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K:\IV.VZ\Zakazky\Dodávky\CZ\OAKV\Modernizace odborných učeben na OA KV - nábytek\vysvětlení 1\"/>
    </mc:Choice>
  </mc:AlternateContent>
  <xr:revisionPtr revIDLastSave="0" documentId="13_ncr:1_{5DB69872-B0A5-4E78-A2F9-495E3FDAEE8A}" xr6:coauthVersionLast="36" xr6:coauthVersionMax="47" xr10:uidLastSave="{00000000-0000-0000-0000-000000000000}"/>
  <bookViews>
    <workbookView xWindow="0" yWindow="0" windowWidth="28800" windowHeight="12225" tabRatio="830" activeTab="29" xr2:uid="{00000000-000D-0000-FFFF-FFFF00000000}"/>
  </bookViews>
  <sheets>
    <sheet name="Krycí List" sheetId="56" r:id="rId1"/>
    <sheet name="SOUHRN" sheetId="3" r:id="rId2"/>
    <sheet name="UČ. 32" sheetId="1" r:id="rId3"/>
    <sheet name="UČ. 33" sheetId="54" r:id="rId4"/>
    <sheet name="UČ. 37" sheetId="36" r:id="rId5"/>
    <sheet name="UČ. 38" sheetId="35" r:id="rId6"/>
    <sheet name="UČ. 39" sheetId="30" r:id="rId7"/>
    <sheet name="UČ. 56" sheetId="31" r:id="rId8"/>
    <sheet name="UČ. 67" sheetId="32" r:id="rId9"/>
    <sheet name="UČ. 71" sheetId="33" r:id="rId10"/>
    <sheet name="UČ. 82" sheetId="34" r:id="rId11"/>
    <sheet name="KAB. 19a" sheetId="37" r:id="rId12"/>
    <sheet name="KAB. 19c" sheetId="25" r:id="rId13"/>
    <sheet name="KAB. 21b" sheetId="38" r:id="rId14"/>
    <sheet name="KAB. 22" sheetId="39" r:id="rId15"/>
    <sheet name="KAB. 23" sheetId="40" r:id="rId16"/>
    <sheet name="KAB. 28" sheetId="41" r:id="rId17"/>
    <sheet name="KAB. 34" sheetId="42" r:id="rId18"/>
    <sheet name="KAB. 41" sheetId="43" r:id="rId19"/>
    <sheet name="KAB. 49" sheetId="44" r:id="rId20"/>
    <sheet name="KAB. 52" sheetId="45" r:id="rId21"/>
    <sheet name="KAB. 58" sheetId="46" r:id="rId22"/>
    <sheet name="KAB. 65" sheetId="47" r:id="rId23"/>
    <sheet name="KAB. 72" sheetId="48" r:id="rId24"/>
    <sheet name="KAB. 74" sheetId="49" r:id="rId25"/>
    <sheet name="KAB. 75" sheetId="50" r:id="rId26"/>
    <sheet name="KAB. 80" sheetId="51" r:id="rId27"/>
    <sheet name="KAB. 81" sheetId="52" r:id="rId28"/>
    <sheet name="KAB. 84" sheetId="53" r:id="rId29"/>
    <sheet name="ostatní" sheetId="55" r:id="rId30"/>
    <sheet name="List1" sheetId="57" r:id="rId31"/>
  </sheets>
  <externalReferences>
    <externalReference r:id="rId32"/>
    <externalReference r:id="rId33"/>
  </externalReferences>
  <definedNames>
    <definedName name="__7DC147B2_4614_48B7_8F22_6CC284377C82_FIGURE__">#REF!</definedName>
    <definedName name="__7DC147B2_4614_48B7_8F22_6CC284377C82_ITEM__">#REF!</definedName>
    <definedName name="__7DC147B2_4614_48B7_8F22_6CC284377C82_ITEM_GROUP1__">#REF!</definedName>
    <definedName name="__7DC147B2_4614_48B7_8F22_6CC284377C82_ITEM_GROUP2__">#REF!</definedName>
    <definedName name="__7DC147B2_4614_48B7_8F22_6CC284377C82_ITEM_GROUP3__X">#REF!</definedName>
    <definedName name="__7DC147B2_4614_48B7_8F22_6CC284377C82_QBILL__">#REF!</definedName>
    <definedName name="__7DC147B2_4614_48B7_8F22_6CC284377C82_QBILLFIG__">#REF!</definedName>
    <definedName name="__7DC147B2_4614_48B7_8F22_6CC284377C82_QINDEX__">[1]Zakázka!#REF!</definedName>
    <definedName name="__B5CFD50F_885D_4100_B553_D4C289F3EA1D_FIGURE__">#REF!</definedName>
    <definedName name="__B5CFD50F_885D_4100_B553_D4C289F3EA1D_ITEM__">#REF!</definedName>
    <definedName name="__B5CFD50F_885D_4100_B553_D4C289F3EA1D_ITEM_GROUP1__">#REF!</definedName>
    <definedName name="__B5CFD50F_885D_4100_B553_D4C289F3EA1D_ITEM_GROUP2__">#REF!</definedName>
    <definedName name="__B5CFD50F_885D_4100_B553_D4C289F3EA1D_ITEM_GROUP3__X">#REF!</definedName>
    <definedName name="__B5CFD50F_885D_4100_B553_D4C289F3EA1D_QBILL__">#REF!</definedName>
    <definedName name="__B5CFD50F_885D_4100_B553_D4C289F3EA1D_QBILLFIG__">#REF!</definedName>
    <definedName name="__B5CFD50F_885D_4100_B553_D4C289F3EA1D_QINDEX__">#REF!</definedName>
    <definedName name="GROUP_ID" localSheetId="0">[1]Zakázka!$B$7:$B$2868</definedName>
    <definedName name="GROUP_ID">#REF!</definedName>
    <definedName name="ITEM_COUNTS">#REF!</definedName>
    <definedName name="ITEM_FULLDESCR2">#REF!</definedName>
    <definedName name="ITEM_PRICES" localSheetId="0">[1]Zakázka!$J$7:$J$2868</definedName>
    <definedName name="ITEM_PRICES">#REF!</definedName>
    <definedName name="_xlnm.Print_Area" localSheetId="0">'Krycí List'!$C$1:$H$40</definedName>
    <definedName name="_xlnm.Print_Area" localSheetId="2">'UČ. 32'!$A$1:$H$30</definedName>
    <definedName name="_xlnm.Print_Area" localSheetId="10">'UČ. 82'!#REF!</definedName>
    <definedName name="VAT_RATES" localSheetId="0">[1]Zakázka!$O$7:$O$2868</definedName>
    <definedName name="VAT_RAT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34" l="1"/>
  <c r="G12" i="30"/>
  <c r="H17" i="54"/>
  <c r="G17" i="54"/>
  <c r="F28" i="56" l="1"/>
  <c r="F27" i="56"/>
  <c r="L10" i="56"/>
  <c r="E9" i="56"/>
  <c r="L9" i="56" s="1"/>
  <c r="L8" i="56"/>
  <c r="A6" i="56"/>
  <c r="A3" i="56" a="1"/>
  <c r="A3" i="56" s="1"/>
  <c r="A7" i="56" l="1"/>
  <c r="A10" i="56" s="1"/>
  <c r="A4" i="56" a="1"/>
  <c r="A4" i="56" s="1"/>
  <c r="A8" i="56" s="1"/>
  <c r="A5" i="56" l="1" a="1"/>
  <c r="A5" i="56" s="1"/>
  <c r="A9" i="56" s="1"/>
  <c r="A11" i="56" s="1"/>
  <c r="G23" i="25" l="1"/>
  <c r="G12" i="37"/>
  <c r="G18" i="49"/>
  <c r="H18" i="49" s="1"/>
  <c r="G17" i="49"/>
  <c r="H17" i="49" s="1"/>
  <c r="G19" i="46"/>
  <c r="H19" i="46" s="1"/>
  <c r="G18" i="46"/>
  <c r="H18" i="46" s="1"/>
  <c r="G19" i="43"/>
  <c r="H19" i="43" s="1"/>
  <c r="G18" i="43"/>
  <c r="H18" i="43" s="1"/>
  <c r="G26" i="39"/>
  <c r="H26" i="39" s="1"/>
  <c r="G25" i="39"/>
  <c r="H25" i="39" s="1"/>
  <c r="B33" i="3"/>
  <c r="G7" i="55"/>
  <c r="H7" i="55" s="1"/>
  <c r="G6" i="55"/>
  <c r="H6" i="55" s="1"/>
  <c r="H8" i="55" s="1"/>
  <c r="H14" i="55" s="1"/>
  <c r="D33" i="3" s="1"/>
  <c r="B16" i="3"/>
  <c r="H12" i="37" l="1"/>
  <c r="G13" i="37"/>
  <c r="H23" i="25"/>
  <c r="G8" i="55"/>
  <c r="H10" i="55" s="1"/>
  <c r="B7" i="3"/>
  <c r="B6" i="3"/>
  <c r="G22" i="54"/>
  <c r="G16" i="54"/>
  <c r="H16" i="54" s="1"/>
  <c r="G15" i="54"/>
  <c r="H15" i="54" s="1"/>
  <c r="G11" i="54"/>
  <c r="H11" i="54" s="1"/>
  <c r="G10" i="54"/>
  <c r="H10" i="54" s="1"/>
  <c r="G9" i="54"/>
  <c r="H9" i="54" s="1"/>
  <c r="G8" i="54"/>
  <c r="H8" i="54" l="1"/>
  <c r="H12" i="54" s="1"/>
  <c r="G12" i="54"/>
  <c r="H22" i="54"/>
  <c r="H23" i="54" s="1"/>
  <c r="G23" i="54"/>
  <c r="H25" i="54" s="1"/>
  <c r="H12" i="55"/>
  <c r="C33" i="3"/>
  <c r="H29" i="54"/>
  <c r="D7" i="3" s="1"/>
  <c r="C7" i="3" l="1"/>
  <c r="H27" i="54" l="1"/>
  <c r="G10" i="1"/>
  <c r="H10" i="1" s="1"/>
  <c r="G9" i="1"/>
  <c r="H9" i="1" s="1"/>
  <c r="G8" i="1"/>
  <c r="G14" i="1"/>
  <c r="H14" i="1" s="1"/>
  <c r="G15" i="1"/>
  <c r="H15" i="1" s="1"/>
  <c r="G21" i="1"/>
  <c r="H21" i="1" l="1"/>
  <c r="H22" i="1" s="1"/>
  <c r="G22" i="1"/>
  <c r="H16" i="1"/>
  <c r="G16" i="1"/>
  <c r="H8" i="1"/>
  <c r="H11" i="1" s="1"/>
  <c r="H28" i="1" s="1"/>
  <c r="G11" i="1"/>
  <c r="H24" i="1" s="1"/>
  <c r="B9" i="3" l="1"/>
  <c r="B27" i="3" l="1"/>
  <c r="B32" i="3"/>
  <c r="B31" i="3"/>
  <c r="B30" i="3"/>
  <c r="G10" i="53"/>
  <c r="H10" i="53" s="1"/>
  <c r="G23" i="53"/>
  <c r="H23" i="53" s="1"/>
  <c r="G22" i="53"/>
  <c r="H22" i="53" s="1"/>
  <c r="G21" i="53"/>
  <c r="H21" i="53" s="1"/>
  <c r="G20" i="53"/>
  <c r="H20" i="53" s="1"/>
  <c r="G19" i="53"/>
  <c r="H19" i="53" s="1"/>
  <c r="G18" i="53"/>
  <c r="H18" i="53" s="1"/>
  <c r="G17" i="53"/>
  <c r="H17" i="53" s="1"/>
  <c r="G16" i="53"/>
  <c r="H16" i="53" s="1"/>
  <c r="G15" i="53"/>
  <c r="H15" i="53" s="1"/>
  <c r="G14" i="53"/>
  <c r="H14" i="53" s="1"/>
  <c r="G13" i="53"/>
  <c r="H13" i="53" s="1"/>
  <c r="G12" i="53"/>
  <c r="H12" i="53" s="1"/>
  <c r="G11" i="53"/>
  <c r="H11" i="53" s="1"/>
  <c r="G9" i="53"/>
  <c r="H9" i="53" s="1"/>
  <c r="G10" i="52"/>
  <c r="H10" i="52" s="1"/>
  <c r="G11" i="52"/>
  <c r="H11" i="52" s="1"/>
  <c r="G12" i="52"/>
  <c r="H12" i="52" s="1"/>
  <c r="G13" i="52"/>
  <c r="H13" i="52" s="1"/>
  <c r="G14" i="52"/>
  <c r="H14" i="52" s="1"/>
  <c r="G15" i="52"/>
  <c r="H15" i="52" s="1"/>
  <c r="G22" i="52"/>
  <c r="H22" i="52" s="1"/>
  <c r="G21" i="52"/>
  <c r="H21" i="52" s="1"/>
  <c r="G20" i="52"/>
  <c r="H20" i="52" s="1"/>
  <c r="G19" i="52"/>
  <c r="H19" i="52" s="1"/>
  <c r="G18" i="52"/>
  <c r="H18" i="52" s="1"/>
  <c r="G17" i="52"/>
  <c r="H17" i="52" s="1"/>
  <c r="G16" i="52"/>
  <c r="H16" i="52" s="1"/>
  <c r="G9" i="52"/>
  <c r="G16" i="51"/>
  <c r="H16" i="51" s="1"/>
  <c r="G15" i="51"/>
  <c r="H15" i="51" s="1"/>
  <c r="G14" i="51"/>
  <c r="H14" i="51" s="1"/>
  <c r="G13" i="51"/>
  <c r="H13" i="51" s="1"/>
  <c r="G12" i="51"/>
  <c r="H12" i="51" s="1"/>
  <c r="G11" i="51"/>
  <c r="H11" i="51" s="1"/>
  <c r="G10" i="51"/>
  <c r="H10" i="51" s="1"/>
  <c r="G9" i="51"/>
  <c r="H9" i="51" s="1"/>
  <c r="B29" i="3"/>
  <c r="G16" i="50"/>
  <c r="H16" i="50" s="1"/>
  <c r="G15" i="50"/>
  <c r="H15" i="50" s="1"/>
  <c r="G14" i="50"/>
  <c r="H14" i="50" s="1"/>
  <c r="G13" i="50"/>
  <c r="H13" i="50" s="1"/>
  <c r="G12" i="50"/>
  <c r="H12" i="50" s="1"/>
  <c r="G11" i="50"/>
  <c r="H11" i="50" s="1"/>
  <c r="G10" i="50"/>
  <c r="H10" i="50" s="1"/>
  <c r="G9" i="50"/>
  <c r="G16" i="49"/>
  <c r="H16" i="49" s="1"/>
  <c r="G15" i="49"/>
  <c r="H15" i="49" s="1"/>
  <c r="G14" i="49"/>
  <c r="H14" i="49" s="1"/>
  <c r="G13" i="49"/>
  <c r="H13" i="49" s="1"/>
  <c r="G12" i="49"/>
  <c r="H12" i="49" s="1"/>
  <c r="G11" i="49"/>
  <c r="H11" i="49" s="1"/>
  <c r="G10" i="49"/>
  <c r="H10" i="49" s="1"/>
  <c r="G9" i="49"/>
  <c r="B28" i="3"/>
  <c r="G21" i="48"/>
  <c r="H21" i="48" s="1"/>
  <c r="G22" i="48"/>
  <c r="H22" i="48" s="1"/>
  <c r="G23" i="48"/>
  <c r="H23" i="48" s="1"/>
  <c r="G20" i="48"/>
  <c r="H20" i="48" s="1"/>
  <c r="G19" i="48"/>
  <c r="H19" i="48" s="1"/>
  <c r="G18" i="48"/>
  <c r="H18" i="48" s="1"/>
  <c r="G17" i="48"/>
  <c r="H17" i="48" s="1"/>
  <c r="G16" i="48"/>
  <c r="H16" i="48" s="1"/>
  <c r="G15" i="48"/>
  <c r="H15" i="48" s="1"/>
  <c r="G14" i="48"/>
  <c r="H14" i="48" s="1"/>
  <c r="G13" i="48"/>
  <c r="H13" i="48" s="1"/>
  <c r="G12" i="48"/>
  <c r="H12" i="48" s="1"/>
  <c r="G11" i="48"/>
  <c r="H11" i="48" s="1"/>
  <c r="G10" i="48"/>
  <c r="G9" i="48"/>
  <c r="B26" i="3"/>
  <c r="B25" i="3"/>
  <c r="B24" i="3"/>
  <c r="G21" i="47"/>
  <c r="H21" i="47" s="1"/>
  <c r="G20" i="47"/>
  <c r="H20" i="47" s="1"/>
  <c r="G19" i="47"/>
  <c r="H19" i="47" s="1"/>
  <c r="G18" i="47"/>
  <c r="H18" i="47" s="1"/>
  <c r="G17" i="47"/>
  <c r="H17" i="47" s="1"/>
  <c r="G16" i="47"/>
  <c r="H16" i="47" s="1"/>
  <c r="G15" i="47"/>
  <c r="H15" i="47" s="1"/>
  <c r="G14" i="47"/>
  <c r="H14" i="47" s="1"/>
  <c r="G13" i="47"/>
  <c r="H13" i="47" s="1"/>
  <c r="G12" i="47"/>
  <c r="H12" i="47" s="1"/>
  <c r="G11" i="47"/>
  <c r="H11" i="47" s="1"/>
  <c r="G10" i="47"/>
  <c r="H10" i="47" s="1"/>
  <c r="G9" i="47"/>
  <c r="G17" i="46"/>
  <c r="G16" i="46"/>
  <c r="H16" i="46" s="1"/>
  <c r="G15" i="46"/>
  <c r="H15" i="46" s="1"/>
  <c r="G14" i="46"/>
  <c r="H14" i="46" s="1"/>
  <c r="G13" i="46"/>
  <c r="H13" i="46" s="1"/>
  <c r="G12" i="46"/>
  <c r="H12" i="46" s="1"/>
  <c r="G11" i="46"/>
  <c r="H11" i="46" s="1"/>
  <c r="G10" i="46"/>
  <c r="H10" i="46" s="1"/>
  <c r="G9" i="46"/>
  <c r="G16" i="45"/>
  <c r="H16" i="45" s="1"/>
  <c r="G17" i="45"/>
  <c r="H17" i="45" s="1"/>
  <c r="G18" i="45"/>
  <c r="H18" i="45" s="1"/>
  <c r="G19" i="45"/>
  <c r="H19" i="45" s="1"/>
  <c r="G20" i="45"/>
  <c r="G21" i="45"/>
  <c r="H21" i="45" s="1"/>
  <c r="G22" i="45"/>
  <c r="H22" i="45" s="1"/>
  <c r="G23" i="45"/>
  <c r="H23" i="45" s="1"/>
  <c r="G24" i="45"/>
  <c r="H24" i="45" s="1"/>
  <c r="G25" i="45"/>
  <c r="H25" i="45" s="1"/>
  <c r="G15" i="45"/>
  <c r="H15" i="45" s="1"/>
  <c r="G14" i="45"/>
  <c r="H14" i="45" s="1"/>
  <c r="G13" i="45"/>
  <c r="H13" i="45" s="1"/>
  <c r="G12" i="45"/>
  <c r="H12" i="45" s="1"/>
  <c r="G11" i="45"/>
  <c r="H11" i="45" s="1"/>
  <c r="G10" i="45"/>
  <c r="H10" i="45" s="1"/>
  <c r="G9" i="45"/>
  <c r="B23" i="3"/>
  <c r="G20" i="44"/>
  <c r="H20" i="44" s="1"/>
  <c r="G19" i="44"/>
  <c r="H19" i="44" s="1"/>
  <c r="G18" i="44"/>
  <c r="G17" i="44"/>
  <c r="H17" i="44" s="1"/>
  <c r="G16" i="44"/>
  <c r="H16" i="44" s="1"/>
  <c r="G15" i="44"/>
  <c r="H15" i="44" s="1"/>
  <c r="G14" i="44"/>
  <c r="H14" i="44" s="1"/>
  <c r="G13" i="44"/>
  <c r="H13" i="44" s="1"/>
  <c r="G12" i="44"/>
  <c r="H12" i="44" s="1"/>
  <c r="G11" i="44"/>
  <c r="H11" i="44" s="1"/>
  <c r="G10" i="44"/>
  <c r="H10" i="44" s="1"/>
  <c r="G9" i="44"/>
  <c r="B22" i="3"/>
  <c r="G14" i="43"/>
  <c r="H14" i="43" s="1"/>
  <c r="G15" i="43"/>
  <c r="G17" i="43"/>
  <c r="H17" i="43" s="1"/>
  <c r="G16" i="43"/>
  <c r="H16" i="43" s="1"/>
  <c r="G13" i="43"/>
  <c r="H13" i="43" s="1"/>
  <c r="G12" i="43"/>
  <c r="H12" i="43" s="1"/>
  <c r="G11" i="43"/>
  <c r="G10" i="43"/>
  <c r="G9" i="43"/>
  <c r="G10" i="42"/>
  <c r="H10" i="42" s="1"/>
  <c r="G11" i="42"/>
  <c r="H11" i="42" s="1"/>
  <c r="G12" i="42"/>
  <c r="H12" i="42" s="1"/>
  <c r="G13" i="42"/>
  <c r="H13" i="42" s="1"/>
  <c r="G14" i="42"/>
  <c r="H14" i="42" s="1"/>
  <c r="G15" i="42"/>
  <c r="H15" i="42" s="1"/>
  <c r="G16" i="42"/>
  <c r="H16" i="42" s="1"/>
  <c r="G17" i="42"/>
  <c r="H17" i="42" s="1"/>
  <c r="G18" i="42"/>
  <c r="H18" i="42" s="1"/>
  <c r="G19" i="42"/>
  <c r="H19" i="42" s="1"/>
  <c r="B21" i="3"/>
  <c r="G22" i="42"/>
  <c r="G21" i="42"/>
  <c r="H21" i="42" s="1"/>
  <c r="G20" i="42"/>
  <c r="H20" i="42" s="1"/>
  <c r="G9" i="42"/>
  <c r="B20" i="3"/>
  <c r="G10" i="41"/>
  <c r="H10" i="41" s="1"/>
  <c r="G11" i="41"/>
  <c r="H11" i="41" s="1"/>
  <c r="G12" i="41"/>
  <c r="H12" i="41" s="1"/>
  <c r="G13" i="41"/>
  <c r="H13" i="41" s="1"/>
  <c r="G14" i="41"/>
  <c r="H14" i="41" s="1"/>
  <c r="G9" i="41"/>
  <c r="B19" i="3"/>
  <c r="G13" i="40"/>
  <c r="G12" i="40"/>
  <c r="H12" i="40" s="1"/>
  <c r="G11" i="40"/>
  <c r="H11" i="40" s="1"/>
  <c r="G10" i="40"/>
  <c r="H10" i="40" s="1"/>
  <c r="G9" i="40"/>
  <c r="G23" i="39"/>
  <c r="H23" i="39" s="1"/>
  <c r="G24" i="39"/>
  <c r="H24" i="39" s="1"/>
  <c r="B18" i="3"/>
  <c r="G22" i="39"/>
  <c r="H22" i="39" s="1"/>
  <c r="G21" i="39"/>
  <c r="H21" i="39" s="1"/>
  <c r="G20" i="39"/>
  <c r="H20" i="39" s="1"/>
  <c r="G19" i="39"/>
  <c r="H19" i="39" s="1"/>
  <c r="G18" i="39"/>
  <c r="H18" i="39" s="1"/>
  <c r="G17" i="39"/>
  <c r="H17" i="39" s="1"/>
  <c r="G16" i="39"/>
  <c r="H16" i="39" s="1"/>
  <c r="G15" i="39"/>
  <c r="H15" i="39" s="1"/>
  <c r="G14" i="39"/>
  <c r="H14" i="39" s="1"/>
  <c r="G13" i="39"/>
  <c r="H13" i="39" s="1"/>
  <c r="G12" i="39"/>
  <c r="H12" i="39" s="1"/>
  <c r="G11" i="39"/>
  <c r="H11" i="39" s="1"/>
  <c r="G10" i="39"/>
  <c r="G9" i="39"/>
  <c r="H17" i="46" l="1"/>
  <c r="G20" i="46"/>
  <c r="H20" i="45"/>
  <c r="G26" i="45"/>
  <c r="H18" i="44"/>
  <c r="G21" i="44"/>
  <c r="H15" i="43"/>
  <c r="G20" i="43"/>
  <c r="H22" i="42"/>
  <c r="G23" i="42"/>
  <c r="H13" i="40"/>
  <c r="G14" i="40"/>
  <c r="H9" i="39"/>
  <c r="G27" i="39"/>
  <c r="H9" i="43"/>
  <c r="G19" i="49"/>
  <c r="G15" i="41"/>
  <c r="H24" i="53"/>
  <c r="G24" i="53"/>
  <c r="G23" i="52"/>
  <c r="H9" i="52"/>
  <c r="G17" i="51"/>
  <c r="H17" i="51"/>
  <c r="H9" i="50"/>
  <c r="G17" i="50"/>
  <c r="H9" i="49"/>
  <c r="H19" i="49" s="1"/>
  <c r="G24" i="48"/>
  <c r="H10" i="48"/>
  <c r="H9" i="48"/>
  <c r="G22" i="47"/>
  <c r="H9" i="47"/>
  <c r="H9" i="46"/>
  <c r="H20" i="46" s="1"/>
  <c r="H9" i="45"/>
  <c r="H9" i="44"/>
  <c r="H10" i="43"/>
  <c r="H11" i="43"/>
  <c r="H9" i="42"/>
  <c r="H9" i="41"/>
  <c r="H9" i="40"/>
  <c r="H10" i="39"/>
  <c r="H27" i="39" l="1"/>
  <c r="H20" i="43"/>
  <c r="H29" i="39"/>
  <c r="H33" i="39"/>
  <c r="H26" i="53"/>
  <c r="H30" i="53"/>
  <c r="H23" i="52"/>
  <c r="H19" i="51"/>
  <c r="H23" i="51"/>
  <c r="D30" i="3" s="1"/>
  <c r="H17" i="50"/>
  <c r="H26" i="48"/>
  <c r="H24" i="48"/>
  <c r="H22" i="47"/>
  <c r="H26" i="45"/>
  <c r="H21" i="44"/>
  <c r="H23" i="42"/>
  <c r="H25" i="42"/>
  <c r="H15" i="41"/>
  <c r="H14" i="40"/>
  <c r="H31" i="39" l="1"/>
  <c r="D18" i="3"/>
  <c r="C18" i="3"/>
  <c r="D32" i="3"/>
  <c r="C32" i="3"/>
  <c r="C30" i="3"/>
  <c r="H28" i="53"/>
  <c r="H29" i="52"/>
  <c r="D31" i="3" s="1"/>
  <c r="H25" i="52"/>
  <c r="C31" i="3" s="1"/>
  <c r="H21" i="51"/>
  <c r="H23" i="50"/>
  <c r="D29" i="3" s="1"/>
  <c r="H19" i="50"/>
  <c r="C29" i="3" s="1"/>
  <c r="H25" i="49"/>
  <c r="D27" i="3" s="1"/>
  <c r="H21" i="49"/>
  <c r="C27" i="3" s="1"/>
  <c r="C28" i="3"/>
  <c r="H30" i="48"/>
  <c r="H28" i="47"/>
  <c r="D26" i="3" s="1"/>
  <c r="H24" i="47"/>
  <c r="H26" i="46"/>
  <c r="D25" i="3" s="1"/>
  <c r="H32" i="45"/>
  <c r="D24" i="3" s="1"/>
  <c r="H28" i="45"/>
  <c r="H27" i="44"/>
  <c r="D23" i="3" s="1"/>
  <c r="H23" i="44"/>
  <c r="H26" i="43"/>
  <c r="D22" i="3" s="1"/>
  <c r="H22" i="43"/>
  <c r="C22" i="3" s="1"/>
  <c r="H29" i="42"/>
  <c r="D21" i="3" s="1"/>
  <c r="C21" i="3"/>
  <c r="H21" i="41"/>
  <c r="D20" i="3" s="1"/>
  <c r="H17" i="41"/>
  <c r="C20" i="3" s="1"/>
  <c r="H16" i="40"/>
  <c r="C19" i="3" s="1"/>
  <c r="H20" i="40"/>
  <c r="D19" i="3" s="1"/>
  <c r="H27" i="52" l="1"/>
  <c r="H21" i="50"/>
  <c r="H23" i="49"/>
  <c r="D28" i="3"/>
  <c r="H28" i="48"/>
  <c r="C26" i="3"/>
  <c r="C24" i="3"/>
  <c r="H26" i="47"/>
  <c r="H30" i="45"/>
  <c r="C23" i="3"/>
  <c r="H25" i="44"/>
  <c r="H24" i="43"/>
  <c r="H27" i="42"/>
  <c r="H19" i="41"/>
  <c r="H18" i="40"/>
  <c r="G20" i="38" l="1"/>
  <c r="H20" i="38" s="1"/>
  <c r="G21" i="38"/>
  <c r="H21" i="38" s="1"/>
  <c r="G22" i="38"/>
  <c r="H22" i="38" s="1"/>
  <c r="G23" i="38"/>
  <c r="H23" i="38" s="1"/>
  <c r="G24" i="38"/>
  <c r="H24" i="38" s="1"/>
  <c r="G25" i="38"/>
  <c r="H25" i="38" s="1"/>
  <c r="B17" i="3"/>
  <c r="G19" i="38"/>
  <c r="H19" i="38" s="1"/>
  <c r="G18" i="38"/>
  <c r="H18" i="38" s="1"/>
  <c r="G17" i="38"/>
  <c r="H17" i="38" s="1"/>
  <c r="G16" i="38"/>
  <c r="H16" i="38" s="1"/>
  <c r="G15" i="38"/>
  <c r="H15" i="38" s="1"/>
  <c r="G14" i="38"/>
  <c r="H14" i="38" s="1"/>
  <c r="G13" i="38"/>
  <c r="H13" i="38" s="1"/>
  <c r="G12" i="38"/>
  <c r="H12" i="38" s="1"/>
  <c r="G11" i="38"/>
  <c r="H11" i="38" s="1"/>
  <c r="G10" i="38"/>
  <c r="H10" i="38" s="1"/>
  <c r="G9" i="38"/>
  <c r="H9" i="38" s="1"/>
  <c r="B15" i="3"/>
  <c r="G11" i="37"/>
  <c r="H11" i="37" s="1"/>
  <c r="G10" i="37"/>
  <c r="H10" i="37" s="1"/>
  <c r="G9" i="37"/>
  <c r="G18" i="25"/>
  <c r="H18" i="25" s="1"/>
  <c r="G19" i="25"/>
  <c r="H19" i="25" s="1"/>
  <c r="G20" i="25"/>
  <c r="H20" i="25" s="1"/>
  <c r="G21" i="25"/>
  <c r="H21" i="25" s="1"/>
  <c r="G22" i="25"/>
  <c r="H22" i="25" l="1"/>
  <c r="G24" i="25"/>
  <c r="H9" i="37"/>
  <c r="H13" i="37" s="1"/>
  <c r="H26" i="38"/>
  <c r="G26" i="38"/>
  <c r="H15" i="37" l="1"/>
  <c r="H19" i="37"/>
  <c r="H28" i="38"/>
  <c r="H32" i="38"/>
  <c r="C15" i="3" l="1"/>
  <c r="D15" i="3"/>
  <c r="H17" i="37"/>
  <c r="D17" i="3"/>
  <c r="C17" i="3"/>
  <c r="H30" i="38"/>
  <c r="G18" i="36" l="1"/>
  <c r="H18" i="36" s="1"/>
  <c r="G17" i="36"/>
  <c r="H17" i="36" s="1"/>
  <c r="G16" i="36"/>
  <c r="H16" i="36" s="1"/>
  <c r="G13" i="36"/>
  <c r="H13" i="36" s="1"/>
  <c r="G12" i="36"/>
  <c r="H12" i="36" s="1"/>
  <c r="G11" i="36"/>
  <c r="H11" i="36" s="1"/>
  <c r="B8" i="3"/>
  <c r="G21" i="36"/>
  <c r="G10" i="36"/>
  <c r="G18" i="35"/>
  <c r="H18" i="35" s="1"/>
  <c r="G17" i="35"/>
  <c r="H17" i="35" s="1"/>
  <c r="G19" i="35"/>
  <c r="H19" i="35" s="1"/>
  <c r="G15" i="35"/>
  <c r="H15" i="35" s="1"/>
  <c r="G16" i="35"/>
  <c r="H16" i="35" s="1"/>
  <c r="G14" i="35"/>
  <c r="H14" i="35" s="1"/>
  <c r="G13" i="35"/>
  <c r="H21" i="36" l="1"/>
  <c r="G22" i="36"/>
  <c r="H13" i="35"/>
  <c r="H10" i="36"/>
  <c r="H22" i="36" s="1"/>
  <c r="H28" i="36" l="1"/>
  <c r="H24" i="36"/>
  <c r="G25" i="35"/>
  <c r="H25" i="35" s="1"/>
  <c r="G24" i="35"/>
  <c r="H24" i="35" s="1"/>
  <c r="G23" i="35"/>
  <c r="G20" i="35"/>
  <c r="G21" i="35" s="1"/>
  <c r="G9" i="35"/>
  <c r="H9" i="35" s="1"/>
  <c r="G8" i="35"/>
  <c r="H23" i="35" l="1"/>
  <c r="H26" i="35" s="1"/>
  <c r="G26" i="35"/>
  <c r="H8" i="35"/>
  <c r="H10" i="35" s="1"/>
  <c r="G10" i="35"/>
  <c r="H28" i="35" s="1"/>
  <c r="C8" i="3"/>
  <c r="H26" i="36"/>
  <c r="D8" i="3"/>
  <c r="H20" i="35"/>
  <c r="H21" i="35" l="1"/>
  <c r="C9" i="3"/>
  <c r="H32" i="35"/>
  <c r="H30" i="35" l="1"/>
  <c r="D9" i="3"/>
  <c r="G16" i="34" l="1"/>
  <c r="H16" i="34" s="1"/>
  <c r="G17" i="34"/>
  <c r="H17" i="34" s="1"/>
  <c r="G18" i="34"/>
  <c r="G15" i="34"/>
  <c r="H15" i="34" s="1"/>
  <c r="G14" i="34"/>
  <c r="H14" i="34" s="1"/>
  <c r="G13" i="34"/>
  <c r="H13" i="34" s="1"/>
  <c r="B14" i="3"/>
  <c r="G9" i="34"/>
  <c r="H9" i="34" s="1"/>
  <c r="G8" i="34"/>
  <c r="B13" i="3"/>
  <c r="G14" i="33"/>
  <c r="H14" i="33" s="1"/>
  <c r="G13" i="33"/>
  <c r="H13" i="33" s="1"/>
  <c r="G9" i="33"/>
  <c r="H9" i="33" s="1"/>
  <c r="G8" i="33"/>
  <c r="H8" i="33" s="1"/>
  <c r="G18" i="32"/>
  <c r="B12" i="3"/>
  <c r="G14" i="32"/>
  <c r="H14" i="32" s="1"/>
  <c r="G13" i="32"/>
  <c r="H13" i="32" s="1"/>
  <c r="G9" i="32"/>
  <c r="H9" i="32" s="1"/>
  <c r="G8" i="32"/>
  <c r="H8" i="32" s="1"/>
  <c r="B11" i="3"/>
  <c r="G14" i="31"/>
  <c r="H14" i="31" s="1"/>
  <c r="G13" i="31"/>
  <c r="H13" i="31" s="1"/>
  <c r="G9" i="31"/>
  <c r="H9" i="31" s="1"/>
  <c r="G8" i="31"/>
  <c r="B10" i="3"/>
  <c r="G16" i="30"/>
  <c r="H16" i="30" s="1"/>
  <c r="G15" i="30"/>
  <c r="G11" i="30"/>
  <c r="H11" i="30" s="1"/>
  <c r="G10" i="30"/>
  <c r="H10" i="30" s="1"/>
  <c r="G9" i="30"/>
  <c r="H9" i="30" s="1"/>
  <c r="G8" i="30"/>
  <c r="H8" i="30" s="1"/>
  <c r="H18" i="34" l="1"/>
  <c r="H19" i="34" s="1"/>
  <c r="G19" i="34"/>
  <c r="H18" i="32"/>
  <c r="H19" i="32" s="1"/>
  <c r="G19" i="32"/>
  <c r="G17" i="30"/>
  <c r="H8" i="34"/>
  <c r="H21" i="34"/>
  <c r="G10" i="33"/>
  <c r="H15" i="33"/>
  <c r="G15" i="33"/>
  <c r="H10" i="33"/>
  <c r="H15" i="32"/>
  <c r="G15" i="32"/>
  <c r="H10" i="32"/>
  <c r="G10" i="32"/>
  <c r="G10" i="31"/>
  <c r="H15" i="31"/>
  <c r="H8" i="31"/>
  <c r="G15" i="31"/>
  <c r="H15" i="30"/>
  <c r="H12" i="30"/>
  <c r="H10" i="31" l="1"/>
  <c r="H21" i="31" s="1"/>
  <c r="D11" i="3" s="1"/>
  <c r="H17" i="30"/>
  <c r="H19" i="30"/>
  <c r="C10" i="3" s="1"/>
  <c r="H10" i="34"/>
  <c r="H17" i="33"/>
  <c r="C13" i="3" s="1"/>
  <c r="H21" i="32"/>
  <c r="C12" i="3" s="1"/>
  <c r="H25" i="32"/>
  <c r="H23" i="30"/>
  <c r="H17" i="31"/>
  <c r="H21" i="33" l="1"/>
  <c r="D13" i="3" s="1"/>
  <c r="H25" i="34"/>
  <c r="D14" i="3" s="1"/>
  <c r="C11" i="3"/>
  <c r="D10" i="3"/>
  <c r="H23" i="32"/>
  <c r="D12" i="3"/>
  <c r="H21" i="30"/>
  <c r="H19" i="31"/>
  <c r="H19" i="33" l="1"/>
  <c r="H23" i="34"/>
  <c r="C14" i="3"/>
  <c r="G17" i="25" l="1"/>
  <c r="H17" i="25" s="1"/>
  <c r="G16" i="25"/>
  <c r="H16" i="25" s="1"/>
  <c r="G15" i="25"/>
  <c r="H15" i="25" s="1"/>
  <c r="G14" i="25"/>
  <c r="H14" i="25" s="1"/>
  <c r="G13" i="25"/>
  <c r="H13" i="25" s="1"/>
  <c r="G12" i="25"/>
  <c r="H12" i="25" s="1"/>
  <c r="G11" i="25"/>
  <c r="H11" i="25" s="1"/>
  <c r="G10" i="25"/>
  <c r="H10" i="25" s="1"/>
  <c r="G9" i="25"/>
  <c r="H9" i="25" l="1"/>
  <c r="H24" i="25" s="1"/>
  <c r="H26" i="25" l="1"/>
  <c r="C16" i="3" s="1"/>
  <c r="C44" i="3" s="1"/>
  <c r="H30" i="25"/>
  <c r="D16" i="3" s="1"/>
  <c r="H28" i="25" l="1"/>
  <c r="D44" i="3"/>
  <c r="C6" i="3" l="1"/>
  <c r="D6" i="3" l="1"/>
  <c r="D34" i="3" s="1"/>
  <c r="H26" i="1"/>
  <c r="D40" i="3" l="1"/>
  <c r="H22" i="46" l="1"/>
  <c r="H24" i="46" s="1"/>
  <c r="C25" i="3" l="1"/>
  <c r="C43" i="3" s="1"/>
  <c r="D43" i="3" s="1"/>
  <c r="D45" i="3" s="1"/>
  <c r="C34" i="3" l="1"/>
  <c r="D36" i="3" s="1"/>
  <c r="D38" i="3" l="1"/>
  <c r="E26" i="56"/>
  <c r="E27" i="56" l="1"/>
  <c r="E28" i="56" s="1"/>
</calcChain>
</file>

<file path=xl/sharedStrings.xml><?xml version="1.0" encoding="utf-8"?>
<sst xmlns="http://schemas.openxmlformats.org/spreadsheetml/2006/main" count="1028" uniqueCount="331">
  <si>
    <t>Položka</t>
  </si>
  <si>
    <t>celkem bez DPH</t>
  </si>
  <si>
    <t>celkem s DPH</t>
  </si>
  <si>
    <t>Celkem</t>
  </si>
  <si>
    <t>Cena celkem bez DPH</t>
  </si>
  <si>
    <t>DPH</t>
  </si>
  <si>
    <t>Cena celkem vč. DPH</t>
  </si>
  <si>
    <t>Specifikace</t>
  </si>
  <si>
    <t>ks</t>
  </si>
  <si>
    <t>jedn. cena bez DPH</t>
  </si>
  <si>
    <t>Učitelské pracoviště</t>
  </si>
  <si>
    <t>Katedra multimediální</t>
  </si>
  <si>
    <t>Studentské pracoviště</t>
  </si>
  <si>
    <t>Vybavení učebny</t>
  </si>
  <si>
    <t>Ostatní vybavení</t>
  </si>
  <si>
    <t>DPH 21%</t>
  </si>
  <si>
    <t>Skříň vysoká, kombinovaná 
s policemi</t>
  </si>
  <si>
    <t>Učebna</t>
  </si>
  <si>
    <t>Jednolavice speciální s vestavbou pro kabeláže</t>
  </si>
  <si>
    <t xml:space="preserve">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šíře 600 mm, ve spodní části jekl 40 x 20 mm, 2x stavitelné police, horizontální roletová dvířka se zámkem.
Kovové prvky budou upraveny vypalovací barvou RAL dle výběru. </t>
  </si>
  <si>
    <t>Vybavení</t>
  </si>
  <si>
    <t>Kontejner 4 - zásuvkový</t>
  </si>
  <si>
    <t>Kontejner 4- zásuvkový, r.43x58cm, v.59cm, půda o síle 18 mm, korpus a zásuvky 18 mm, hrany ABS, zásuvky polovýsuvy bez tlumení, centrální zámek, tužkovník, blokace.</t>
  </si>
  <si>
    <t xml:space="preserve">Kancelářská židle </t>
  </si>
  <si>
    <t>Skříň čtyřdvéřová</t>
  </si>
  <si>
    <t>Skříň r.202x80x42cm, čtyřdvéřová, půda a dno o síle 25mm, boky a dveře 18mm, hrany  ABS, záda 8 mm v drážce, zadní strana stěny pohledová (boky olepeny ABS hranami), 17mm vysoké rektifikační kluzáky seříditelnými zevnitř, zámek</t>
  </si>
  <si>
    <t>Nástavec s dvířky</t>
  </si>
  <si>
    <t>Nástavec r.73x80x42cm, s dvířky, půda a dno o síle 25mm, boky a dveře 18mm, hrany  ABS, záda 8 mm v drážce, zadní strana stěny pohledová (boky olepeny ABS hranami), zámek</t>
  </si>
  <si>
    <t>Stůl r. 180x80cm s PUR hranou</t>
  </si>
  <si>
    <t>Uvedené rozměry nábytku v toleranci +/-5%.</t>
  </si>
  <si>
    <t>Čalouněné křeslo</t>
  </si>
  <si>
    <t>Skříň dělěná, dole dveře</t>
  </si>
  <si>
    <t>Skříň r.202x80x42cm, horní část otevřená, dole dveře, půda a dno o síle 25mm, boky a dveře 18mm, hrany  ABS, záda 8 mm v drážce, zadní strana stěny pohledová (boky olepeny ABS hranami), 17mm vysoké rektifikační kluzáky seříditelnými zevnitř.</t>
  </si>
  <si>
    <t>Skříň s dvířky</t>
  </si>
  <si>
    <t>Učitelská židle s podlavníkem</t>
  </si>
  <si>
    <t>Designová učitelská židle, sedák s odolností proti prodření min. 150 tis. zátěžových cyklů, opěrák ze síťoviny, kříž pětiramenný černý plast o průměru 70cm, kolečka tvrdá - brzděná, posuv sedáku 60mm, bederní opěra výškově stavitelná, područky multifunkční, ovládací mechanika se samonastavitelným přítlakem. Min. nosnost požadujeme 120kg.</t>
  </si>
  <si>
    <t>Souhrn rozpočtu
-
Obchodní škola a SOŠ Karlovy Vary</t>
  </si>
  <si>
    <t>Studentské křeslo (na kluzácích)</t>
  </si>
  <si>
    <t>Designová židle,  čalouněný sedák s odolností proti prodření min. 150 tis. zátěžových cyklů, čalouněný opěrák, kříž pětiramenný černý plast o průměru 70cm, kluzáky, posuv sedáku 60mm, bederní opěra výškově stavitelná, područky multifunkční, ovládací mechanika se samonastavitelným přítlakem. Min. nosnost požadujeme 120kg.</t>
  </si>
  <si>
    <t>Skříň nízká, uzavřená s PD</t>
  </si>
  <si>
    <t>760 x 600 x 600 mm (V x Š x H) - tolerance ±5%
Konstrukce: Pracovní deska o síle min. 25 mm, sjednocená s PD katedry. LTD min. 18 mm, lepená konstrukce, 2 mm ABS hrany. 4x rektifikační šrouby pro vyrovnání nerovností podlahy, plná dvířka s úchytkami a zámkem, 1x stavitelná police</t>
  </si>
  <si>
    <t>Skříňová sestava s boxy</t>
  </si>
  <si>
    <t>2200 x 3700 x 500 mm (V x Š x H) - tolerance ±5%
Konstrukce: LTD min. 18 mm, lepená konstrukce, 2 mm ABS hrany. 4x rektifikační šrouby.
Skříňová sestava s min. 30x otevřeným boxem a min. 5x uzamykatelným boxem.</t>
  </si>
  <si>
    <t>Stůl celodřevěný</t>
  </si>
  <si>
    <t>760 x 1200 x 600 mm (V x Š x H) - tolerance ±5%
Stůl celodřevěný, čelní krytí, materiál LTD tl. 18 mm s ABS hranou, pracovní deska LTD tl. 25 mm  s PUR litou hranou.</t>
  </si>
  <si>
    <t xml:space="preserve">Multimediální stůl pro jednoho žáka
</t>
  </si>
  <si>
    <t xml:space="preserve">
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
</t>
  </si>
  <si>
    <t>Židle tvořená plastovou skořepinou se závrtnými maticemi, fixovanou k 5-ti paprskovému kříži se zvedacím mechanismem pomocí plynového pístu. Na kluzácích. Plastová skořepina vyrobena z výlisku PP s výztužnými žebry a průhmatem pro snadnou manipulaci, povrchová úprava odolná proti UV záření.</t>
  </si>
  <si>
    <t>Židle - otočná na plynovém pístu, plastová 
(na kluzácích)</t>
  </si>
  <si>
    <t>Sklopná sedačka v dřevěném provedení pro rovnou podlahu, sklopná sedačka hluboká min. 50 mm, uchycená do otočného čepu se skrytým dorazovým mechanismem (hygienická bezpečnost), pevně uchycený opěrák se zvýšenou výškou, sedák i opěrák vyroben z vícevrstvé bukové tvarované překližky (min. 6 vrstev), rám kotvený přírubou do podlahy, trubková ohýbaná konstrukce rámu, celý mechanismus nesmí obsahovat žádný doraz pohyblivé části vůči jiné pevné části.</t>
  </si>
  <si>
    <t>Sklopná sedačka v dřevěném provedení - kotvení na zeď</t>
  </si>
  <si>
    <t>Sklopná sedačka v dřevěném provedení, sklopná sedačka hluboká min. 50 mm, uchycená do otočného čepu se skrytým dorazovým mechanismem (hygienická bezpečnost), pevně uchycený opěrák se zvýšenou výškou, sedák i opěrák vyroben z vícevrstvé bukové tvarované překližky (min. 6 vrstev). Kotvení do zdi. Trubková ohýbaná konstrukce rámu, celý mechanismus nesmí obsahovat žádný doraz pohyblivé části vůči jiné pevné části.</t>
  </si>
  <si>
    <t>Sklopná sedačka v dřevěném provedení pro rovnou podlahu</t>
  </si>
  <si>
    <t>Sklopná sedačka v dřevěném provedení pro stupňovitou podlahu, sklopná sedačka hluboká min. 50 mm, uchycená do otočného čepu se skrytým dorazovým mechanismem (hygienická bezpečnost), pevně uchycený opěrák se zvýšenou výškou, sedák i opěrák vyroben z vícevrstvé bukové tvarované překližky (min. 6 vrstev), rám kotvený přírubou do podlahy, trubková ohýbaná konstrukce rámu, celý mechanismus nesmí obsahovat žádný doraz pohyblivé části vůči jiné pevné části.</t>
  </si>
  <si>
    <t>Konferenční židle</t>
  </si>
  <si>
    <t>Kulatý stolek</t>
  </si>
  <si>
    <t>Výška min. 500mm, průměr min. 600 mm. 
Kulatý stolek, kovová podnož, horní deska o síle min. 18 mm.</t>
  </si>
  <si>
    <t>Taburet</t>
  </si>
  <si>
    <t xml:space="preserve">Výška min. 450mm, průměr min. 440 mm. 
Taburet s látkovým potahem. </t>
  </si>
  <si>
    <t>Skříň vysoká, uzavřená s policemi</t>
  </si>
  <si>
    <t xml:space="preserve">1800 x 900 x 430 mm (V x Š x H) - tolerance ±5%
Konstrukce: LTD min. 18 mm, lepená konstrukce, 2 mm ABS hrany. Celá konstrukce je zpevněna kovovým profilem 40 x 20 mm v horní a spodní části. 
4x rektifikační šrouby.
Plné dveře s úchytkami a zámkem, 5x police, z toho minimálně 4x stavitelná </t>
  </si>
  <si>
    <t>Skříň vysoká, otevřená s policemi</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</si>
  <si>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2x stavitelná police</t>
  </si>
  <si>
    <t>Obdelníkový stůl</t>
  </si>
  <si>
    <t>760 x 1200 x 1000 mm (V x Š x H) - tolerance ±5%
Pracovní deska: z MDF o síle 18 mm, ABS hrany 5mm, Konstrukce: kovová, trubková Ø 38 mm s povrchovou úpravou práškovou vypalovací barvou v odstínech dle vzorníku RAL. Nohy jsou opatřeny rektifikačními šrouby. Stolová deska je s rámem spojena pomocí závrtných matic a šroubů s metrickým závitem.</t>
  </si>
  <si>
    <t xml:space="preserve">Žákovská židle - dřevěná </t>
  </si>
  <si>
    <t>Žákovská židle bez možnosti stohování. Rám židle je vyroben z odlehčených profilů jako celosvařenec. Nosný profil rámu je plochoovál 38x20 o tloušťce stěny 2mm v kombinaci s trubkovým profilem. Opěrák je vyroben z bukové překližky povrchově upravené bezbarvým polyuretanovým lakem. Sedák opatřen prolisem v místě sedu (není opatřen krempou). Opěrák je tvarován (prohnut) ve dvou rovinách tak, aby co nejlépe svým tvarem odpovídal anatomii lidského těla v bederní oblasti. Sedák i opěrák židle jsou k rámu přinýtovány ocelovými nýty. Sedák s protiskluzovými profilovanými kolečky, které zabraňují nežádoucímu pohybu sedícího. Materiál sedáku je vyroben z tlakově tvarované tvrzené melaminové pryskyřice, s vysoce odolným povrchem vůči chemikáliím a opotřebení. Sedák je otěruvzdorný, nárazuvzdorný, stálobarevný, splňuje atest nehořlavosti. Povrchová úprava práškovou vypalovací barvou v barevné škále RAL,  nosnost min. 100 kg. Hmotnost židle max. 3,8kg.</t>
  </si>
  <si>
    <t>Půlkulatý stůl</t>
  </si>
  <si>
    <t>760 x 1200 x 600 mm (V x Š x H) - tolerance ±10%
Stolový doplněk půlkruhového tvaru, z MDF o síle 18 mm, ABS hrana, min. 1x kovová noha s rektifikací</t>
  </si>
  <si>
    <t>760 x 1200 x 600 mm (V x Š x H) - tolerance ±5%
Stůl celodřevěný, materiál LTD tl. 18 mm s ABS hranou, pracovní deska o síle 25 mm s odolnou fólií HPL min. 0,8 mm.</t>
  </si>
  <si>
    <t>760 x 900 x 600 mm (V x Š x H) - tolerance ±5%
Konstrukce: LTD min. 18 mm, lepená konstrukce, 2 mm ABS hrany. Pracovní deska o síle 25 mm s odolnou fólií HPL min. 0,8 mm. Celá konstrukce je zpevněna kovovým profilem 40 x 20 mm ve spodní části. 4x rektifikační šrouby pro vyrovnání nerovností podlahy, plná dvířka s úchytkami a zámkem, 2x stavitelná police</t>
  </si>
  <si>
    <t>Nástěnka</t>
  </si>
  <si>
    <t>600 x 900 mm
Korková nebo textilní nástěnka, rám z hliníkového profilu, zavěšení na stěnu.</t>
  </si>
  <si>
    <t>600 x 600 x 300 mm (V x Š x H) - tolerance ±5%
Konstrukce: LTD min. 18 mm, lepená konstrukce, ABS hrany. Celá konstrukce je zpevněna kovovým profilem 40 x 20 mm v horní části, 1x stavitelná police.</t>
  </si>
  <si>
    <t>Závěsná skříňka otevřená</t>
  </si>
  <si>
    <t>600 x 900 x 300 mm (V x Š x H) - tolerance ±5%
Konstrukce: LTD min. 18 mm, lepená konstrukce, ABS hrany. Celá konstrukce je zpevněna kovovým profilem 40 x 20 mm v horní části, 1x stavitelná police.</t>
  </si>
  <si>
    <t>Skříň nízká, uzavřená - postforming</t>
  </si>
  <si>
    <t>Stůl celodřevěný - postforming</t>
  </si>
  <si>
    <t>Stoly a židle</t>
  </si>
  <si>
    <t>Stůl celodřevěný s úložnými prostory</t>
  </si>
  <si>
    <t>760 x 2000 x 600 mm (V x Š x H) - tolerance ±5%
Stůl celodřevěný, materiál LTD tl. 18 mm s ABS hranou, pracovní deska LTD tl. 25 mm s ABS hranou. 
Požadujeme vybavení stolu 2x úložným prostorem - š. 400 mm. Každý z úložných prostorů s uzamykatelnou skříňkou v dolní části a otevřenou policí v horní části.</t>
  </si>
  <si>
    <t>Židle tvořená plastovou skořepinou se závrtnými maticemi, fixovanou k 5-ti paprskovému kříži se zvedacím mechanismem pomocí plynového pístu. Volitelně na kolečkách nebo na kluzácích. Plastová skořepina vyrobena z výlisku PP s výztužnými žebry a průhmatem pro snadnou manipulaci, povrchová úprava odolná proti UV záření.</t>
  </si>
  <si>
    <t>Židle - otočná na plynovém pístu, plastová</t>
  </si>
  <si>
    <t xml:space="preserve">760 x 2150 x 1250 mm (V x Š x H) - tolerance ±5%
Stůl celodřevěný, materiál LTD tl. 18 mm s ABS hranou, pracovní deska LTD tl. 25 mm s ABS hranou. </t>
  </si>
  <si>
    <t>Závěsná skříňka uzavřená</t>
  </si>
  <si>
    <t>Sestava skříněk pro 3D tisk</t>
  </si>
  <si>
    <t>Skříň nízká, uzavřená, policová - postforming</t>
  </si>
  <si>
    <t>900 x 900 x 600 mm (V x Š x H) - tolerance ±5%
Konstrukce: LTD min. 18 mm, lepená konstrukce, 2 mm ABS hrany. Pracovní deska o síle 25 mm s odolnou fólií HPL min. 0,8 mm. Celá konstrukce je zpevněna kovovým profilem 40 x 20 mm ve spodní části. 4x rektifikační šrouby pro vyrovnání nerovností podlahy, plná dvířka s úchytkami a zámkem, 2x stavitelná police</t>
  </si>
  <si>
    <t>600 x 900 x 300 mm (V x Š x H) - tolerance ±5%
Konstrukce: LTD min. 18 mm, lepená konstrukce, ABS hrany. Celá konstrukce je zpevněna kovovým profilem 40 x 20 mm v horní části, plná dvířka s úchytkou a zámkem, 1x stavitelná police.</t>
  </si>
  <si>
    <t>Sestava vysokých skříní</t>
  </si>
  <si>
    <t>Rám židle je vyroben z trubky o průměru min. 25 mm / 2 mm, povrch kovového rámu lakovaný, sedák je potažen látkou s odolností vůči prodření 150 tis. cyklů, opěra ze síťoviny.</t>
  </si>
  <si>
    <t>Stůl r. 180x100/80cm s PUR hranou</t>
  </si>
  <si>
    <t>Stůl r. 130x80cm</t>
  </si>
  <si>
    <t>Deska s PUR hranou</t>
  </si>
  <si>
    <t>Deska tl. 25mm, r.165x80cm, směrem k sedícímu ohraněna litou PUR hranou v barvě šedé se sklonem ergonomické pozvolna skosené hrany v úhlu 20-25 stupňů</t>
  </si>
  <si>
    <t>Deska tl. 25mm, r.80x40cm, směrem k sedícímu ohraněna litou PUR hranou v barvě šedé se sklonem ergonomické pozvolna skosené hrany v úhlu 20-25 stupňů</t>
  </si>
  <si>
    <t>Podnož jednací</t>
  </si>
  <si>
    <t>Židle jednací čalouněná s područkami</t>
  </si>
  <si>
    <t xml:space="preserve">Jednací židle čtyřnohá, čalouněný sedák a opěrák, plastový kryt sedáku a opěráku černý, stohovatelná, RAL konstrukce šedá, černé područky, nosnost 120kg, hmotnost 7kg, </t>
  </si>
  <si>
    <t>Skříň r.129x80x42cm, plná dvířka, půda a dno o síle 25mm, boky a dveře 18mm, hrany  ABS, záda 8 mm v drážce, zadní strana stěny pohledová (boky olepeny ABS hranami), 17mm vysoké rektifikační kluzáky seříditelnými zevnitř, zámek</t>
  </si>
  <si>
    <t>Věšáková deska s odkládací plochou</t>
  </si>
  <si>
    <t>Věšáková deska s odkládací plochou, vč. přípravy pro zavěšení, r.40x1,8x v.180cm</t>
  </si>
  <si>
    <t>Dvojháček kovový</t>
  </si>
  <si>
    <t>Deska tl. 25mm, r.130x80cm, směrem k sedícímu ohraněna litou PUR hranou v barvě šedé se sklonem ergonomické pozvolna skosené hrany v úhlu 20-25 stupňů</t>
  </si>
  <si>
    <t>Válcová noha</t>
  </si>
  <si>
    <t xml:space="preserve">Válcová noha prům. 7,5cm, výška 55,5-78,5cm </t>
  </si>
  <si>
    <t>Pohovka čalouněná</t>
  </si>
  <si>
    <t>Stolová pracovní deska r.160x80cm</t>
  </si>
  <si>
    <t>Stolová pracovní deska r.160x80cm, tl. desky 25mm, hrana 2ABS</t>
  </si>
  <si>
    <t>Kancelářská židle s podhlavníkem</t>
  </si>
  <si>
    <t>Kontejner 4 - zásuvkový, přístavný</t>
  </si>
  <si>
    <t>Kontejner 4- zásuvkový, r.43x65cm, v.75cm, půda o síle 25mm mm, korpus a zásuvky 18 mm, hrany ABS, zásuvky polovýsuvy bez tlumení, centrální zámek, tužkovník, blokace, s rámem na závěsné desky.</t>
  </si>
  <si>
    <t>Kontejner 5 - zásuvkový, přístavný</t>
  </si>
  <si>
    <t>Kontejner 5- zásuvkový, r.43x65cm, v.75cm, půda o síle 25 mm mm, korpus a zásuvky 18 mm, hrany ABS, zásuvky polovýsuvy bez tlumení, centrální zámek, tužkovník, blokace.</t>
  </si>
  <si>
    <t>Skříň dělená s roletou</t>
  </si>
  <si>
    <t>Skříň r.202x80x42cm, horní část roleta, ve spodní čáastoi dveře, půda a dno o síle 25mm, boky a dveře 18mm, hrany  ABS, záda 8 mm v drážce, zadní strana stěny pohledová (boky olepeny ABS hranami), 17mm vysoké rektifikační kluzáky seříditelnými zevnitř, zámek</t>
  </si>
  <si>
    <t>Skříň šatní</t>
  </si>
  <si>
    <t>Skříň r.202x60x42cm, šatní skříň, výsuv pro ramínko, půda a dno o síle 25mm, boky a dveře 18mm, hrany  ABS, záda 8 mm v drážce, zadní strana stěny pohledová (boky olepeny ABS hranami), 17mm vysoké rektifikační kluzáky seříditelnými zevnitř, zámek</t>
  </si>
  <si>
    <t>Skříňový nástavec pro šatní skříň</t>
  </si>
  <si>
    <t>Nástavec r.73x60x42cm, s dvířky, půda a dno o síle 25mm, boky a dveře 18mm, hrany  ABS, záda 8 mm v drážce, zadní strana stěny pohledová (boky olepeny ABS hranami), zámek</t>
  </si>
  <si>
    <t>Clova závěsná pro podnoží š.180cm</t>
  </si>
  <si>
    <t>Clona závěsná, materiál LDT tl. 18mm, pro podnoží š.180cm</t>
  </si>
  <si>
    <t>Kontejner 4 - zásuvkový, s PUR hranou</t>
  </si>
  <si>
    <t>Kontejner 4- zásuvkový, r.80x65cm, v.75cm, půda o síle 18 mm, korpus a zásuvky 18 mm, hrany ABS, zásuvky polovýsuvy bez tlumení, centrální zámek, tužkovník, blokace, s rámem na závěsné desky</t>
  </si>
  <si>
    <t>Stůl r. 80x80cm s PUR hranou</t>
  </si>
  <si>
    <t>Skříň s posuvnými dveřmi</t>
  </si>
  <si>
    <t>Skříň r.129x120x42cm,  s posuvnými dveřmi, půda a dno o síle 25mm, boky a dveře 18mm, hrany  ABS, záda 8 mm v drážce, zadní strana stěny pohledová (boky olepeny ABS hranami), 17mm vysoké rektifikační kluzáky seříditelnými zevnitř, zámek</t>
  </si>
  <si>
    <t>Skříň dělená, dveře, police, dveře</t>
  </si>
  <si>
    <t>Skříň r.202x80x42cm, v horní části dveře, police, plné dveře, půda a dno o síle 25mm, boky a dveře 18mm, hrany  ABS, záda 8 mm v drážce, zadní strana stěny pohledová (boky olepeny ABS hranami), 17mm vysoké rektifikační kluzáky seříditelnými zevnitř, zámek</t>
  </si>
  <si>
    <t>Skříň skleněné dveře, police, dveře</t>
  </si>
  <si>
    <t>Skříň r.202x80x42cm, v horní části skleněné dveře, police, v dolní dveře, půda a dno o síle 25mm, boky a dveře 18mm, hrany  ABS, záda 8 mm v drážce, zadní strana stěny pohledová (boky olepeny ABS hranami), 17mm vysoké rektifikační kluzáky seříditelnými zevnitř, zámek</t>
  </si>
  <si>
    <t>Skříň dělená, sklo v rámu, dveře</t>
  </si>
  <si>
    <t>Skříň r.202x80x42cm, v horní části skleněné dveře v rámu, ve spodní části plné dveře, půda a dno o síle 25mm, boky a dveře 18mm, hrany  ABS, záda 8 mm v drážce, zadní strana stěny pohledová (boky olepeny ABS hranami), 17mm vysoké rektifikační kluzáky seříditelnými zevnitř, zámek</t>
  </si>
  <si>
    <t>Skříň r.202x80x42cm, šatní, výsuvný věšák, půda a dno o síle 25mm, boky a dveře 18mm, hrany  ABS, záda 8 mm v drážce, zadní strana stěny pohledová (boky olepeny ABS hranami), 17mm vysoké rektifikační kluzáky seříditelnými zevnitř, zámek</t>
  </si>
  <si>
    <t>Věšáková deska</t>
  </si>
  <si>
    <t>Věšáková deska, vč. přípravy pro zavěšení, r.80x1,8x v.180cm</t>
  </si>
  <si>
    <t>Trojháček kovový</t>
  </si>
  <si>
    <t>Stůl r. 80x65cm</t>
  </si>
  <si>
    <t>Stůl r. 80x65cm, stolová deska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</si>
  <si>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Skříň r.90x60x42cm, uzavřená , půda a dno o síle 25mm, boky a dveře 18mm, hrany  ABS, záda 8 mm v drážce, zadní strana stěny pohledová (boky olepeny ABS hranami), 17mm vysoké rektifikační kluzáky seříditelnými zevnitř, zámek</t>
  </si>
  <si>
    <t>Stůl r. 160x65cm s PUR hranou</t>
  </si>
  <si>
    <t>Skříň horní část otevřená, dole dveře</t>
  </si>
  <si>
    <t>Skříň r.202x40x42cm, horní část otevřená, dole dveře                  , půda a dno o síle 25mm, boky a dveře 18mm, hrany  ABS, záda 8 mm v drážce, zadní strana stěny pohledová (boky olepeny ABS hranami), 17mm vysoké rektifikační kluzáky seříditelnými zevnitř, zámek</t>
  </si>
  <si>
    <t>Police se zaoblenými boky</t>
  </si>
  <si>
    <t>Police se zaoblenými boky, r.130x30cm, v.30cm</t>
  </si>
  <si>
    <t>Skříň s plnými dveřmi</t>
  </si>
  <si>
    <t>Skříň r.202x80x42cm, plné dveře, půda a dno o síle 25mm, boky a dveře 18mm, hrany  ABS, záda 8 mm v drážce, zadní strana stěny pohledová (boky olepeny ABS hranami), 17mm vysoké rektifikační kluzáky seříditelnými zevnitř, zámek</t>
  </si>
  <si>
    <t xml:space="preserve">Nástavec plný </t>
  </si>
  <si>
    <t>Nástavec r.73x40x42cm, dvířka, půda a dno o síle 25mm, boky a dveře 18mm, hrany  ABS, záda 8 mm v drážce, zadní strana stěny pohledová (boky olepeny ABS hranami), zámek</t>
  </si>
  <si>
    <t>Skříň r.202x40x42cm, plné dveře, půda a dno o síle 25mm, boky a dveře 18mm, hrany  ABS, záda 8 mm v drážce, zadní strana stěny pohledová (boky olepeny ABS hranami), 17mm vysoké rektifikační kluzáky seříditelnými zevnitř, zámek</t>
  </si>
  <si>
    <t xml:space="preserve">Stojanový věšák kovový  </t>
  </si>
  <si>
    <t>Stojanový věšák kovový, optařený háčky ve dvou velikostech, základní stojna čtvercového průřezu 40x40mm, celkový rozměr 500x500xv.1800mm</t>
  </si>
  <si>
    <t>Stolek konferenční</t>
  </si>
  <si>
    <t>Stolek konferenční, r.60x60x53cm</t>
  </si>
  <si>
    <t>Stůl r. 130x65cm s PUR hranou</t>
  </si>
  <si>
    <t>Kontejner 5 - zásuvkový, s PUR hranou</t>
  </si>
  <si>
    <t>Kontejner 5- zásuvkový, r.43x65cm, v.75cm, půda o síle 18 mm, korpus a zásuvky 18 mm, hrany ABS, zásuvky polovýsuvy bez tlumení, centrální zámek, tužkovník, blokace.</t>
  </si>
  <si>
    <t>Skříň r.202x80x50cm, horní část otevřená, dole dveře, půda a dno o síle 25mm, boky a dveře 18mm, hrany  ABS, záda 8 mm v drážce, zadní strana stěny pohledová (boky olepeny ABS hranami), 17mm vysoké rektifikační kluzáky seříditelnými zevnitř.</t>
  </si>
  <si>
    <t>Nástavec r.73x80x50cm, s dvířky, půda a dno o síle 25mm, boky a dveře 18mm, hrany  ABS, záda 8 mm v drážce, zadní strana stěny pohledová (boky olepeny ABS hranami), zámek</t>
  </si>
  <si>
    <t>Skříň policová úzká</t>
  </si>
  <si>
    <t>Skříň r.202x40x50cm, policová, půda a dno o síle 25mm, boky a dveře 18mm, hrany  ABS, záda 8 mm v drážce, zadní strana stěny pohledová (boky olepeny ABS hranami), 17mm vysoké rektifikační kluzáky seříditelnými zevnitř, zámek</t>
  </si>
  <si>
    <t>Nástavec r.73x40x50cm, dvířka, půda a dno o síle 25mm, boky a dveře 18mm, hrany  ABS, záda 8 mm v drážce, zadní strana stěny pohledová (boky olepeny ABS hranami), zámek</t>
  </si>
  <si>
    <t>Věšáková deska s odkládací plochou, vč. přípravy pro zavěšení, r.80x1,8x v.180cm</t>
  </si>
  <si>
    <t>Stůl r. 180x100/80cm</t>
  </si>
  <si>
    <t>Skříň r.202x80x60cm, šatní, výsuvný věšák, půda a dno o síle 25mm, boky a dveře 18mm, hrany  ABS, záda 8 mm v drážce, zadní strana stěny pohledová (boky olepeny ABS hranami), 17mm vysoké rektifikační kluzáky seříditelnými zevnitř, zámek</t>
  </si>
  <si>
    <t>Skříň policová</t>
  </si>
  <si>
    <t>Skříň r.202x60x42cm, policová, půda a dno o síle 25mm, boky a dveře 18mm, hrany  ABS, záda 8 mm v drážce, zadní strana stěny pohledová (boky olepeny ABS hranami), 17mm vysoké rektifikační kluzáky seříditelnými zevnitř, zámek</t>
  </si>
  <si>
    <t>Věšáková deska, vč. přípravy pro zavěšení, r.60x1,8x v.180cm</t>
  </si>
  <si>
    <t>Skříň šatní hl.60</t>
  </si>
  <si>
    <t>Skříň r.202x60x42cm, šatní, výsuvný věšák, půda a dno o síle 25mm, boky a dveře 18mm, hrany  ABS, záda 8 mm v drážce, zadní strana stěny pohledová (boky olepeny ABS hranami), 17mm vysoké rektifikační kluzáky seříditelnými zevnitř, zámek</t>
  </si>
  <si>
    <t>Skříň rohová vnitřní</t>
  </si>
  <si>
    <t>Skříň r.202x70x70cm, rohová vnitřní, půda a dno o síle 25mm, boky a dveře 18mm, hrany  ABS, záda 8 mm v drážce, zadní strana stěny pohledová (boky olepeny ABS hranami), 17mm vysoké rektifikační kluzáky seříditelnými zevnitř.</t>
  </si>
  <si>
    <t>Skříň rohová</t>
  </si>
  <si>
    <t>Skříň r.202x40x42cm, rohová, půda a dno o síle 25mm, boky a dveře 18mm, hrany  ABS, záda 8 mm v drážce, zadní strana stěny pohledová (boky olepeny ABS hranami), 17mm vysoké rektifikační kluzáky seříditelnými zevnitř.</t>
  </si>
  <si>
    <t>Skříň r.90x60x42cm, otevřená police v horní části, pod ní uzavřené dveře , půda posform. deska, dno o síle 25mm, boky a dveře 18mm, hrany  ABS, záda 8 mm v drážce, zadní strana stěny pohledová (boky olepeny ABS hranami), 17mm vysoké rektifikační kluzáky seříditelnými zevnitř, zámek</t>
  </si>
  <si>
    <t>Botník</t>
  </si>
  <si>
    <t>Botník š.80cm</t>
  </si>
  <si>
    <t>Skříň r.202x80x50cm, plné dveře, půda a dno o síle 25mm, boky a dveře 18mm, hrany  ABS, záda 8 mm v drážce, zadní strana stěny pohledová (boky olepeny ABS hranami), 17mm vysoké rektifikační kluzáky seříditelnými zevnitř, zámek</t>
  </si>
  <si>
    <t>Skříň s dělenými dvířky</t>
  </si>
  <si>
    <t>Skříň r.202x40x50cm, s dělenými dvířky, půda a dno o síle 25mm, boky a dveře 18mm, hrany  ABS, záda 8 mm v drážce, zadní strana stěny pohledová (boky olepeny ABS hranami), 17mm vysoké rektifikační kluzáky seříditelnými zevnitř, zámek</t>
  </si>
  <si>
    <t>Stůl r. 160x80cm</t>
  </si>
  <si>
    <t>Skříň r.202x40x42cm, s dělenými dvířky, půda a dno o síle 25mm, boky a dveře 18mm, hrany  ABS, záda 8 mm v drážce, zadní strana stěny pohledová (boky olepeny ABS hranami), 17mm vysoké rektifikační kluzáky seříditelnými zevnitř, zámek</t>
  </si>
  <si>
    <t>Skříň r.129x80x42cm, horní část otevřená, dole dveře                       , půda a dno o síle 25mm, boky a dveře 18mm, hrany  ABS, záda 8 mm v drážce, zadní strana stěny pohledová (boky olepeny ABS hranami), 17mm vysoké rektifikační kluzáky seříditelnými zevnitř.</t>
  </si>
  <si>
    <t>Nástavec otevřený</t>
  </si>
  <si>
    <t>Nástavec r.73x80x42cm, otevřený, půda a dno o síle 25mm, boky a dveře 18mm, hrany  ABS, záda 8 mm v drážce, zadní strana stěny pohledová (boky olepeny ABS hranami).</t>
  </si>
  <si>
    <t>Skříň r.75x60x42cm, uzavřená , půda a dno o síle 25mm, boky a dveře 18mm, hrany  ABS, záda 8 mm v drážce, zadní strana stěny pohledová (boky olepeny ABS hranami), zámek</t>
  </si>
  <si>
    <t>Skříň na třídní knihy</t>
  </si>
  <si>
    <t>Skříň r.202x60x42cm, šatní skříň, v horní části 3 oddělení po 10ks stavitelných policích,spodní část 5x plnovýsuv s pomalým dojezdem zásuvek, půda a dno o síle 25mm, boky a dveře 18mm, hrany  ABS, záda 8 mm v drážce, zadní strana stěny pohledová (boky olepeny ABS hranami), 17mm vysoké rektifikační kluzáky seříditelnými zevnitř, zámek</t>
  </si>
  <si>
    <t xml:space="preserve">Skříň r.202x80x42cm, otevřené police, půda a dno o síle 25mm, boky a dveře 18mm, hrany  ABS, záda 8 mm v drážce, zadní strana stěny pohledová (boky olepeny ABS hranami), 17mm vysoké rektifikační kluzáky seříditelnými zevnitř, </t>
  </si>
  <si>
    <t>Skříň r.202x80x50cm, čtyřdvéřová, půda a dno o síle 25mm, boky a dveře 18mm, hrany  ABS, záda 8 mm v drážce, zadní strana stěny pohledová (boky olepeny ABS hranami), 17mm vysoké rektifikační kluzáky seříditelnými zevnitř, zámek</t>
  </si>
  <si>
    <t>Skříň r.202x80x50cm, horní část roleta, ve spodní čáastoi dveře, půda a dno o síle 25mm, boky a dveře 18mm, hrany  ABS, záda 8 mm v drážce, zadní strana stěny pohledová (boky olepeny ABS hranami), 17mm vysoké rektifikační kluzáky seříditelnými zevnitř, zámek</t>
  </si>
  <si>
    <t>Skříň r.202x80x50cm, šatní, výsuvný věšák, půda a dno o síle 25mm, boky a dveře 18mm, hrany  ABS, záda 8 mm v drážce, zadní strana stěny pohledová (boky olepeny ABS hranami), 17mm vysoké rektifikační kluzáky seříditelnými zevnitř, zámek</t>
  </si>
  <si>
    <t>Stůl r. 80x65cm s PUR hranou</t>
  </si>
  <si>
    <t>Skříň otevřená</t>
  </si>
  <si>
    <t>Skříň r.129x80x42cm, otevřené police, půda a dno o síle 25mm, boky a dveře 18mm, hrany  ABS, záda 8 mm v drážce, zadní strana stěny pohledová (boky olepeny ABS hranami), 17mm vysoké rektifikační kluzáky seříditelnými zevnitř.</t>
  </si>
  <si>
    <t>Skříň r.129x80x42cm, rohová vnitřní policová, půda a dno o síle 25mm, boky a dveře 18mm, hrany  ABS, záda 8 mm v drážce, zadní strana stěny pohledová (boky olepeny ABS hranami), 17mm vysoké rektifikační kluzáky seříditelnými zevnitř.</t>
  </si>
  <si>
    <t>Skříň horní část police, dole dveře</t>
  </si>
  <si>
    <t>Věšáková deska, vč. přípravy pro zavěšení, r.40x1,8x v.180cm</t>
  </si>
  <si>
    <t>Skříň r.75x60x42cm, uzavřená , půda postformingová deska, dno o síle 25mm, boky a dveře 18mm, hrany  ABS, záda 8 mm v drážce, zadní strana stěny pohledová (boky olepeny ABS hranami), 17mm vysoké rektifikační kluzáky seříditelnými zevnitř, zámek</t>
  </si>
  <si>
    <t>Skříň r.202x40x42cm, policová, půda a dno o síle 25mm, boky a dveře 18mm, hrany  ABS, záda 8 mm v drážce, zadní strana stěny pohledová (boky olepeny ABS hranami), 17mm vysoké rektifikační kluzáky seříditelnými zevnitř, zámek</t>
  </si>
  <si>
    <t>Stůl r. 160x80cm  s PUR hranou</t>
  </si>
  <si>
    <t>Kontejner 4- zásuvkový, r.43x65cm, v.75cm, půda o síle 18 mm, korpus a zásuvky 18 mm, hrany ABS, zásuvky polovýsuvy bez tlumení, centrální zámek, tužkovník, blokace, s rámem na závěsné desky</t>
  </si>
  <si>
    <t>Skříň r.202x40x50cm, horní část otevřená, dole dveře                  , půda a dno o síle 25mm, boky a dveře 18mm, hrany  ABS, záda 8 mm v drážce, zadní strana stěny pohledová (boky olepeny ABS hranami), 17mm vysoké rektifikační kluzáky seříditelnými zevnitř, zámek</t>
  </si>
  <si>
    <t>Deska tl. 25mm, r.130x50cm, směrem k sedícímu ohraněna litou PUR hranou v barvě šedé se sklonem ergonomické pozvolna skosené hrany v úhlu 20-25 stupňů</t>
  </si>
  <si>
    <t>Nástavec otevřený rohový</t>
  </si>
  <si>
    <t>Nástavec rohový r.73x70x70cm, dvířka, půda a dno o síle 25mm, boky a dveře 18mm, hrany  ABS, záda 8 mm v drážce, zadní strana stěny pohledová (boky olepeny ABS hranami)</t>
  </si>
  <si>
    <t>HLAVNÍ AKTIVITA</t>
  </si>
  <si>
    <t>DOPLŇKOVÁ AKTIVITA</t>
  </si>
  <si>
    <t>SUMA</t>
  </si>
  <si>
    <t>Legenda rozdělení pro dotační titul</t>
  </si>
  <si>
    <t>115 Učebna IT č. 32</t>
  </si>
  <si>
    <t>116 Učebna IT č. 33</t>
  </si>
  <si>
    <t>201 Učebna fiktivní firmy 1  č. 37</t>
  </si>
  <si>
    <t>202 Učebna fiktivní firmy 2  č. 38</t>
  </si>
  <si>
    <t>204 Učebna IT č. 39</t>
  </si>
  <si>
    <t>303 Učebna cizích jazyků č. 56</t>
  </si>
  <si>
    <t>314 Učebna cizích jazyků  č. 67</t>
  </si>
  <si>
    <t>402 Učebna cizích jazyků  č. 71</t>
  </si>
  <si>
    <t>413 Přednáškový sál č. 82</t>
  </si>
  <si>
    <t>103 Kancelář učetní č. 19c</t>
  </si>
  <si>
    <t>101 Zázemí pro pedagogy č. 19a</t>
  </si>
  <si>
    <t>106.1 Kancelář zástupců č. 21b</t>
  </si>
  <si>
    <t>106.2 Kancelář - hospodářky č. 22</t>
  </si>
  <si>
    <t>107 Studovna č. 23</t>
  </si>
  <si>
    <t>111 Sklad výukových pomůcek č. 28</t>
  </si>
  <si>
    <t>117 Kabinet IT č. 34</t>
  </si>
  <si>
    <t>206 Kabinet německého jazyka č. 41</t>
  </si>
  <si>
    <t>213 Kabinet cizích jazyků. č. 49</t>
  </si>
  <si>
    <t>216 Kabinet ekonomický č. 52</t>
  </si>
  <si>
    <t>305 Kabinet cizích jazyků č. 58</t>
  </si>
  <si>
    <t>312 Kabinet cizích jazyků č. 65</t>
  </si>
  <si>
    <t>403 Kabinet cizích jazyků č. 72</t>
  </si>
  <si>
    <t>405 Kabinet ekonomický č. 74</t>
  </si>
  <si>
    <t>406 Kabinet cizích jazyků č. 75</t>
  </si>
  <si>
    <t>411 Kabinet cizích jazyků č. 80</t>
  </si>
  <si>
    <t>412 Školní poradenské pracoviště č. 81</t>
  </si>
  <si>
    <t>415 Kabinet společenských věd č. 84</t>
  </si>
  <si>
    <t xml:space="preserve">Shodný klíč pro skříně ve všech třídách jeden generální </t>
  </si>
  <si>
    <t>Shodný klíč pro skříně všech učeben, tzn. jeden klíč pro všechny třídy</t>
  </si>
  <si>
    <t xml:space="preserve">Shodný klíč pro skříně v kabinetech </t>
  </si>
  <si>
    <t xml:space="preserve">Shodný klíč pro skříně v kabinetech, v každém kabinetu shodný klíč pro všechny skříně </t>
  </si>
  <si>
    <t>Mikrovlná trouba</t>
  </si>
  <si>
    <t>Multifunknční mikrovlnná trouba, gril, průměr talíře 36cm, barva stříbrná, vnitřní povrch nerez, r.h.54xš.49xv.37,30cm</t>
  </si>
  <si>
    <t>Rychlovarná konvice</t>
  </si>
  <si>
    <t>Lednice nízká</t>
  </si>
  <si>
    <t>ARTENDR s.r.o.</t>
  </si>
  <si>
    <t>Nádražní 67</t>
  </si>
  <si>
    <t>28151  Velký Osek</t>
  </si>
  <si>
    <t>ZAKÁZKA</t>
  </si>
  <si>
    <t>Set Column width to</t>
  </si>
  <si>
    <t>Zakázka:</t>
  </si>
  <si>
    <t>Komentář:</t>
  </si>
  <si>
    <t>Položkový rozpočet části Nábytek.</t>
  </si>
  <si>
    <t>ZPRACOVATEL</t>
  </si>
  <si>
    <t>Zpracovatel:</t>
  </si>
  <si>
    <t>Bc. Málek Petr, petr.malek@artendr.cz, petr.malek11@gmail.com, 724 610 947</t>
  </si>
  <si>
    <t>ZHOTOVITEL</t>
  </si>
  <si>
    <t>Zhotovitel:</t>
  </si>
  <si>
    <t>ROZPOČET</t>
  </si>
  <si>
    <t>Celkem (bez DPH):</t>
  </si>
  <si>
    <t>Kč</t>
  </si>
  <si>
    <t>DPH:</t>
  </si>
  <si>
    <t>Celkem včetně DPH:</t>
  </si>
  <si>
    <t>Pokyny k vyplnění výkazů výměr:</t>
  </si>
  <si>
    <t>1) Ve všech listech tohoto souboru můžete měnit pouze neuzamčené buňky. Jedná se o tyto údaje: údaje o firmě, jednotkové ceny položek.</t>
  </si>
  <si>
    <t xml:space="preserve">2) Součástí nabídkové ceny musí být veškeré náklady, aby cena byla konečná a zahrnovala celou dodávku a montáž. </t>
  </si>
  <si>
    <t xml:space="preserve">3) Předpokládá se, že příslušná cena obsahuje veškeré technicky a logicky dovoditelné součásti dodávky a montáže.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</si>
  <si>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</si>
  <si>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Veškeré použité výrobky musí mít osvědčení o schválení k provozu v České republice.</t>
  </si>
  <si>
    <t>VÝKAZ VÝMĚR</t>
  </si>
  <si>
    <t>Specifikace - přesný typ zařízení a vybavení</t>
  </si>
  <si>
    <t xml:space="preserve">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deskou.V pracovní ploše umístěn el. výklopný modul 2x23V, 1x USB a 1x USB-C.
PC box: šíře 270 mm, ve spodní části jekl 40 x 20 mm, v horní části PC boxu police, v zadní části PC boxu odvětrování perforovaným plechem (velikost otvoru min. 7 mm max.10 mm), uzavíratelný se zámkem, 2x dvouzásuvka 230V horní poootočená, 1x datová dvouzásuvka
Roletová skříňka: šíře 600 mm, ve spodní části jekl 40 x 20 mm, 2x stavitelné police, horizontální roletová dvířka se zámkem, 3x dvouzásuvka 230V horní pootočená
Kovové prvky budou upraveny vypalovací barvou RAL dle výběru. </t>
  </si>
  <si>
    <t>760 x 600 x 600 mm (V x Š x H) - tolerance ±5%
Konstrukce: Pracovní deska o síle min. 25 mm, sjednocená s PD katedry. LTD min. 18 mm, lepená konstrukce, 2 mm ABS hrany. 4x rektifikační šrouby pro vyrovnání nerovností podlahy, plná dvířka s úchytkami a zámkem, 1x stavitelná police, zámek</t>
  </si>
  <si>
    <t xml:space="preserve">760 x 700 x 800 mm (V x Š x H) - tolerance ±5%
Materiál: korpus laminovaná třísková deska, PUR hrana, pracovní deska o síle min. 25 mm, zavětrování z perforovaného plechu s otvory min. 7 x 7 mm pro lepší cirkulaci vzduchu, vestavěné kanály pro vedení kabeláže, umístění zásuvek, fixace kanálových žlabů. Kovové prvky budou ošetřeny vypalovací barvou dle RAL vzorníku, 1x dvouzásuvka 230V horní poootočená, 1x datová jednozásuvka
</t>
  </si>
  <si>
    <t>760 x 700 x 800 mm (V x Š x H) - tolerance ±5%
Materiál: korpus laminovaná třísková deska, PUR hrana, pracovní deska o síle min. 25 mm, zavětrování z perforovaného plechu s otvory min. 7 x 7 mm pro lepší cirkulaci vzduchu, vestavěné kanály pro vedení kabeláže, umístění zásuvek, fixace kanálových žlabů. Kovové prvky budou ošetřeny vypalovací barvou dle RAL vzorníku,  1x dvouzásuvka 230V horní poootočená, 1x datová jednozásuvka.</t>
  </si>
  <si>
    <t>760 x 2000 x 900 mm (V x Š x H) - tolerance ±5%
Stůl celodřevěný, materiál LTD tl. 18 mm s ABS hranou, pracovní deska LTD tl. 25 mm s ABS hranou. V pracovní ploše umístěn el. výklopný modul 2x23V, 1x USB a 1x USB-C. 
Požadujeme vybavení stolu 2x úložným prostorem - š. 400 mm. Každý z úložných prostorů s uzamykatelnou skříňkou v dolní části a otevřenou policí v horní části.</t>
  </si>
  <si>
    <t>760 x 650 x 800 mm (V x Š x H) - tolerance ±5%
Materiál: korpus laminovaná třísková deska, PUR hrana, pracovní deska o síle min. 25 mm, zavětrování z perforovaného plechu s otvory min. 7 x 7 mm pro lepší cirkulaci vzduchu, vestavěné kanály pro vedení kabeláže, umístění zásuvek, fixace kanálových žlabů. Kovové prvky budou ošetřeny vypalovací barvou dle RAL vzorníku,  2x dvouzásuvka 230V horní poootočená, 2x datová jednozásuvka.</t>
  </si>
  <si>
    <t>min. 760 x 700 x 680 mm (V x Š x H) - tolerance ±5%
Konstrukce: kombinace kov/LTD 18 mm, rám boční nohy z ohýbaného ocelového profilu min. 50 x 30 mm plochoovál, ošetřena vypalovací práškovou barvou RAL dle výběru, pracovní deska o síle min. 25 mm, PUR litá hrana s odklopem pracovní desky pro výjezd monitoru, vestavěný tunel pro vedení kabeláží. Monitor v rozsahu 19-24" je umístěn na speciálním mechanismu s hydraulickým výsuvem, s automatickou aretací v horní a dolní poloze (vysunuto a zasunuto). Vysunutí proběhne po zmačknutí mechanismu v dolní poloze a samovolně se vysune do horní polohy bez nutnosti držet mechanismus s monitorem. Monitor se zafixuje automaticky ve vysunuté poloze. Hmotnost monitoru max. 10kg. Kompaktní mechanismus vzájemně vložených profilů s pístovým pohonem uvnitř. Přestavitenost monitoru v rámci fixační příruby min. ve 4 polohách, možnost vertikálního naklopení monitoru. Součástí mechanismu s vertikálním natáčením monitoru je přírubový plech.Boční nohy stolu osazeny dlouhým návlekem min. 200 mm s rektifikací pro ustanovení do přesné polohy,  1x dvouzásuvka 230V horní poootočená, 1x datová jednozásuvka.</t>
  </si>
  <si>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V pracovní ploše umístěn el. výklopný modul 2x23V, 1x USB a 1x USB-C.
PC box: šíře 270 mm, ve spodní části jekl 40 x 20 mm, v horní části PC boxu police, v zadní části PC boxu odvětrování perforovaným plechem (velikost otvoru min. 7 mm max.10 mm), uzavíratelný se zámkem, 2x dvouzásuvka 230V horní poootočená, 1x datová dvouzásuvka.
Roletová skříňka: šíře 600 mm, ve spodní části jekl 40 x 20 mm, 2x stavitelné police, horizontální roletová dvířka se zámkem.
Kovové prvky budou upraveny vypalovací barvou RAL dle výběru, 3x dvouzásuvka 230V horní pootočená</t>
  </si>
  <si>
    <t>min. 760 x 700 x 680 mm (V x Š x H) - tolerance ±5%
Konstrukce: kombinace kov/LTD 18 mm, rám boční nohy z ohýbaného ocelového profilu min. 50 x 30 mm plochoovál, ošetřena vypalovací práškovou barvou RAL dle výběru, pracovní deska o síle min. 25 mm, PUR litá hrana s odklopem pracovní desky pro výjezd monitoru, vestavěný tunel pro vedení kabeláží. Monitor v rozsahu 19-24" je umístěn na speciálním mechanismu s hydraulickým výsuvem, s automatickou aretací v horní a dolní poloze (vysunuto a zasunuto). Vysunutí proběhne po zmačknutí mechanismu v dolní poloze a samovolně se vysune do horní polohy bez nutnosti držet mechanismus s monitorem. Monitor se zafixuje automaticky ve vysunuté poloze. Hmotnost monitoru max. 10kg. Kompaktní mechanismus vzájemně vložených profilů s pístovým pohonem uvnitř. Přestavitenost monitoru v rámci fixační příruby min. ve 4 polohách, možnost vertikálního naklopení monitoru. Součástí mechanismu s vertikálním natáčením monitoru je přírubový plech.Boční nohy stolu osazeny dlouhým návlekem min. 200 mm s rektifikací pro ustanovení do přesné polohy, 1x dvouzásuvka 230V horní poootočená, 1x datová jednozásuvka.</t>
  </si>
  <si>
    <t xml:space="preserve">
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 zámek
</t>
  </si>
  <si>
    <t xml:space="preserve">Deska tl. 25mm, r.130x80cm, směrem k sedícímu ohraněna litou PUR hranou v barvě šedé se sklonem ergonomické pozvolna skosené hrany v úhlu 20-25 stupňů, v pracovní ploše umístěn el. výklopný modul 2x23V, 1x USB a 1x USB-C.
</t>
  </si>
  <si>
    <t>Rychlovarná konvice, objem min.1,7 l, barva černá, materiál kov, příkon min. 2 200W</t>
  </si>
  <si>
    <t>Multifunknční mikrovlnná trouba, gril, průměr talíře min.36cm, barva stříbrná, vnitřní povrch nerez, r.max.h.54xš.49xv.37,30cm</t>
  </si>
  <si>
    <t>Skříň r.202x80x42cm, horní část otevřená, dole dveře, půda a dno o síle 25mm, boky a dveře 18mm, hrany  ABS, záda 8 mm v drážce, zadní strana stěny pohledová (boky olepeny ABS hranami), 17mm vysoké rektifikační kluzáky seříditelnými zevnitř, zámek</t>
  </si>
  <si>
    <t>Skříň r.129x40x42cm, horní část police, dole dveře                       , půda a dno o síle 25mm, boky a dveře 18mm, hrany  ABS, záda 8 mm v drážce, zadní strana stěny pohledová (boky olepeny ABS hranami), 17mm vysoké rektifikační kluzáky seříditelnými zevnitř, zámek</t>
  </si>
  <si>
    <t>Skříň r.202x80x42cm, horní část otevřená, dole dveře, půda a dno o síle 25mm, boky a dveře 18mm, hrany  ABS, záda 8 mm v drážce, zadní strana stěny pohledová (boky olepeny ABS hranami), 17mm vysoké rektifikační kluzáky seříditelnými zevnitř, zámek.</t>
  </si>
  <si>
    <r>
      <t xml:space="preserve">Multimediální stůl pro jednoho žáka - </t>
    </r>
    <r>
      <rPr>
        <sz val="9"/>
        <color rgb="FFFF0000"/>
        <rFont val="Verdana"/>
        <family val="2"/>
        <charset val="238"/>
      </rPr>
      <t>vzorek stolu bude předán před podpisem smlouvy</t>
    </r>
    <r>
      <rPr>
        <sz val="9"/>
        <rFont val="Verdana"/>
        <family val="2"/>
        <charset val="238"/>
      </rPr>
      <t xml:space="preserve">
</t>
    </r>
  </si>
  <si>
    <r>
      <t>Multimediální stůl pro jednoho žáka-</t>
    </r>
    <r>
      <rPr>
        <sz val="9"/>
        <color theme="5"/>
        <rFont val="Verdana"/>
        <family val="2"/>
        <charset val="238"/>
      </rPr>
      <t xml:space="preserve"> </t>
    </r>
    <r>
      <rPr>
        <sz val="9"/>
        <color rgb="FFFF0000"/>
        <rFont val="Verdana"/>
        <family val="2"/>
        <charset val="238"/>
      </rPr>
      <t>VZOREK MECHANIZMU pro výjezd monitoru - bude předán před podpisem smlouvy</t>
    </r>
    <r>
      <rPr>
        <sz val="9"/>
        <rFont val="Verdana"/>
        <family val="2"/>
        <charset val="238"/>
      </rPr>
      <t xml:space="preserve">
</t>
    </r>
  </si>
  <si>
    <r>
      <t xml:space="preserve">Sklopná sedačka v dřevěném provedení pro stupňovitou podlahu - </t>
    </r>
    <r>
      <rPr>
        <sz val="9"/>
        <color rgb="FFFF0000"/>
        <rFont val="Verdana"/>
        <family val="2"/>
        <charset val="238"/>
      </rPr>
      <t>VZOREK sklopné sedačky - bude předán před podpisem smlouvy</t>
    </r>
  </si>
  <si>
    <t>Rychlovarná konvice, objem min. 1,7 l, barva černá, materiál kov</t>
  </si>
  <si>
    <t>Rychlovarná konvice, objem min. 1,7 l, barva černá, materiál kov, příkon min. 2 200W</t>
  </si>
  <si>
    <r>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t>
    </r>
    <r>
      <rPr>
        <sz val="8"/>
        <color rgb="FFFF0000"/>
        <rFont val="Verdana"/>
        <family val="2"/>
        <charset val="238"/>
      </rPr>
      <t xml:space="preserve"> </t>
    </r>
    <r>
      <rPr>
        <sz val="8"/>
        <rFont val="Verdana"/>
        <family val="2"/>
        <charset val="238"/>
      </rPr>
      <t>V pracovní ploše umístěn el. výklopný modul 2x23V, 1x USB a 1x USB-C.
PC box: šíře 270 mm, ve spodní části jekl 40 x 20 mm, v horní části PC boxu police, v zadní části PC boxu odvětrování perforovaným plechem (velikost otvoru min. 7 mm max.10 mm), uzavíratelný se zámkem, 2x dvouzásuvka 230V horní poootočená, 1x datová dvouzásuvka.
Roletová skříňka: šíře 600 mm, ve spodní části jekl 40 x 20 mm, 2x stavitelné police, horizontální roletová dvířka se zámkem.
Kovové prvky budou upraveny vypalovací barvou RAL dle výběru, 3x dvouzásuvka 230V horní pootočená</t>
    </r>
  </si>
  <si>
    <t>Učitelská židle s podhlavníkem</t>
  </si>
  <si>
    <r>
      <t>Židle - otočná na plynovém pístu, plastová  (na kluzácích) -</t>
    </r>
    <r>
      <rPr>
        <sz val="9"/>
        <color theme="5"/>
        <rFont val="Verdana"/>
        <family val="2"/>
        <charset val="238"/>
      </rPr>
      <t xml:space="preserve"> </t>
    </r>
    <r>
      <rPr>
        <sz val="9"/>
        <color rgb="FFFF0000"/>
        <rFont val="Verdana"/>
        <family val="2"/>
        <charset val="238"/>
      </rPr>
      <t>VZOREK ŽIDLE- odevzdání vzorku bude předán před podpisem smlouvy</t>
    </r>
  </si>
  <si>
    <t>CELKEM bez DPH*</t>
  </si>
  <si>
    <t>* Cena dodávky včetně dopravy a montáže, příp. včetně dodávky a instalace veškeré kabeláže od podlahových a stěnových zásuvek (u stolů, přiražených ke stěně, jsou součástí nábytku).</t>
  </si>
  <si>
    <r>
      <t xml:space="preserve">Katedra multimediální - </t>
    </r>
    <r>
      <rPr>
        <sz val="9"/>
        <color rgb="FFFF0000"/>
        <rFont val="Verdana"/>
        <family val="2"/>
        <charset val="238"/>
      </rPr>
      <t>VZOREK katedry - odevzdání před podpisem smlouvy</t>
    </r>
  </si>
  <si>
    <r>
      <t xml:space="preserve">Deska s PUR hranou - </t>
    </r>
    <r>
      <rPr>
        <sz val="9"/>
        <color rgb="FFFF0000"/>
        <rFont val="Verdana"/>
        <family val="2"/>
        <charset val="238"/>
      </rPr>
      <t>VZOREK DESKY min. 90x40cm s PUR hranou, kdy na delším rozměru vzorku bude tvarová hrana s rádiusem - bude předán před podpisem smlouvy</t>
    </r>
  </si>
  <si>
    <t xml:space="preserve">Studentské křeslo (na kluzácích) </t>
  </si>
  <si>
    <t>Veškeré uvedené výrobky budou doloženy katalogovými, popř. technickými listy.</t>
  </si>
  <si>
    <t>monikaee</t>
  </si>
  <si>
    <r>
      <t xml:space="preserve">Čalouněné křeslo, </t>
    </r>
    <r>
      <rPr>
        <sz val="8"/>
        <color rgb="FF7030A0"/>
        <rFont val="Verdana"/>
        <family val="2"/>
        <charset val="238"/>
      </rPr>
      <t>konstrukce: dřevěná vniřní kostra, pěnové jádro, zadní zakulacená část opěráku, nízké přízemní kluzáky, nosnost min. 110 kg. 
Výška 80 cm, šířka 70 cm, hloubka 48 cm. Potaženo látkou s odolností vůči prodření min. 150 tis. cyklů.</t>
    </r>
  </si>
  <si>
    <r>
      <t xml:space="preserve">Čalouněné křeslo, </t>
    </r>
    <r>
      <rPr>
        <sz val="8"/>
        <color rgb="FF7030A0"/>
        <rFont val="Verdana"/>
        <family val="2"/>
        <charset val="238"/>
      </rPr>
      <t xml:space="preserve">konstrukce: dřevěná vniřní kostra, pěnové jádro, zadní zakulacená část opěráku, nízké přízemní kluzáky, nosnost min. 110kg. 
Výška 80cm, šířka 70cm, hloubka 48cm. Potaženo látkou s odolností vůči prodření min. 150tis. cyklů. </t>
    </r>
  </si>
  <si>
    <r>
      <t xml:space="preserve">Pohovka čalouněná š. 177 cm, kovová konstrukce, </t>
    </r>
    <r>
      <rPr>
        <sz val="8"/>
        <color rgb="FF7030A0"/>
        <rFont val="Verdana"/>
        <family val="2"/>
        <charset val="238"/>
      </rPr>
      <t>konferenční troj-sedačka s kovovou podnoží, povrch kovových částí chrom nebo upraven práškovou vypalovací barvou, nostnost min. 120 kg. Potažená látkou s odolností vůči prodření min. 150tis. cyklů. Výška s polstrem 83 cm, hloubka s polstrem 74 cm.</t>
    </r>
  </si>
  <si>
    <r>
      <t xml:space="preserve">Pohovka čalouněná š.177 cm, kovová konstrukce, </t>
    </r>
    <r>
      <rPr>
        <sz val="8"/>
        <color rgb="FF7030A0"/>
        <rFont val="Verdana"/>
        <family val="2"/>
        <charset val="238"/>
      </rPr>
      <t>konferenční troj-sedačka s kovovou podnoží, povrch kovových částí chrom nebo upraven práškovou vypalovací barvou, nostnost min. 120kg. Potažená látkou s odolností vůči prodření min. 150tis. cyklů. Výška s polstrem 83cm, hloubka s polstrem 74cm.</t>
    </r>
  </si>
  <si>
    <r>
      <t xml:space="preserve">Pohovka čalouněná š.118 cm, kovová konstrukce, </t>
    </r>
    <r>
      <rPr>
        <sz val="8"/>
        <color rgb="FF7030A0"/>
        <rFont val="Verdana"/>
        <family val="2"/>
        <charset val="238"/>
      </rPr>
      <t>konferenční dvou-sedačka s kovovou podnoží,  povrch kovových částí chrom nebo upraven práškovou vypalovací barvou, nostnost min. 120kg. Potažená látkou s odolností vůči prodření min. 150tis. cyklů. Výška s polstrem 83cm, hloubka s polstrem 74cm.</t>
    </r>
  </si>
  <si>
    <r>
      <t xml:space="preserve">Pohovka čalouněná š.177 cm, kovová konstrukce, </t>
    </r>
    <r>
      <rPr>
        <sz val="8"/>
        <color rgb="FF7030A0"/>
        <rFont val="Verdana"/>
        <family val="2"/>
        <charset val="238"/>
      </rPr>
      <t>konferenční troj-sedačka s kovovou podnoží,  povrch kovových částí chrom nebo upraven práškovou vypalovací barvou, nostnost min. 120 kg. Potažená látkou s odolností vůči prodření min. 150 tis. cyklů. Výška s polstrem 83 cm, hloubka s polstrem 74 cm.</t>
    </r>
  </si>
  <si>
    <r>
      <t xml:space="preserve">Pohovka čalouněná š.59 cm, kovová konstrukce, </t>
    </r>
    <r>
      <rPr>
        <sz val="8"/>
        <color rgb="FF7030A0"/>
        <rFont val="Verdana"/>
        <family val="2"/>
        <charset val="238"/>
      </rPr>
      <t>konferenční jedno-sedačka s kovovou podnoží,  povrch kovových částí chrom nebo upraven práškovou vypalovací barvou, nostnost min. 120 kg. Potažená látkou s odolností vůči prodření min. 150 tis. cyklů. Výška s polstrem 83 cm, hloubka s polstrem 74 cm.</t>
    </r>
  </si>
  <si>
    <r>
      <t>Stůl r. 180x100/80cm, stolová tvarová deska o síle 25mm, směrem k sedícímu 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profilem.V pracovní ploše umístěn el. výklopný modul 2x23V, 1x USB a 1x USB-C.</t>
    </r>
    <r>
      <rPr>
        <sz val="8"/>
        <color rgb="FF7030A0"/>
        <rFont val="Verdana"/>
        <family val="2"/>
        <charset val="238"/>
      </rPr>
      <t xml:space="preserve"> Podnož je dle popisu zaoblená, konkrétní poloměr zadavatel nechce stanovovat, nesmí však být rovná. Rozteč rektifikačních šroubů alespoň 60 cm. Konstrukce musí mít rektifikační šrouby na konci tvarové nohy pro vyrovnání nerovnosti podlahy.</t>
    </r>
    <r>
      <rPr>
        <sz val="8"/>
        <color rgb="FFFF0000"/>
        <rFont val="Verdana"/>
        <family val="2"/>
        <charset val="238"/>
      </rPr>
      <t xml:space="preserve">
</t>
    </r>
    <r>
      <rPr>
        <sz val="8"/>
        <rFont val="Verdana"/>
        <family val="2"/>
        <charset val="238"/>
      </rPr>
      <t xml:space="preserve">
</t>
    </r>
  </si>
  <si>
    <r>
      <t xml:space="preserve">Stůl r. 130x80cm, stolová deska r.130x80cm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</si>
  <si>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Podnož jednací r.64x153cm.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</si>
  <si>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Stůl r. 180x100/80cm, stolová tvarová deska o síle 25mm, směrem k sedícímu 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 </t>
    </r>
    <r>
      <rPr>
        <sz val="8"/>
        <color rgb="FF7030A0"/>
        <rFont val="Verdana"/>
        <family val="2"/>
        <charset val="238"/>
      </rPr>
      <t xml:space="preserve">Podnož je dle popisu zaoblená, konkrétní poloměr zadavatel nechce stanovovat, nesmí však být rovná. Rozteč rektifikačních šroubů alespoň 60 cm. Konstrukce musí mít rektifikační šrouby na konci tvarové nohy pro vyrovnání nerovnosti podlahy. 
</t>
    </r>
  </si>
  <si>
    <r>
      <t xml:space="preserve">Podnož jednací r.64x123cm.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</si>
  <si>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Stůl r. 180x100/80cm, stolová tvarová deska o síle 25mm, směrem k sedícímu 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r>
      <rPr>
        <sz val="8"/>
        <color rgb="FFFF0000"/>
        <rFont val="Verdana"/>
        <family val="2"/>
        <charset val="238"/>
      </rPr>
      <t xml:space="preserve">
</t>
    </r>
  </si>
  <si>
    <r>
      <t xml:space="preserve">Stůl r. 80x80cm, stolová deska r.80x80cm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</si>
  <si>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Stůl r. 80x65cm, stolová deska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2x zásuvka 230V.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</si>
  <si>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</si>
  <si>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Stolová deska r.130x80cm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</si>
  <si>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</si>
  <si>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Stůl r. 180x100/80cm, stolová tvarová deska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</si>
  <si>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desce umístěný výklopný modul s 3x zásuvka 230V.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</si>
  <si>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Stolová deska r.130x80cm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desce umístěný výklopný modul s 3x zásuvka 230V.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</si>
  <si>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Stůl r. 160x80cm, stolová deska r.160x80cm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</si>
  <si>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Stůl r. 130x80cm, stolová deska r.130x80cm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</si>
  <si>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Stolová deska r.80x80cm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r>
    <r>
      <rPr>
        <sz val="8"/>
        <color rgb="FF00B050"/>
        <rFont val="Verdana"/>
        <family val="2"/>
        <charset val="238"/>
      </rPr>
      <t xml:space="preserve"> </t>
    </r>
    <r>
      <rPr>
        <sz val="8"/>
        <rFont val="Verdana"/>
        <family val="2"/>
        <charset val="238"/>
      </rPr>
      <t xml:space="preserve">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</si>
  <si>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Stolová deska r.80x80cm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</si>
  <si>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Stůl r. 160x80cm, 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 pracovní desce umístěný výklopný modul s 3x zásuvka 230V.V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</si>
  <si>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 xml:space="preserve">Stolová deska r.160x80cm o síle 25mm, směrem k sedícímu ohraněna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profilem.V pracovní desce umístěný výklopný modul s 3x zásuvka 230V.V pracovní ploše umístěn el. výklopný modul 2x23V, 1x USB a 1x USB-C. </t>
    </r>
    <r>
      <rPr>
        <sz val="8"/>
        <color rgb="FF7030A0"/>
        <rFont val="Verdana"/>
        <family val="2"/>
        <charset val="238"/>
      </rPr>
      <t>Podnož je dle popisu zaoblená, konkrétní poloměr zadavatel nechce stanovovat, nesmí však být rovná. Rozteč rektifikačních šroubů alespoň 60 cm. Konstrukce musí mít rektifikační šrouby na konci tvarové nohy pro vyrovnání nerovnosti podlahy.</t>
    </r>
  </si>
  <si>
    <r>
      <t>Lednice výška 84,5cm, šíře 55,3cm, energetická třída</t>
    </r>
    <r>
      <rPr>
        <sz val="8"/>
        <color rgb="FF7030A0"/>
        <rFont val="Verdana"/>
        <family val="2"/>
        <charset val="238"/>
      </rPr>
      <t xml:space="preserve"> min. C,</t>
    </r>
    <r>
      <rPr>
        <sz val="8"/>
        <rFont val="Verdana"/>
        <family val="2"/>
        <charset val="238"/>
      </rPr>
      <t xml:space="preserve"> </t>
    </r>
    <r>
      <rPr>
        <sz val="8"/>
        <color rgb="FF7030A0"/>
        <rFont val="Verdana"/>
        <family val="2"/>
        <charset val="238"/>
      </rPr>
      <t>s mrazákem, tolerance rozměrů +/- 10%.</t>
    </r>
  </si>
  <si>
    <r>
      <t xml:space="preserve">Stůl r. 180x80cm, stolová deska r.180x80cm o síle 25mm, směrem k sedícímu hraněna litou PUR hranou v barvě šedé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t>
    </r>
    <r>
      <rPr>
        <sz val="8"/>
        <color rgb="FF7030A0"/>
        <rFont val="Verdana"/>
        <family val="2"/>
        <charset val="238"/>
      </rPr>
      <t xml:space="preserve">Maximální poloměr by měl být cca 1,5m a rozteč rektifikačních šroubů alespoň 60  cm. Konstrukce musí mít rektifikační šrouby na konci tvarové nohy, pro vyrovnání nerovnosti podlahy.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</si>
</sst>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 _K_č_-;\-* #,##0\ _K_č_-;_-* &quot;-&quot;\ _K_č_-;_-@_-"/>
    <numFmt numFmtId="44" formatCode="_-* #,##0.00\ &quot;Kč&quot;_-;\-* #,##0.00\ &quot;Kč&quot;_-;_-* &quot;-&quot;??\ &quot;Kč&quot;_-;_-@_-"/>
    <numFmt numFmtId="164" formatCode="_-* #,##0_-;\-* #,##0_-;_-* &quot;-&quot;_-;_-@_-"/>
    <numFmt numFmtId="165" formatCode="_-* #,##0.00_-;\-* #,##0.00_-;_-* &quot;-&quot;??_-;_-@_-"/>
    <numFmt numFmtId="166" formatCode="&quot;$&quot;#,##0_);[Red]\(&quot;$&quot;#,##0\)"/>
    <numFmt numFmtId="167" formatCode="&quot;$&quot;#,##0.00_);[Red]\(&quot;$&quot;#,##0.00\)"/>
    <numFmt numFmtId="168" formatCode="_(&quot;$&quot;* #,##0_);_(&quot;$&quot;* \(#,##0\);_(&quot;$&quot;* &quot;-&quot;_);_(@_)"/>
    <numFmt numFmtId="169" formatCode="_(&quot;$&quot;* #,##0.00_);_(&quot;$&quot;* \(#,##0.00\);_(&quot;$&quot;* &quot;-&quot;??_);_(@_)"/>
    <numFmt numFmtId="170" formatCode="_-* #,##0\ &quot;Kč&quot;_-;\-* #,##0\ &quot;Kč&quot;_-;_-* &quot;-&quot;??\ &quot;Kč&quot;_-;_-@_-"/>
    <numFmt numFmtId="171" formatCode="#,##0\ &quot;Kč&quot;"/>
    <numFmt numFmtId="172" formatCode="[$-405]General"/>
    <numFmt numFmtId="173" formatCode="&quot; &quot;#,##0.00&quot; Kč &quot;;&quot;-&quot;#,##0.00&quot; Kč &quot;;&quot; -&quot;#&quot; Kč &quot;;&quot; &quot;@&quot; &quot;"/>
    <numFmt numFmtId="174" formatCode="_ * #,##0.00_)&quot;ź&quot;_ ;_ * \(#,##0.00\)&quot;ź&quot;_ ;_ * &quot;-&quot;??_)&quot;ź&quot;_ ;_ @_ "/>
    <numFmt numFmtId="175" formatCode="_ * #,##0.00_)_ź_ ;_ * \(#,##0.00\)_ź_ ;_ * &quot;-&quot;??_)_ź_ ;_ @_ "/>
    <numFmt numFmtId="176" formatCode="#,##0\ &quot;F&quot;;\-#,##0\ &quot;F&quot;"/>
    <numFmt numFmtId="177" formatCode="#,##0\ &quot;F&quot;;[Red]\-#,##0\ &quot;F&quot;"/>
    <numFmt numFmtId="178" formatCode="#,##0.\-"/>
    <numFmt numFmtId="179" formatCode="_-* #,##0\ &quot;zł&quot;_-;\-* #,##0\ &quot;zł&quot;_-;_-* &quot;-&quot;\ &quot;zł&quot;_-;_-@_-"/>
    <numFmt numFmtId="180" formatCode="&quot;$&quot;#,##0\ ;\(&quot;$&quot;#,##0\)"/>
    <numFmt numFmtId="181" formatCode="&quot;$&quot;* #,##0.00;&quot;$&quot;* \-#,##0.00"/>
    <numFmt numFmtId="182" formatCode="0.0%"/>
    <numFmt numFmtId="183" formatCode="_ * #,##0_ ;_ * &quot;\&quot;&quot;\&quot;&quot;\&quot;\-#,##0_ ;_ * &quot;-&quot;_ ;_ @_ "/>
    <numFmt numFmtId="184" formatCode="&quot;\&quot;&quot;\&quot;&quot;\&quot;&quot;\&quot;\$#,##0.0000;&quot;\&quot;&quot;\&quot;&quot;\&quot;&quot;\&quot;\(&quot;\&quot;&quot;\&quot;&quot;\&quot;&quot;\&quot;\$#,##0.0000&quot;\&quot;&quot;\&quot;&quot;\&quot;&quot;\&quot;\)"/>
    <numFmt numFmtId="185" formatCode="&quot;$&quot;#,##0.00"/>
    <numFmt numFmtId="186" formatCode="#,##0;&quot;\&quot;&quot;\&quot;&quot;\&quot;&quot;\&quot;\(#,##0&quot;\&quot;&quot;\&quot;&quot;\&quot;&quot;\&quot;\)"/>
    <numFmt numFmtId="187" formatCode="&quot;\&quot;&quot;\&quot;&quot;\&quot;&quot;\&quot;\$#,##0.00;&quot;\&quot;&quot;\&quot;&quot;\&quot;&quot;\&quot;\(&quot;\&quot;&quot;\&quot;&quot;\&quot;&quot;\&quot;\$#,##0.00&quot;\&quot;&quot;\&quot;&quot;\&quot;&quot;\&quot;\)"/>
    <numFmt numFmtId="188" formatCode="&quot;\&quot;&quot;\&quot;&quot;\&quot;&quot;\&quot;\$#,##0;&quot;\&quot;&quot;\&quot;&quot;\&quot;&quot;\&quot;\(&quot;\&quot;&quot;\&quot;&quot;\&quot;&quot;\&quot;\$#,##0&quot;\&quot;&quot;\&quot;&quot;\&quot;&quot;\&quot;\)"/>
    <numFmt numFmtId="189" formatCode="&quot;$&quot;#,##0.00_);&quot;\&quot;&quot;\&quot;&quot;\&quot;&quot;\&quot;&quot;\&quot;\(&quot;$&quot;#,##0.00&quot;\&quot;&quot;\&quot;&quot;\&quot;&quot;\&quot;&quot;\&quot;\)"/>
    <numFmt numFmtId="190" formatCode="_(* #,##0.0_);_(* &quot;\&quot;&quot;\&quot;&quot;\&quot;&quot;\&quot;\(#,##0.0&quot;\&quot;&quot;\&quot;&quot;\&quot;&quot;\&quot;\);_(* &quot;-&quot;_);_(@_)"/>
    <numFmt numFmtId="191" formatCode="&quot;\&quot;#,##0.00;&quot;\&quot;&quot;\&quot;\-#,##0.00"/>
    <numFmt numFmtId="192" formatCode="_(&quot;RM&quot;* #,##0_);_(&quot;RM&quot;* \(#,##0\);_(&quot;RM&quot;* &quot;-&quot;_);_(@_)"/>
    <numFmt numFmtId="193" formatCode="#,##0.00\ [$Kč-405]"/>
    <numFmt numFmtId="194" formatCode="#,##0.000"/>
    <numFmt numFmtId="195" formatCode="#,##0.00\ &quot;Kč&quot;"/>
    <numFmt numFmtId="196" formatCode="#,##0.00_ ;[Red]\-#,##0.00\ "/>
  </numFmts>
  <fonts count="112">
    <font>
      <sz val="10"/>
      <name val="Verdana"/>
      <family val="2"/>
      <charset val="238"/>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16"/>
      <color theme="0"/>
      <name val="Verdana"/>
      <family val="2"/>
      <charset val="238"/>
    </font>
    <font>
      <b/>
      <i/>
      <sz val="9"/>
      <name val="Verdana"/>
      <family val="2"/>
      <charset val="238"/>
    </font>
    <font>
      <b/>
      <i/>
      <sz val="8"/>
      <name val="Trebuchet MS"/>
      <family val="2"/>
      <charset val="238"/>
    </font>
    <font>
      <b/>
      <u/>
      <sz val="9"/>
      <name val="Verdana"/>
      <family val="2"/>
      <charset val="238"/>
    </font>
    <font>
      <b/>
      <sz val="8"/>
      <name val="Verdana"/>
      <family val="2"/>
      <charset val="238"/>
    </font>
    <font>
      <b/>
      <sz val="9"/>
      <color theme="0"/>
      <name val="Verdana"/>
      <family val="2"/>
      <charset val="238"/>
    </font>
    <font>
      <b/>
      <sz val="14"/>
      <color theme="0"/>
      <name val="Verdana"/>
      <family val="2"/>
      <charset val="238"/>
    </font>
    <font>
      <sz val="8"/>
      <name val="Verdana"/>
      <family val="2"/>
      <charset val="238"/>
    </font>
    <font>
      <sz val="9"/>
      <name val="Arial"/>
      <family val="2"/>
      <charset val="238"/>
    </font>
    <font>
      <b/>
      <sz val="10"/>
      <color theme="0"/>
      <name val="Verdana"/>
      <family val="2"/>
      <charset val="238"/>
    </font>
    <font>
      <sz val="10"/>
      <color theme="0"/>
      <name val="Verdana"/>
      <family val="2"/>
      <charset val="238"/>
    </font>
    <font>
      <b/>
      <sz val="11"/>
      <color theme="0"/>
      <name val="Verdana"/>
      <family val="2"/>
      <charset val="238"/>
    </font>
    <font>
      <i/>
      <sz val="8"/>
      <name val="Trebuchet MS"/>
      <family val="2"/>
      <charset val="238"/>
    </font>
    <font>
      <b/>
      <i/>
      <sz val="8"/>
      <color theme="0"/>
      <name val="Trebuchet MS"/>
      <family val="2"/>
      <charset val="238"/>
    </font>
    <font>
      <b/>
      <i/>
      <sz val="11"/>
      <color theme="0"/>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b/>
      <sz val="12"/>
      <color theme="0"/>
      <name val="Verdana"/>
      <family val="2"/>
      <charset val="238"/>
    </font>
    <font>
      <b/>
      <i/>
      <sz val="12"/>
      <color theme="0"/>
      <name val="Trebuchet MS"/>
      <family val="2"/>
      <charset val="238"/>
    </font>
    <font>
      <b/>
      <i/>
      <sz val="12"/>
      <color theme="0"/>
      <name val="Verdana"/>
      <family val="2"/>
      <charset val="238"/>
    </font>
    <font>
      <b/>
      <sz val="9"/>
      <name val="Arial CE"/>
      <family val="2"/>
      <charset val="238"/>
    </font>
    <font>
      <b/>
      <i/>
      <sz val="9"/>
      <name val="Arial CE"/>
      <family val="2"/>
      <charset val="238"/>
    </font>
    <font>
      <sz val="9"/>
      <name val="Arial CE"/>
      <charset val="238"/>
    </font>
    <font>
      <b/>
      <sz val="11"/>
      <name val="Arial CE"/>
      <family val="2"/>
      <charset val="238"/>
    </font>
    <font>
      <b/>
      <i/>
      <sz val="11"/>
      <name val="Arial CE"/>
      <family val="2"/>
      <charset val="238"/>
    </font>
    <font>
      <sz val="11"/>
      <name val="Verdana"/>
      <family val="2"/>
      <charset val="238"/>
    </font>
    <font>
      <u/>
      <sz val="10"/>
      <color indexed="12"/>
      <name val="Arial CE"/>
      <charset val="238"/>
    </font>
    <font>
      <u/>
      <sz val="10"/>
      <color indexed="12"/>
      <name val="Verdana"/>
      <family val="2"/>
      <charset val="238"/>
    </font>
    <font>
      <sz val="10"/>
      <name val="Arial CE"/>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u/>
      <sz val="10"/>
      <color theme="10"/>
      <name val="Verdana"/>
      <family val="2"/>
      <charset val="238"/>
    </font>
    <font>
      <b/>
      <sz val="8"/>
      <color rgb="FFFF0000"/>
      <name val="Verdana"/>
      <family val="2"/>
      <charset val="238"/>
    </font>
    <font>
      <b/>
      <i/>
      <sz val="9"/>
      <color theme="0"/>
      <name val="Trebuchet MS"/>
      <family val="2"/>
      <charset val="238"/>
    </font>
    <font>
      <sz val="9"/>
      <color theme="0"/>
      <name val="Verdana"/>
      <family val="2"/>
      <charset val="238"/>
    </font>
    <font>
      <sz val="10"/>
      <color theme="1"/>
      <name val="Arial"/>
      <family val="2"/>
      <charset val="238"/>
    </font>
    <font>
      <sz val="6"/>
      <color rgb="FF777777"/>
      <name val="Arial"/>
      <family val="2"/>
      <charset val="238"/>
    </font>
    <font>
      <sz val="8"/>
      <color theme="1"/>
      <name val="Arial"/>
      <family val="2"/>
      <charset val="238"/>
    </font>
    <font>
      <sz val="6"/>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6"/>
      <color rgb="FF000000"/>
      <name val="Arial"/>
      <family val="2"/>
      <charset val="238"/>
    </font>
    <font>
      <sz val="6"/>
      <color rgb="FFC00000"/>
      <name val="Arial"/>
      <family val="2"/>
      <charset val="238"/>
    </font>
    <font>
      <sz val="12"/>
      <color rgb="FF000000"/>
      <name val="Arial"/>
      <family val="2"/>
      <charset val="238"/>
    </font>
    <font>
      <b/>
      <sz val="12"/>
      <color rgb="FF000000"/>
      <name val="Arial"/>
      <family val="2"/>
      <charset val="238"/>
    </font>
    <font>
      <sz val="12"/>
      <color theme="1"/>
      <name val="Arial"/>
      <family val="2"/>
      <charset val="238"/>
    </font>
    <font>
      <sz val="12"/>
      <color rgb="FFC00000"/>
      <name val="Arial"/>
      <family val="2"/>
      <charset val="238"/>
    </font>
    <font>
      <b/>
      <sz val="10"/>
      <color rgb="FF000000"/>
      <name val="Arial"/>
      <family val="2"/>
      <charset val="238"/>
    </font>
    <font>
      <sz val="10"/>
      <color rgb="FFC00000"/>
      <name val="Arial"/>
      <family val="2"/>
      <charset val="238"/>
    </font>
    <font>
      <sz val="10"/>
      <color rgb="FF0070C0"/>
      <name val="Arial"/>
      <family val="2"/>
      <charset val="238"/>
    </font>
    <font>
      <b/>
      <sz val="10"/>
      <name val="Tahoma"/>
      <family val="2"/>
      <charset val="238"/>
    </font>
    <font>
      <sz val="10"/>
      <name val="Tahoma"/>
      <family val="2"/>
      <charset val="238"/>
    </font>
    <font>
      <sz val="8"/>
      <color rgb="FFFF0000"/>
      <name val="Verdana"/>
      <family val="2"/>
      <charset val="238"/>
    </font>
    <font>
      <sz val="8"/>
      <color rgb="FF00B050"/>
      <name val="Verdana"/>
      <family val="2"/>
      <charset val="238"/>
    </font>
    <font>
      <sz val="9"/>
      <color theme="5"/>
      <name val="Verdana"/>
      <family val="2"/>
      <charset val="238"/>
    </font>
    <font>
      <sz val="9"/>
      <color rgb="FFFF0000"/>
      <name val="Verdana"/>
      <family val="2"/>
      <charset val="238"/>
    </font>
    <font>
      <sz val="8"/>
      <color rgb="FF7030A0"/>
      <name val="Verdana"/>
      <family val="2"/>
      <charset val="238"/>
    </font>
  </fonts>
  <fills count="14">
    <fill>
      <patternFill patternType="none"/>
    </fill>
    <fill>
      <patternFill patternType="gray125"/>
    </fill>
    <fill>
      <patternFill patternType="solid">
        <fgColor rgb="FF0EDAA9"/>
        <bgColor indexed="64"/>
      </patternFill>
    </fill>
    <fill>
      <patternFill patternType="solid">
        <fgColor theme="0" tint="-0.3499862666707357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gray0625"/>
    </fill>
    <fill>
      <patternFill patternType="solid">
        <fgColor theme="5" tint="0.79998168889431442"/>
        <bgColor indexed="64"/>
      </patternFill>
    </fill>
    <fill>
      <patternFill patternType="solid">
        <fgColor rgb="FFDDDDDD"/>
        <bgColor indexed="64"/>
      </patternFill>
    </fill>
    <fill>
      <patternFill patternType="solid">
        <fgColor rgb="FFFFFF00"/>
        <bgColor indexed="64"/>
      </patternFill>
    </fill>
    <fill>
      <patternFill patternType="solid">
        <fgColor theme="9" tint="0.79998168889431442"/>
        <bgColor indexed="64"/>
      </patternFill>
    </fill>
  </fills>
  <borders count="57">
    <border>
      <left/>
      <right/>
      <top/>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style="medium">
        <color theme="1"/>
      </left>
      <right/>
      <top style="double">
        <color theme="1"/>
      </top>
      <bottom style="thin">
        <color theme="8" tint="-0.24994659260841701"/>
      </bottom>
      <diagonal/>
    </border>
    <border>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right/>
      <top/>
      <bottom style="medium">
        <color rgb="FFDB303B"/>
      </bottom>
      <diagonal/>
    </border>
    <border>
      <left/>
      <right/>
      <top/>
      <bottom style="thin">
        <color rgb="FFDB303B"/>
      </bottom>
      <diagonal/>
    </border>
  </borders>
  <cellStyleXfs count="36929">
    <xf numFmtId="0" fontId="0" fillId="0" borderId="0"/>
    <xf numFmtId="44" fontId="3" fillId="0" borderId="0" applyFont="0" applyFill="0" applyBorder="0" applyAlignment="0" applyProtection="0"/>
    <xf numFmtId="0" fontId="12" fillId="0" borderId="0"/>
    <xf numFmtId="0" fontId="3" fillId="0" borderId="0"/>
    <xf numFmtId="0" fontId="12" fillId="0" borderId="0"/>
    <xf numFmtId="174" fontId="39" fillId="0" borderId="0" applyFill="0" applyBorder="0" applyAlignment="0"/>
    <xf numFmtId="175" fontId="39" fillId="0" borderId="0" applyFill="0" applyBorder="0" applyAlignment="0"/>
    <xf numFmtId="176" fontId="39" fillId="0" borderId="0" applyFill="0" applyBorder="0" applyAlignment="0"/>
    <xf numFmtId="177" fontId="39" fillId="0" borderId="0" applyFill="0" applyBorder="0" applyAlignment="0"/>
    <xf numFmtId="0" fontId="40" fillId="0" borderId="0" applyFill="0" applyBorder="0" applyAlignment="0"/>
    <xf numFmtId="174" fontId="39" fillId="0" borderId="0" applyFill="0" applyBorder="0" applyAlignment="0"/>
    <xf numFmtId="0" fontId="40" fillId="0" borderId="0" applyFill="0" applyBorder="0" applyAlignment="0"/>
    <xf numFmtId="175" fontId="39" fillId="0" borderId="0" applyFill="0" applyBorder="0" applyAlignment="0"/>
    <xf numFmtId="38" fontId="41" fillId="0" borderId="0" applyFont="0" applyFill="0" applyBorder="0" applyAlignment="0" applyProtection="0"/>
    <xf numFmtId="40" fontId="41" fillId="0" borderId="0" applyFont="0" applyFill="0" applyBorder="0" applyAlignment="0" applyProtection="0"/>
    <xf numFmtId="178" fontId="29" fillId="0" borderId="0"/>
    <xf numFmtId="0" fontId="42" fillId="0" borderId="0" applyFont="0" applyFill="0" applyBorder="0" applyAlignment="0" applyProtection="0"/>
    <xf numFmtId="174" fontId="39" fillId="0" borderId="0" applyFont="0" applyFill="0" applyBorder="0" applyAlignment="0" applyProtection="0"/>
    <xf numFmtId="179" fontId="39" fillId="0" borderId="0" applyFont="0" applyFill="0" applyBorder="0" applyAlignment="0" applyProtection="0"/>
    <xf numFmtId="0" fontId="42" fillId="0" borderId="0" applyFont="0" applyFill="0" applyBorder="0" applyAlignment="0" applyProtection="0"/>
    <xf numFmtId="175" fontId="39" fillId="0" borderId="0" applyFont="0" applyFill="0" applyBorder="0" applyAlignment="0" applyProtection="0"/>
    <xf numFmtId="0" fontId="42" fillId="0" borderId="0" applyFont="0" applyFill="0" applyBorder="0" applyAlignment="0" applyProtection="0"/>
    <xf numFmtId="180" fontId="36" fillId="0" borderId="0" applyFont="0" applyFill="0" applyBorder="0" applyAlignment="0" applyProtection="0"/>
    <xf numFmtId="14" fontId="40" fillId="0" borderId="0" applyFill="0" applyBorder="0" applyAlignment="0"/>
    <xf numFmtId="9" fontId="36" fillId="0" borderId="0"/>
    <xf numFmtId="38" fontId="41" fillId="0" borderId="0" applyFont="0" applyFill="0" applyBorder="0" applyAlignment="0" applyProtection="0"/>
    <xf numFmtId="40" fontId="41" fillId="0" borderId="0" applyFont="0" applyFill="0" applyBorder="0" applyAlignment="0" applyProtection="0"/>
    <xf numFmtId="0" fontId="43" fillId="0" borderId="0" applyNumberFormat="0"/>
    <xf numFmtId="174" fontId="39" fillId="0" borderId="0" applyFill="0" applyBorder="0" applyAlignment="0"/>
    <xf numFmtId="175" fontId="39" fillId="0" borderId="0" applyFill="0" applyBorder="0" applyAlignment="0"/>
    <xf numFmtId="174" fontId="39" fillId="0" borderId="0" applyFill="0" applyBorder="0" applyAlignment="0"/>
    <xf numFmtId="0" fontId="44" fillId="0" borderId="0" applyFill="0" applyBorder="0" applyAlignment="0"/>
    <xf numFmtId="175" fontId="39" fillId="0" borderId="0" applyFill="0" applyBorder="0" applyAlignment="0"/>
    <xf numFmtId="173" fontId="56" fillId="0" borderId="0"/>
    <xf numFmtId="172" fontId="56" fillId="0" borderId="0"/>
    <xf numFmtId="38" fontId="45" fillId="4" borderId="0" applyNumberFormat="0" applyBorder="0" applyAlignment="0" applyProtection="0"/>
    <xf numFmtId="0" fontId="46" fillId="0" borderId="24" applyNumberFormat="0" applyAlignment="0" applyProtection="0">
      <alignment horizontal="left" vertical="center"/>
    </xf>
    <xf numFmtId="0" fontId="46" fillId="0" borderId="29">
      <alignment horizontal="left" vertical="center"/>
    </xf>
    <xf numFmtId="0" fontId="47" fillId="0" borderId="30" applyBorder="0"/>
    <xf numFmtId="0" fontId="4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57"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8" fillId="0" borderId="0" applyNumberFormat="0" applyFill="0" applyBorder="0" applyAlignment="0" applyProtection="0"/>
    <xf numFmtId="10" fontId="45" fillId="5" borderId="31" applyNumberFormat="0" applyBorder="0" applyAlignment="0" applyProtection="0"/>
    <xf numFmtId="174" fontId="39" fillId="0" borderId="0" applyFill="0" applyBorder="0" applyAlignment="0"/>
    <xf numFmtId="175" fontId="39" fillId="0" borderId="0" applyFill="0" applyBorder="0" applyAlignment="0"/>
    <xf numFmtId="174" fontId="39" fillId="0" borderId="0" applyFill="0" applyBorder="0" applyAlignment="0"/>
    <xf numFmtId="0" fontId="49" fillId="0" borderId="0" applyFill="0" applyBorder="0" applyAlignment="0"/>
    <xf numFmtId="175" fontId="39" fillId="0" borderId="0" applyFill="0" applyBorder="0" applyAlignment="0"/>
    <xf numFmtId="181" fontId="50" fillId="0" borderId="0"/>
    <xf numFmtId="0" fontId="37" fillId="0" borderId="0" applyNumberFormat="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51" fillId="0" borderId="0"/>
    <xf numFmtId="0" fontId="36" fillId="0" borderId="0"/>
    <xf numFmtId="0" fontId="3" fillId="0" borderId="0"/>
    <xf numFmtId="0" fontId="3" fillId="0" borderId="0"/>
    <xf numFmtId="0" fontId="42" fillId="0" borderId="0"/>
    <xf numFmtId="0" fontId="3" fillId="0" borderId="0"/>
    <xf numFmtId="0" fontId="42" fillId="0" borderId="0"/>
    <xf numFmtId="0" fontId="36" fillId="0" borderId="0"/>
    <xf numFmtId="0" fontId="12" fillId="0" borderId="0"/>
    <xf numFmtId="0" fontId="36" fillId="0" borderId="0"/>
    <xf numFmtId="0" fontId="12" fillId="0" borderId="0"/>
    <xf numFmtId="0" fontId="12" fillId="0" borderId="0"/>
    <xf numFmtId="0" fontId="2" fillId="0" borderId="0"/>
    <xf numFmtId="0" fontId="12" fillId="0" borderId="0"/>
    <xf numFmtId="0" fontId="12" fillId="0" borderId="0"/>
    <xf numFmtId="0" fontId="12" fillId="0" borderId="0"/>
    <xf numFmtId="0" fontId="3" fillId="0" borderId="0"/>
    <xf numFmtId="0" fontId="3" fillId="0" borderId="0"/>
    <xf numFmtId="0" fontId="59" fillId="0" borderId="0"/>
    <xf numFmtId="0" fontId="34" fillId="0" borderId="0"/>
    <xf numFmtId="0" fontId="59" fillId="0" borderId="0"/>
    <xf numFmtId="0" fontId="59" fillId="0" borderId="0"/>
    <xf numFmtId="0" fontId="59"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3" fillId="0" borderId="0"/>
    <xf numFmtId="0" fontId="3" fillId="0" borderId="0"/>
    <xf numFmtId="0" fontId="3" fillId="0" borderId="0"/>
    <xf numFmtId="0" fontId="3" fillId="0" borderId="0"/>
    <xf numFmtId="0" fontId="42" fillId="0" borderId="0"/>
    <xf numFmtId="0" fontId="2" fillId="0" borderId="0"/>
    <xf numFmtId="0" fontId="4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42" fillId="0" borderId="0"/>
    <xf numFmtId="0" fontId="3" fillId="0" borderId="0"/>
    <xf numFmtId="0" fontId="3" fillId="0" borderId="0"/>
    <xf numFmtId="0" fontId="42" fillId="0" borderId="0"/>
    <xf numFmtId="0" fontId="52" fillId="0" borderId="0"/>
    <xf numFmtId="182" fontId="39" fillId="0" borderId="0" applyFont="0" applyFill="0" applyBorder="0" applyAlignment="0" applyProtection="0"/>
    <xf numFmtId="0" fontId="53" fillId="0" borderId="0"/>
    <xf numFmtId="9" fontId="38" fillId="0" borderId="0" applyFont="0" applyFill="0" applyBorder="0" applyAlignment="0" applyProtection="0"/>
    <xf numFmtId="0" fontId="54" fillId="0" borderId="0"/>
    <xf numFmtId="0" fontId="55" fillId="0" borderId="0"/>
    <xf numFmtId="0" fontId="52"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3" fillId="0" borderId="0"/>
    <xf numFmtId="0" fontId="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3" fillId="0" borderId="0"/>
    <xf numFmtId="0" fontId="42" fillId="0" borderId="0"/>
    <xf numFmtId="0" fontId="42" fillId="0" borderId="0"/>
    <xf numFmtId="0" fontId="12" fillId="0" borderId="0"/>
    <xf numFmtId="0" fontId="12" fillId="0" borderId="0"/>
    <xf numFmtId="0" fontId="51" fillId="0" borderId="0"/>
    <xf numFmtId="0" fontId="81" fillId="0" borderId="0" applyBorder="0" applyProtection="0">
      <alignment horizontal="left"/>
    </xf>
    <xf numFmtId="0" fontId="53" fillId="0" borderId="42" applyBorder="0" applyProtection="0">
      <alignment horizontal="left"/>
      <protection locked="0"/>
    </xf>
    <xf numFmtId="0" fontId="61" fillId="9" borderId="29" applyNumberFormat="0"/>
    <xf numFmtId="0" fontId="73" fillId="0" borderId="30"/>
    <xf numFmtId="194" fontId="53" fillId="0" borderId="0" applyBorder="0" applyProtection="0"/>
    <xf numFmtId="164" fontId="4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83" fillId="0" borderId="0" applyNumberFormat="0" applyFill="0" applyBorder="0" applyAlignment="0" applyProtection="0">
      <alignment vertical="top"/>
      <protection locked="0"/>
    </xf>
    <xf numFmtId="0" fontId="1" fillId="0" borderId="0"/>
    <xf numFmtId="38" fontId="45" fillId="8" borderId="0" applyNumberFormat="0" applyBorder="0" applyAlignment="0" applyProtection="0"/>
    <xf numFmtId="188" fontId="67" fillId="0" borderId="0"/>
    <xf numFmtId="166" fontId="69" fillId="0" borderId="0">
      <protection locked="0"/>
    </xf>
    <xf numFmtId="41" fontId="34" fillId="0" borderId="0" applyFont="0" applyFill="0" applyBorder="0" applyAlignment="0" applyProtection="0"/>
    <xf numFmtId="0" fontId="68" fillId="0" borderId="0" applyNumberFormat="0" applyAlignment="0">
      <alignment horizontal="left"/>
    </xf>
    <xf numFmtId="49" fontId="79" fillId="7" borderId="0">
      <alignment horizontal="right"/>
    </xf>
    <xf numFmtId="182" fontId="42" fillId="0" borderId="0" applyFill="0" applyBorder="0" applyAlignment="0"/>
    <xf numFmtId="174" fontId="39" fillId="0" borderId="0" applyFill="0" applyBorder="0" applyAlignment="0"/>
    <xf numFmtId="0" fontId="63" fillId="0" borderId="0"/>
    <xf numFmtId="0" fontId="62" fillId="0" borderId="0"/>
    <xf numFmtId="0" fontId="62" fillId="0" borderId="0"/>
    <xf numFmtId="0" fontId="62" fillId="0" borderId="0"/>
    <xf numFmtId="0" fontId="62" fillId="0" borderId="0"/>
    <xf numFmtId="37" fontId="74" fillId="0" borderId="0"/>
    <xf numFmtId="49" fontId="29" fillId="0" borderId="0" applyBorder="0" applyProtection="0"/>
    <xf numFmtId="49" fontId="53" fillId="0" borderId="42" applyBorder="0" applyProtection="0">
      <alignment horizontal="left"/>
    </xf>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10" fontId="45" fillId="8" borderId="31" applyNumberFormat="0" applyBorder="0" applyAlignment="0" applyProtection="0"/>
    <xf numFmtId="0" fontId="60" fillId="0" borderId="0" applyNumberFormat="0" applyFill="0" applyBorder="0" applyAlignment="0" applyProtection="0">
      <alignment vertical="top"/>
      <protection locked="0"/>
    </xf>
    <xf numFmtId="0" fontId="1" fillId="0" borderId="0"/>
    <xf numFmtId="194" fontId="53" fillId="0" borderId="0" applyBorder="0" applyProtection="0"/>
    <xf numFmtId="0" fontId="72" fillId="0" borderId="0">
      <alignment horizontal="center"/>
    </xf>
    <xf numFmtId="190" fontId="64" fillId="0" borderId="0">
      <protection locked="0"/>
    </xf>
    <xf numFmtId="0" fontId="71" fillId="0" borderId="0">
      <alignment horizontal="left"/>
    </xf>
    <xf numFmtId="49" fontId="80" fillId="0" borderId="0" applyProtection="0"/>
    <xf numFmtId="186" fontId="67" fillId="0" borderId="0"/>
    <xf numFmtId="184" fontId="42" fillId="0" borderId="0" applyFill="0" applyBorder="0" applyAlignment="0"/>
    <xf numFmtId="0" fontId="42" fillId="0" borderId="0"/>
    <xf numFmtId="0" fontId="62" fillId="0" borderId="0"/>
    <xf numFmtId="0" fontId="62" fillId="0" borderId="0"/>
    <xf numFmtId="0" fontId="6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44" fillId="0" borderId="43" applyNumberFormat="0" applyFill="0" applyAlignment="0" applyProtection="0"/>
    <xf numFmtId="0" fontId="70" fillId="0" borderId="0" applyNumberFormat="0" applyAlignment="0">
      <alignment horizontal="left"/>
    </xf>
    <xf numFmtId="0" fontId="62" fillId="0" borderId="0" applyFont="0" applyFill="0" applyBorder="0" applyAlignment="0" applyProtection="0"/>
    <xf numFmtId="185" fontId="42" fillId="0" borderId="0" applyFill="0" applyBorder="0" applyAlignment="0"/>
    <xf numFmtId="0" fontId="62" fillId="0" borderId="0"/>
    <xf numFmtId="0" fontId="62" fillId="0" borderId="0"/>
    <xf numFmtId="44" fontId="12" fillId="0" borderId="0" applyFont="0" applyFill="0" applyBorder="0" applyAlignment="0" applyProtection="0"/>
    <xf numFmtId="0" fontId="1" fillId="0" borderId="0"/>
    <xf numFmtId="176" fontId="39" fillId="0" borderId="0" applyFill="0" applyBorder="0" applyAlignment="0"/>
    <xf numFmtId="0" fontId="42" fillId="0" borderId="0"/>
    <xf numFmtId="0" fontId="36"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6" fillId="0" borderId="0"/>
    <xf numFmtId="0" fontId="12" fillId="0" borderId="0"/>
    <xf numFmtId="0" fontId="36" fillId="0" borderId="0"/>
    <xf numFmtId="0" fontId="12" fillId="0" borderId="0"/>
    <xf numFmtId="0" fontId="12" fillId="0" borderId="0"/>
    <xf numFmtId="0" fontId="1" fillId="0" borderId="0"/>
    <xf numFmtId="0" fontId="12" fillId="0" borderId="0"/>
    <xf numFmtId="0" fontId="62" fillId="0" borderId="0"/>
    <xf numFmtId="44" fontId="12" fillId="0" borderId="0" applyFont="0" applyFill="0" applyBorder="0" applyAlignment="0" applyProtection="0"/>
    <xf numFmtId="165" fontId="42" fillId="0" borderId="0" applyFont="0" applyFill="0" applyBorder="0" applyAlignment="0" applyProtection="0"/>
    <xf numFmtId="44" fontId="12" fillId="0" borderId="0" applyFont="0" applyFill="0" applyBorder="0" applyAlignment="0" applyProtection="0"/>
    <xf numFmtId="169" fontId="36"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69" fontId="42" fillId="0" borderId="0" applyFont="0" applyFill="0" applyBorder="0" applyAlignment="0" applyProtection="0"/>
    <xf numFmtId="168" fontId="42" fillId="0" borderId="0" applyFont="0" applyFill="0" applyBorder="0" applyAlignment="0" applyProtection="0"/>
    <xf numFmtId="0" fontId="62" fillId="0" borderId="0"/>
    <xf numFmtId="0" fontId="42" fillId="0" borderId="0"/>
    <xf numFmtId="0" fontId="62" fillId="0" borderId="0"/>
    <xf numFmtId="0" fontId="62" fillId="0" borderId="0"/>
    <xf numFmtId="0" fontId="62" fillId="0" borderId="0"/>
    <xf numFmtId="0" fontId="63" fillId="0" borderId="0"/>
    <xf numFmtId="0" fontId="65" fillId="0" borderId="0">
      <alignment horizontal="center" wrapText="1"/>
      <protection locked="0"/>
    </xf>
    <xf numFmtId="183" fontId="64" fillId="6" borderId="41">
      <alignment horizontal="center" vertical="center"/>
    </xf>
    <xf numFmtId="49" fontId="53" fillId="0" borderId="42" applyBorder="0" applyProtection="0">
      <alignment horizontal="left"/>
    </xf>
    <xf numFmtId="177" fontId="39" fillId="0" borderId="0" applyFill="0" applyBorder="0" applyAlignment="0"/>
    <xf numFmtId="4" fontId="53" fillId="7" borderId="0"/>
    <xf numFmtId="0" fontId="66" fillId="0" borderId="0"/>
    <xf numFmtId="4" fontId="53" fillId="0" borderId="0" applyBorder="0" applyProtection="0">
      <protection locked="0"/>
    </xf>
    <xf numFmtId="49" fontId="29" fillId="0" borderId="0" applyBorder="0" applyProtection="0">
      <alignment horizontal="center"/>
      <protection locked="0"/>
    </xf>
    <xf numFmtId="187" fontId="67" fillId="0" borderId="0"/>
    <xf numFmtId="3" fontId="81" fillId="0" borderId="40" applyFill="0" applyBorder="0">
      <alignment vertical="center"/>
    </xf>
    <xf numFmtId="38" fontId="45" fillId="4" borderId="0" applyNumberFormat="0" applyBorder="0" applyAlignment="0" applyProtection="0"/>
    <xf numFmtId="189" fontId="64" fillId="0" borderId="0">
      <protection locked="0"/>
    </xf>
    <xf numFmtId="0" fontId="72" fillId="0" borderId="30">
      <alignment horizontal="center"/>
    </xf>
    <xf numFmtId="190" fontId="64" fillId="0" borderId="0">
      <protection locked="0"/>
    </xf>
    <xf numFmtId="194" fontId="53" fillId="7" borderId="0" applyBorder="0"/>
    <xf numFmtId="10" fontId="45" fillId="5" borderId="31" applyNumberFormat="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91" fontId="75" fillId="0" borderId="0"/>
    <xf numFmtId="0" fontId="12" fillId="0" borderId="0"/>
    <xf numFmtId="0" fontId="42" fillId="0" borderId="0"/>
    <xf numFmtId="0" fontId="12" fillId="0" borderId="0"/>
    <xf numFmtId="0" fontId="1" fillId="0" borderId="0"/>
    <xf numFmtId="0" fontId="36" fillId="0" borderId="0"/>
    <xf numFmtId="0" fontId="12" fillId="0" borderId="0"/>
    <xf numFmtId="0" fontId="12" fillId="0" borderId="0"/>
    <xf numFmtId="0" fontId="3" fillId="0" borderId="0"/>
    <xf numFmtId="0" fontId="12" fillId="0" borderId="0"/>
    <xf numFmtId="0" fontId="12" fillId="0" borderId="0"/>
    <xf numFmtId="0" fontId="12" fillId="0" borderId="0"/>
    <xf numFmtId="0" fontId="35" fillId="0" borderId="0"/>
    <xf numFmtId="0" fontId="12" fillId="0" borderId="0"/>
    <xf numFmtId="0" fontId="12" fillId="0" borderId="0"/>
    <xf numFmtId="0" fontId="36" fillId="0" borderId="0"/>
    <xf numFmtId="0" fontId="12" fillId="0" borderId="0"/>
    <xf numFmtId="0" fontId="36" fillId="0" borderId="0"/>
    <xf numFmtId="0" fontId="34" fillId="0" borderId="0"/>
    <xf numFmtId="0" fontId="3" fillId="0" borderId="0"/>
    <xf numFmtId="0" fontId="36" fillId="0" borderId="0"/>
    <xf numFmtId="193" fontId="36" fillId="0" borderId="0"/>
    <xf numFmtId="0" fontId="3" fillId="0" borderId="0"/>
    <xf numFmtId="0" fontId="3" fillId="0" borderId="0"/>
    <xf numFmtId="0" fontId="3" fillId="0" borderId="0"/>
    <xf numFmtId="0" fontId="36" fillId="0" borderId="0"/>
    <xf numFmtId="0" fontId="59" fillId="0" borderId="0"/>
    <xf numFmtId="0" fontId="59" fillId="0" borderId="0"/>
    <xf numFmtId="0" fontId="3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3" fillId="0" borderId="0"/>
    <xf numFmtId="0" fontId="36" fillId="0" borderId="0"/>
    <xf numFmtId="0" fontId="36" fillId="0" borderId="0"/>
    <xf numFmtId="0" fontId="36" fillId="0" borderId="0"/>
    <xf numFmtId="0" fontId="12" fillId="0" borderId="0"/>
    <xf numFmtId="0" fontId="3"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8"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8" fillId="0" borderId="0"/>
    <xf numFmtId="0" fontId="38" fillId="0" borderId="0"/>
    <xf numFmtId="0" fontId="38" fillId="0" borderId="0"/>
    <xf numFmtId="0" fontId="38" fillId="0" borderId="0"/>
    <xf numFmtId="0" fontId="38" fillId="0" borderId="0"/>
    <xf numFmtId="0" fontId="1" fillId="0" borderId="0"/>
    <xf numFmtId="0" fontId="12" fillId="0" borderId="0"/>
    <xf numFmtId="0" fontId="1"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42" fillId="0" borderId="0" applyFont="0" applyFill="0" applyBorder="0" applyAlignment="0" applyProtection="0"/>
    <xf numFmtId="0" fontId="78" fillId="0" borderId="27" applyBorder="0">
      <alignment horizontal="left" vertical="center"/>
    </xf>
    <xf numFmtId="49" fontId="53" fillId="0" borderId="0" applyBorder="0" applyProtection="0">
      <alignment horizontal="center"/>
    </xf>
    <xf numFmtId="194" fontId="53" fillId="0" borderId="0">
      <protection locked="0"/>
    </xf>
    <xf numFmtId="10" fontId="53" fillId="0" borderId="0" applyProtection="0"/>
    <xf numFmtId="0" fontId="53" fillId="0" borderId="44" applyProtection="0">
      <alignment horizontal="center"/>
    </xf>
    <xf numFmtId="0" fontId="53" fillId="0" borderId="0" applyProtection="0"/>
    <xf numFmtId="4" fontId="53" fillId="0" borderId="45" applyProtection="0"/>
    <xf numFmtId="194" fontId="53" fillId="0" borderId="45"/>
    <xf numFmtId="194" fontId="81" fillId="7" borderId="0" applyBorder="0"/>
    <xf numFmtId="4" fontId="81" fillId="7" borderId="0" applyBorder="0"/>
    <xf numFmtId="0" fontId="54" fillId="0" borderId="0"/>
    <xf numFmtId="0" fontId="62" fillId="0" borderId="0"/>
    <xf numFmtId="0" fontId="73" fillId="0" borderId="0"/>
    <xf numFmtId="49" fontId="81" fillId="0" borderId="27" applyNumberFormat="0" applyBorder="0">
      <alignment horizontal="left" vertical="center"/>
    </xf>
    <xf numFmtId="0" fontId="82" fillId="7" borderId="0">
      <alignment horizontal="right"/>
    </xf>
    <xf numFmtId="0" fontId="81" fillId="0" borderId="0"/>
    <xf numFmtId="0" fontId="81" fillId="0" borderId="0">
      <alignment horizontal="center"/>
    </xf>
    <xf numFmtId="0" fontId="53" fillId="0" borderId="0"/>
    <xf numFmtId="4" fontId="53" fillId="7" borderId="0"/>
    <xf numFmtId="0" fontId="76" fillId="0" borderId="0" applyNumberFormat="0" applyFill="0" applyBorder="0" applyAlignment="0" applyProtection="0">
      <alignment vertical="top"/>
      <protection locked="0"/>
    </xf>
    <xf numFmtId="9" fontId="62" fillId="0" borderId="0" applyFont="0" applyFill="0" applyBorder="0" applyAlignment="0" applyProtection="0">
      <alignment vertical="center"/>
    </xf>
    <xf numFmtId="192" fontId="62" fillId="0" borderId="0" applyFont="0" applyFill="0" applyBorder="0" applyAlignment="0" applyProtection="0"/>
    <xf numFmtId="0" fontId="63" fillId="0" borderId="0" applyFont="0" applyFill="0" applyBorder="0" applyAlignment="0" applyProtection="0"/>
    <xf numFmtId="0" fontId="62" fillId="0" borderId="0"/>
    <xf numFmtId="0" fontId="62" fillId="0" borderId="0">
      <alignment vertical="center"/>
    </xf>
    <xf numFmtId="0" fontId="77" fillId="0" borderId="0"/>
    <xf numFmtId="184" fontId="42" fillId="0" borderId="0" applyFill="0" applyBorder="0" applyAlignment="0"/>
    <xf numFmtId="0" fontId="3" fillId="0" borderId="0"/>
    <xf numFmtId="182" fontId="42" fillId="0" borderId="0" applyFill="0" applyBorder="0" applyAlignment="0"/>
    <xf numFmtId="185" fontId="42" fillId="0" borderId="0" applyFill="0" applyBorder="0" applyAlignment="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38" fontId="45" fillId="8" borderId="0" applyNumberFormat="0" applyBorder="0" applyAlignment="0" applyProtection="0"/>
    <xf numFmtId="0" fontId="3" fillId="0" borderId="0"/>
    <xf numFmtId="10" fontId="45" fillId="8" borderId="31" applyNumberFormat="0" applyBorder="0" applyAlignment="0" applyProtection="0"/>
    <xf numFmtId="0" fontId="12" fillId="0" borderId="0"/>
    <xf numFmtId="0" fontId="12" fillId="0" borderId="0"/>
    <xf numFmtId="44" fontId="1" fillId="0" borderId="0" applyFont="0" applyFill="0" applyBorder="0" applyAlignment="0" applyProtection="0"/>
    <xf numFmtId="44" fontId="3" fillId="0" borderId="0" applyFont="0" applyFill="0" applyBorder="0" applyAlignment="0" applyProtection="0"/>
    <xf numFmtId="0" fontId="1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6" fillId="0" borderId="0" applyFont="0" applyFill="0" applyBorder="0" applyAlignment="0" applyProtection="0"/>
    <xf numFmtId="44" fontId="3" fillId="0" borderId="0" applyFont="0" applyFill="0" applyBorder="0" applyAlignment="0" applyProtection="0"/>
    <xf numFmtId="191" fontId="75"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1" fillId="0" borderId="0"/>
    <xf numFmtId="0" fontId="1" fillId="0" borderId="0"/>
    <xf numFmtId="0" fontId="3" fillId="0" borderId="0"/>
    <xf numFmtId="0" fontId="3" fillId="0" borderId="0"/>
    <xf numFmtId="0" fontId="1" fillId="0" borderId="0"/>
    <xf numFmtId="0" fontId="1" fillId="0" borderId="0"/>
    <xf numFmtId="0" fontId="12" fillId="0" borderId="0"/>
    <xf numFmtId="0" fontId="3" fillId="0" borderId="0"/>
    <xf numFmtId="0" fontId="3" fillId="0" borderId="0"/>
    <xf numFmtId="0" fontId="12" fillId="0" borderId="0"/>
    <xf numFmtId="0" fontId="12" fillId="0" borderId="0"/>
    <xf numFmtId="0" fontId="35" fillId="0" borderId="0"/>
    <xf numFmtId="0" fontId="12" fillId="0" borderId="0"/>
    <xf numFmtId="0" fontId="12" fillId="0" borderId="0"/>
    <xf numFmtId="0" fontId="36" fillId="0" borderId="0"/>
    <xf numFmtId="0" fontId="3" fillId="0" borderId="0"/>
    <xf numFmtId="0" fontId="3" fillId="0" borderId="0"/>
    <xf numFmtId="0" fontId="3" fillId="0" borderId="0"/>
    <xf numFmtId="0" fontId="3" fillId="0" borderId="0"/>
    <xf numFmtId="0" fontId="62" fillId="0" borderId="0"/>
    <xf numFmtId="0" fontId="12" fillId="0" borderId="0"/>
    <xf numFmtId="0" fontId="3"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6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5" fillId="0" borderId="0"/>
    <xf numFmtId="0" fontId="1" fillId="0" borderId="0"/>
    <xf numFmtId="0" fontId="3" fillId="0" borderId="0"/>
    <xf numFmtId="0" fontId="1" fillId="0" borderId="0"/>
    <xf numFmtId="0" fontId="1" fillId="0" borderId="0"/>
    <xf numFmtId="0" fontId="3"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5" fillId="0" borderId="0" applyFont="0" applyFill="0" applyBorder="0" applyAlignment="0" applyProtection="0"/>
    <xf numFmtId="0" fontId="3" fillId="0" borderId="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5"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44" fontId="35" fillId="0" borderId="0" applyFont="0" applyFill="0" applyBorder="0" applyAlignment="0" applyProtection="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4" fillId="0" borderId="0"/>
    <xf numFmtId="0" fontId="3" fillId="0" borderId="0"/>
    <xf numFmtId="0" fontId="3" fillId="0" borderId="0"/>
    <xf numFmtId="0" fontId="34" fillId="0" borderId="0"/>
    <xf numFmtId="0" fontId="34" fillId="0" borderId="0"/>
    <xf numFmtId="0" fontId="34" fillId="0" borderId="0"/>
    <xf numFmtId="0" fontId="34" fillId="0" borderId="0"/>
    <xf numFmtId="0" fontId="3" fillId="0" borderId="0"/>
    <xf numFmtId="0" fontId="34"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6"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0" fontId="3" fillId="0" borderId="0"/>
    <xf numFmtId="0" fontId="1" fillId="0" borderId="0"/>
    <xf numFmtId="0" fontId="1" fillId="0" borderId="0"/>
    <xf numFmtId="0" fontId="1" fillId="0" borderId="0"/>
    <xf numFmtId="0" fontId="1" fillId="0" borderId="0"/>
    <xf numFmtId="0" fontId="3" fillId="0" borderId="0"/>
    <xf numFmtId="0" fontId="36" fillId="0" borderId="0"/>
    <xf numFmtId="0" fontId="35" fillId="0" borderId="0"/>
    <xf numFmtId="0" fontId="12" fillId="0" borderId="0"/>
    <xf numFmtId="0" fontId="36" fillId="0" borderId="0"/>
    <xf numFmtId="0" fontId="35" fillId="0" borderId="0"/>
    <xf numFmtId="0" fontId="3" fillId="0" borderId="0"/>
    <xf numFmtId="0" fontId="36" fillId="0" borderId="0"/>
    <xf numFmtId="0" fontId="3" fillId="0" borderId="0"/>
    <xf numFmtId="0" fontId="12" fillId="0" borderId="0"/>
    <xf numFmtId="0" fontId="3"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36" fillId="0" borderId="0"/>
    <xf numFmtId="0" fontId="35"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6"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3" fillId="0" borderId="0"/>
    <xf numFmtId="0" fontId="3" fillId="0" borderId="0"/>
    <xf numFmtId="0" fontId="42" fillId="0" borderId="0"/>
    <xf numFmtId="0" fontId="63" fillId="0" borderId="0"/>
    <xf numFmtId="0" fontId="63" fillId="0" borderId="0"/>
    <xf numFmtId="0" fontId="42" fillId="0" borderId="0"/>
    <xf numFmtId="0" fontId="3" fillId="0" borderId="0"/>
    <xf numFmtId="44" fontId="3"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2" fillId="0" borderId="0" applyFont="0" applyFill="0" applyBorder="0" applyAlignment="0" applyProtection="0"/>
    <xf numFmtId="169" fontId="36" fillId="0" borderId="0" applyFont="0" applyFill="0" applyBorder="0" applyAlignment="0" applyProtection="0"/>
    <xf numFmtId="0" fontId="1" fillId="0" borderId="0"/>
    <xf numFmtId="0" fontId="35"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36" fillId="0" borderId="0"/>
    <xf numFmtId="0" fontId="1" fillId="0" borderId="0"/>
    <xf numFmtId="0" fontId="1" fillId="0" borderId="0"/>
    <xf numFmtId="0" fontId="1" fillId="0" borderId="0"/>
    <xf numFmtId="0" fontId="1" fillId="0" borderId="0"/>
    <xf numFmtId="0" fontId="12" fillId="0" borderId="0"/>
    <xf numFmtId="0" fontId="35" fillId="0" borderId="0"/>
    <xf numFmtId="0" fontId="35" fillId="0" borderId="0"/>
    <xf numFmtId="0" fontId="34" fillId="0" borderId="0"/>
    <xf numFmtId="0" fontId="42" fillId="0" borderId="0"/>
    <xf numFmtId="0" fontId="36" fillId="0" borderId="0"/>
    <xf numFmtId="0" fontId="59" fillId="0" borderId="0"/>
    <xf numFmtId="193" fontId="42" fillId="0" borderId="0"/>
    <xf numFmtId="0" fontId="42" fillId="0" borderId="0"/>
    <xf numFmtId="0" fontId="36" fillId="0" borderId="0"/>
    <xf numFmtId="0" fontId="36"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 fillId="0" borderId="0"/>
    <xf numFmtId="0" fontId="3" fillId="0" borderId="0"/>
    <xf numFmtId="0" fontId="38"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 fillId="0" borderId="0"/>
    <xf numFmtId="0" fontId="3" fillId="0" borderId="0"/>
    <xf numFmtId="0" fontId="3" fillId="0" borderId="0"/>
    <xf numFmtId="0" fontId="12" fillId="0" borderId="0"/>
    <xf numFmtId="0" fontId="1"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 fillId="0" borderId="0"/>
    <xf numFmtId="0" fontId="59" fillId="0" borderId="0"/>
    <xf numFmtId="0" fontId="36" fillId="0" borderId="0"/>
    <xf numFmtId="0" fontId="59" fillId="0" borderId="0"/>
    <xf numFmtId="0" fontId="36" fillId="0" borderId="0"/>
    <xf numFmtId="0" fontId="34" fillId="0" borderId="0"/>
    <xf numFmtId="0" fontId="3" fillId="0" borderId="0"/>
    <xf numFmtId="0" fontId="34" fillId="0" borderId="0"/>
    <xf numFmtId="0" fontId="3" fillId="0" borderId="0"/>
    <xf numFmtId="0" fontId="34" fillId="0" borderId="0"/>
    <xf numFmtId="0" fontId="3" fillId="0" borderId="0"/>
    <xf numFmtId="0" fontId="12" fillId="0" borderId="0"/>
    <xf numFmtId="0" fontId="12" fillId="0" borderId="0"/>
    <xf numFmtId="0" fontId="12" fillId="0" borderId="0"/>
    <xf numFmtId="0" fontId="12" fillId="0" borderId="0"/>
    <xf numFmtId="0" fontId="34" fillId="0" borderId="0"/>
    <xf numFmtId="0" fontId="3" fillId="0" borderId="0"/>
    <xf numFmtId="0" fontId="34" fillId="0" borderId="0"/>
    <xf numFmtId="0" fontId="3" fillId="0" borderId="0"/>
    <xf numFmtId="0" fontId="12" fillId="0" borderId="0"/>
    <xf numFmtId="0" fontId="12" fillId="0" borderId="0"/>
    <xf numFmtId="0" fontId="12" fillId="0" borderId="0"/>
    <xf numFmtId="0" fontId="12" fillId="0" borderId="0"/>
    <xf numFmtId="0" fontId="12" fillId="0" borderId="0"/>
    <xf numFmtId="0" fontId="34" fillId="0" borderId="0"/>
    <xf numFmtId="0" fontId="3" fillId="0" borderId="0"/>
    <xf numFmtId="0" fontId="12" fillId="0" borderId="0"/>
    <xf numFmtId="0" fontId="34" fillId="0" borderId="0"/>
    <xf numFmtId="0" fontId="12" fillId="0" borderId="0"/>
    <xf numFmtId="0" fontId="12" fillId="0" borderId="0"/>
    <xf numFmtId="0" fontId="34" fillId="0" borderId="0"/>
    <xf numFmtId="0" fontId="12" fillId="0" borderId="0"/>
    <xf numFmtId="0" fontId="34" fillId="0" borderId="0"/>
    <xf numFmtId="0" fontId="12" fillId="0" borderId="0"/>
    <xf numFmtId="0" fontId="34" fillId="0" borderId="0"/>
    <xf numFmtId="0" fontId="12" fillId="0" borderId="0"/>
    <xf numFmtId="0" fontId="34" fillId="0" borderId="0"/>
    <xf numFmtId="0" fontId="3" fillId="0" borderId="0"/>
    <xf numFmtId="0" fontId="34" fillId="0" borderId="0"/>
    <xf numFmtId="0" fontId="12" fillId="0" borderId="0"/>
    <xf numFmtId="0" fontId="34" fillId="0" borderId="0"/>
    <xf numFmtId="0" fontId="12" fillId="0" borderId="0"/>
    <xf numFmtId="0" fontId="34" fillId="0" borderId="0"/>
    <xf numFmtId="0" fontId="12" fillId="0" borderId="0"/>
    <xf numFmtId="0" fontId="34"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34" fillId="0" borderId="0"/>
    <xf numFmtId="0" fontId="3" fillId="0" borderId="0"/>
    <xf numFmtId="0" fontId="34" fillId="0" borderId="0"/>
    <xf numFmtId="0" fontId="3"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 fillId="0" borderId="0"/>
    <xf numFmtId="0" fontId="3" fillId="0" borderId="0"/>
    <xf numFmtId="0" fontId="3" fillId="0" borderId="0"/>
    <xf numFmtId="0" fontId="1" fillId="0" borderId="0"/>
    <xf numFmtId="0" fontId="3"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6"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3" fillId="0" borderId="0"/>
    <xf numFmtId="0" fontId="3" fillId="0" borderId="0"/>
    <xf numFmtId="0" fontId="36" fillId="0" borderId="0"/>
    <xf numFmtId="0" fontId="36"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44" fontId="12" fillId="0" borderId="0" applyFont="0" applyFill="0" applyBorder="0" applyAlignment="0" applyProtection="0"/>
    <xf numFmtId="0" fontId="38"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2"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3"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2" fillId="0" borderId="0"/>
    <xf numFmtId="184" fontId="42" fillId="0" borderId="0" applyFill="0" applyBorder="0" applyAlignment="0"/>
    <xf numFmtId="174" fontId="39" fillId="0" borderId="0" applyFill="0" applyBorder="0" applyAlignment="0"/>
    <xf numFmtId="182" fontId="42" fillId="0" borderId="0" applyFill="0" applyBorder="0" applyAlignment="0"/>
    <xf numFmtId="176" fontId="39" fillId="0" borderId="0" applyFill="0" applyBorder="0" applyAlignment="0"/>
    <xf numFmtId="185" fontId="42" fillId="0" borderId="0" applyFill="0" applyBorder="0" applyAlignment="0"/>
    <xf numFmtId="177" fontId="39" fillId="0" borderId="0" applyFill="0" applyBorder="0" applyAlignment="0"/>
    <xf numFmtId="38" fontId="45" fillId="8" borderId="0" applyNumberFormat="0" applyBorder="0" applyAlignment="0" applyProtection="0"/>
    <xf numFmtId="38" fontId="45" fillId="4" borderId="0" applyNumberFormat="0" applyBorder="0" applyAlignment="0" applyProtection="0"/>
    <xf numFmtId="0" fontId="12" fillId="0" borderId="0"/>
    <xf numFmtId="10" fontId="45" fillId="8" borderId="31" applyNumberFormat="0" applyBorder="0" applyAlignment="0" applyProtection="0"/>
    <xf numFmtId="10" fontId="45" fillId="5" borderId="31" applyNumberFormat="0" applyBorder="0" applyAlignment="0" applyProtection="0"/>
    <xf numFmtId="0" fontId="34" fillId="0" borderId="0"/>
    <xf numFmtId="0" fontId="34" fillId="0" borderId="0"/>
    <xf numFmtId="0" fontId="34" fillId="0" borderId="0"/>
    <xf numFmtId="0" fontId="36" fillId="0" borderId="0"/>
    <xf numFmtId="0" fontId="12" fillId="0" borderId="0"/>
    <xf numFmtId="191" fontId="75" fillId="0" borderId="0"/>
    <xf numFmtId="0" fontId="51" fillId="0" borderId="0"/>
    <xf numFmtId="0" fontId="34" fillId="0" borderId="0"/>
    <xf numFmtId="0" fontId="3" fillId="0" borderId="0"/>
    <xf numFmtId="0" fontId="12" fillId="0" borderId="0"/>
    <xf numFmtId="0" fontId="3" fillId="0" borderId="0"/>
    <xf numFmtId="0" fontId="34" fillId="0" borderId="0"/>
    <xf numFmtId="0" fontId="34" fillId="0" borderId="0"/>
    <xf numFmtId="0" fontId="36" fillId="0" borderId="0"/>
    <xf numFmtId="0" fontId="36" fillId="0" borderId="0"/>
    <xf numFmtId="0" fontId="36" fillId="0" borderId="0"/>
    <xf numFmtId="0" fontId="34" fillId="0" borderId="0"/>
    <xf numFmtId="0" fontId="62" fillId="0" borderId="0"/>
    <xf numFmtId="0" fontId="59" fillId="0" borderId="0"/>
    <xf numFmtId="0" fontId="34" fillId="0" borderId="0"/>
    <xf numFmtId="0" fontId="34" fillId="0" borderId="0"/>
    <xf numFmtId="0" fontId="34" fillId="0" borderId="0"/>
    <xf numFmtId="0" fontId="34" fillId="0" borderId="0"/>
    <xf numFmtId="0" fontId="36" fillId="0" borderId="0"/>
    <xf numFmtId="0" fontId="12" fillId="0" borderId="0"/>
    <xf numFmtId="0" fontId="12" fillId="0" borderId="0"/>
    <xf numFmtId="0" fontId="12" fillId="0" borderId="0"/>
    <xf numFmtId="0" fontId="12" fillId="0" borderId="0"/>
    <xf numFmtId="0" fontId="54" fillId="0" borderId="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4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2"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44" fontId="1"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5" fillId="0" borderId="0"/>
    <xf numFmtId="0" fontId="3" fillId="0" borderId="0"/>
    <xf numFmtId="0" fontId="3" fillId="0" borderId="0"/>
    <xf numFmtId="0" fontId="35" fillId="0" borderId="0"/>
    <xf numFmtId="0" fontId="3" fillId="0" borderId="0"/>
    <xf numFmtId="0" fontId="35"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12" fillId="0" borderId="0"/>
    <xf numFmtId="0" fontId="35" fillId="0" borderId="0"/>
    <xf numFmtId="0" fontId="36"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2" fillId="0" borderId="0"/>
    <xf numFmtId="0" fontId="3" fillId="0" borderId="0"/>
    <xf numFmtId="44" fontId="3" fillId="0" borderId="0" applyFont="0" applyFill="0" applyBorder="0" applyAlignment="0" applyProtection="0"/>
    <xf numFmtId="0" fontId="12" fillId="0" borderId="0"/>
    <xf numFmtId="0" fontId="36" fillId="0" borderId="0"/>
    <xf numFmtId="0" fontId="35"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5"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5" fillId="0" borderId="0"/>
    <xf numFmtId="0" fontId="1" fillId="0" borderId="0"/>
    <xf numFmtId="0" fontId="12"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5"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6" fillId="0" borderId="0"/>
    <xf numFmtId="0" fontId="35" fillId="0" borderId="0"/>
    <xf numFmtId="0" fontId="1" fillId="0" borderId="0"/>
    <xf numFmtId="0" fontId="3" fillId="0" borderId="0"/>
    <xf numFmtId="0" fontId="3" fillId="0" borderId="0"/>
    <xf numFmtId="0" fontId="1" fillId="0" borderId="0"/>
    <xf numFmtId="0" fontId="36" fillId="0" borderId="0"/>
    <xf numFmtId="0" fontId="1" fillId="0" borderId="0"/>
    <xf numFmtId="0" fontId="3" fillId="0" borderId="0"/>
    <xf numFmtId="0" fontId="3" fillId="0" borderId="0"/>
    <xf numFmtId="0" fontId="1" fillId="0" borderId="0"/>
    <xf numFmtId="0" fontId="12" fillId="0" borderId="0"/>
    <xf numFmtId="0" fontId="3" fillId="0" borderId="0"/>
    <xf numFmtId="0" fontId="1" fillId="0" borderId="0"/>
    <xf numFmtId="0" fontId="3" fillId="0" borderId="0"/>
    <xf numFmtId="0" fontId="3"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12" fillId="0" borderId="0"/>
    <xf numFmtId="0" fontId="36"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4"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5" fillId="0" borderId="0"/>
    <xf numFmtId="0" fontId="3" fillId="0" borderId="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62"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5" fillId="0" borderId="0"/>
    <xf numFmtId="0" fontId="3" fillId="0" borderId="0"/>
    <xf numFmtId="0" fontId="12" fillId="0" borderId="0"/>
    <xf numFmtId="0" fontId="3" fillId="0" borderId="0"/>
    <xf numFmtId="0" fontId="3" fillId="0" borderId="0"/>
    <xf numFmtId="0" fontId="3" fillId="0" borderId="0"/>
    <xf numFmtId="0" fontId="3" fillId="0" borderId="0"/>
    <xf numFmtId="0" fontId="36" fillId="0" borderId="0"/>
    <xf numFmtId="0" fontId="35" fillId="0" borderId="0"/>
    <xf numFmtId="0" fontId="3" fillId="0" borderId="0"/>
    <xf numFmtId="0" fontId="36"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6" fillId="0" borderId="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36" fillId="0" borderId="0"/>
    <xf numFmtId="0" fontId="3" fillId="0" borderId="0"/>
    <xf numFmtId="0" fontId="36" fillId="0" borderId="0"/>
    <xf numFmtId="0" fontId="3" fillId="0" borderId="0"/>
    <xf numFmtId="0" fontId="36"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6" fillId="0" borderId="0"/>
    <xf numFmtId="0" fontId="36" fillId="0" borderId="0"/>
    <xf numFmtId="0" fontId="3" fillId="0" borderId="0"/>
    <xf numFmtId="0" fontId="3" fillId="0" borderId="0"/>
    <xf numFmtId="0" fontId="3" fillId="0" borderId="0"/>
    <xf numFmtId="0" fontId="35" fillId="0" borderId="0"/>
    <xf numFmtId="0" fontId="35" fillId="0" borderId="0"/>
    <xf numFmtId="0" fontId="3" fillId="0" borderId="0"/>
    <xf numFmtId="0" fontId="3" fillId="0" borderId="0"/>
    <xf numFmtId="0" fontId="3" fillId="0" borderId="0"/>
    <xf numFmtId="0" fontId="36" fillId="0" borderId="0"/>
    <xf numFmtId="0" fontId="3" fillId="0" borderId="0"/>
    <xf numFmtId="0" fontId="3" fillId="0" borderId="0"/>
    <xf numFmtId="0" fontId="36"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36" fillId="0" borderId="0"/>
    <xf numFmtId="0" fontId="3" fillId="0" borderId="0"/>
    <xf numFmtId="0" fontId="35"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3" fillId="0" borderId="0"/>
    <xf numFmtId="0" fontId="3" fillId="0" borderId="0"/>
    <xf numFmtId="0" fontId="3" fillId="0" borderId="0"/>
    <xf numFmtId="0" fontId="36" fillId="0" borderId="0"/>
    <xf numFmtId="0" fontId="12" fillId="0" borderId="0"/>
    <xf numFmtId="0" fontId="3" fillId="0" borderId="0"/>
    <xf numFmtId="0" fontId="36" fillId="0" borderId="0"/>
    <xf numFmtId="0" fontId="3" fillId="0" borderId="0"/>
    <xf numFmtId="0" fontId="3" fillId="0" borderId="0"/>
    <xf numFmtId="0" fontId="12" fillId="0" borderId="0"/>
    <xf numFmtId="0" fontId="3" fillId="0" borderId="0"/>
    <xf numFmtId="0" fontId="36" fillId="0" borderId="0"/>
    <xf numFmtId="0" fontId="12" fillId="0" borderId="0"/>
    <xf numFmtId="0" fontId="3" fillId="0" borderId="0"/>
    <xf numFmtId="0" fontId="3" fillId="0" borderId="0"/>
    <xf numFmtId="0" fontId="3" fillId="0" borderId="0"/>
    <xf numFmtId="0" fontId="36" fillId="0" borderId="0"/>
    <xf numFmtId="0" fontId="12" fillId="0" borderId="0"/>
    <xf numFmtId="0" fontId="36" fillId="0" borderId="0"/>
    <xf numFmtId="0" fontId="12" fillId="0" borderId="0"/>
    <xf numFmtId="0" fontId="3" fillId="0" borderId="0"/>
    <xf numFmtId="0" fontId="12" fillId="0" borderId="0"/>
    <xf numFmtId="0" fontId="36" fillId="0" borderId="0"/>
    <xf numFmtId="0" fontId="12" fillId="0" borderId="0"/>
    <xf numFmtId="0" fontId="36" fillId="0" borderId="0"/>
    <xf numFmtId="0" fontId="36" fillId="0" borderId="0"/>
    <xf numFmtId="0" fontId="36" fillId="0" borderId="0"/>
    <xf numFmtId="0" fontId="3" fillId="0" borderId="0"/>
    <xf numFmtId="0" fontId="12" fillId="0" borderId="0"/>
    <xf numFmtId="0" fontId="3" fillId="0" borderId="0"/>
    <xf numFmtId="0" fontId="36" fillId="0" borderId="0"/>
    <xf numFmtId="0" fontId="3" fillId="0" borderId="0"/>
    <xf numFmtId="0" fontId="35" fillId="0" borderId="0"/>
    <xf numFmtId="0" fontId="3" fillId="0" borderId="0"/>
    <xf numFmtId="0" fontId="35" fillId="0" borderId="0"/>
    <xf numFmtId="0" fontId="12" fillId="0" borderId="0"/>
    <xf numFmtId="0" fontId="3" fillId="0" borderId="0"/>
    <xf numFmtId="0" fontId="3" fillId="0" borderId="0"/>
    <xf numFmtId="0" fontId="36" fillId="0" borderId="0"/>
    <xf numFmtId="0" fontId="3" fillId="0" borderId="0"/>
    <xf numFmtId="0" fontId="35" fillId="0" borderId="0"/>
    <xf numFmtId="0" fontId="36" fillId="0" borderId="0"/>
    <xf numFmtId="0" fontId="3" fillId="0" borderId="0"/>
    <xf numFmtId="0" fontId="3" fillId="0" borderId="0"/>
    <xf numFmtId="0" fontId="36" fillId="0" borderId="0"/>
    <xf numFmtId="0" fontId="36" fillId="0" borderId="0"/>
    <xf numFmtId="0" fontId="36"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12" fillId="0" borderId="0"/>
    <xf numFmtId="0" fontId="35" fillId="0" borderId="0"/>
    <xf numFmtId="0" fontId="35" fillId="0" borderId="0"/>
    <xf numFmtId="0" fontId="35"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1" fillId="0" borderId="0"/>
    <xf numFmtId="0" fontId="12" fillId="0" borderId="0"/>
    <xf numFmtId="0" fontId="35" fillId="0" borderId="0"/>
    <xf numFmtId="0" fontId="12" fillId="0" borderId="0"/>
    <xf numFmtId="0" fontId="12" fillId="0" borderId="0"/>
    <xf numFmtId="0" fontId="1" fillId="0" borderId="0"/>
    <xf numFmtId="44" fontId="1" fillId="0" borderId="0" applyFont="0" applyFill="0" applyBorder="0" applyAlignment="0" applyProtection="0"/>
    <xf numFmtId="0" fontId="12"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1" fillId="0" borderId="0"/>
    <xf numFmtId="0" fontId="3" fillId="0" borderId="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6"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3"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5" fillId="0" borderId="0"/>
    <xf numFmtId="0" fontId="35"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35" fillId="0" borderId="0"/>
    <xf numFmtId="0" fontId="12" fillId="0" borderId="0"/>
    <xf numFmtId="0" fontId="3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12" fillId="0" borderId="0"/>
    <xf numFmtId="0" fontId="12" fillId="0" borderId="0"/>
    <xf numFmtId="0" fontId="12"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3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6" fillId="0" borderId="0"/>
    <xf numFmtId="0" fontId="3" fillId="0" borderId="0"/>
    <xf numFmtId="0" fontId="3" fillId="0" borderId="0"/>
    <xf numFmtId="0" fontId="3" fillId="0" borderId="0"/>
    <xf numFmtId="0" fontId="1" fillId="0" borderId="0"/>
    <xf numFmtId="0" fontId="3" fillId="0" borderId="0"/>
    <xf numFmtId="0" fontId="12" fillId="0" borderId="0"/>
    <xf numFmtId="0" fontId="3" fillId="0" borderId="0"/>
    <xf numFmtId="0" fontId="35" fillId="0" borderId="0"/>
    <xf numFmtId="0" fontId="3" fillId="0" borderId="0"/>
    <xf numFmtId="0" fontId="12" fillId="0" borderId="0"/>
    <xf numFmtId="0" fontId="12" fillId="0" borderId="0"/>
    <xf numFmtId="0" fontId="36" fillId="0" borderId="0"/>
    <xf numFmtId="0" fontId="12" fillId="0" borderId="0"/>
    <xf numFmtId="0" fontId="12" fillId="0" borderId="0"/>
    <xf numFmtId="0" fontId="3" fillId="0" borderId="0"/>
    <xf numFmtId="0" fontId="3" fillId="0" borderId="0"/>
    <xf numFmtId="0" fontId="36" fillId="0" borderId="0"/>
    <xf numFmtId="0" fontId="12" fillId="0" borderId="0"/>
    <xf numFmtId="0" fontId="35" fillId="0" borderId="0"/>
    <xf numFmtId="0" fontId="12" fillId="0" borderId="0"/>
    <xf numFmtId="0" fontId="36" fillId="0" borderId="0"/>
    <xf numFmtId="0" fontId="3" fillId="0" borderId="0"/>
    <xf numFmtId="0" fontId="35" fillId="0" borderId="0"/>
    <xf numFmtId="0" fontId="12" fillId="0" borderId="0"/>
    <xf numFmtId="0" fontId="12" fillId="0" borderId="0"/>
    <xf numFmtId="0" fontId="35"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6" fillId="0" borderId="0"/>
    <xf numFmtId="0" fontId="12" fillId="0" borderId="0"/>
    <xf numFmtId="0" fontId="36" fillId="0" borderId="0"/>
    <xf numFmtId="0" fontId="3" fillId="0" borderId="0"/>
    <xf numFmtId="0" fontId="36" fillId="0" borderId="0"/>
    <xf numFmtId="0" fontId="3" fillId="0" borderId="0"/>
    <xf numFmtId="0" fontId="36" fillId="0" borderId="0"/>
    <xf numFmtId="0" fontId="35" fillId="0" borderId="0"/>
    <xf numFmtId="0" fontId="12" fillId="0" borderId="0"/>
    <xf numFmtId="0" fontId="36" fillId="0" borderId="0"/>
    <xf numFmtId="0" fontId="3" fillId="0" borderId="0"/>
    <xf numFmtId="0" fontId="35" fillId="0" borderId="0"/>
    <xf numFmtId="0" fontId="12" fillId="0" borderId="0"/>
    <xf numFmtId="0" fontId="36" fillId="0" borderId="0"/>
    <xf numFmtId="0" fontId="12" fillId="0" borderId="0"/>
    <xf numFmtId="0" fontId="36" fillId="0" borderId="0"/>
    <xf numFmtId="0" fontId="12" fillId="0" borderId="0"/>
    <xf numFmtId="0" fontId="36" fillId="0" borderId="0"/>
    <xf numFmtId="0" fontId="36" fillId="0" borderId="0"/>
    <xf numFmtId="0" fontId="12" fillId="0" borderId="0"/>
    <xf numFmtId="0" fontId="36" fillId="0" borderId="0"/>
    <xf numFmtId="0" fontId="12" fillId="0" borderId="0"/>
    <xf numFmtId="0" fontId="3" fillId="0" borderId="0"/>
    <xf numFmtId="0" fontId="1" fillId="0" borderId="0"/>
    <xf numFmtId="0" fontId="36" fillId="0" borderId="0"/>
    <xf numFmtId="0" fontId="35" fillId="0" borderId="0"/>
    <xf numFmtId="0" fontId="35" fillId="0" borderId="0"/>
    <xf numFmtId="0" fontId="1" fillId="0" borderId="0"/>
    <xf numFmtId="0" fontId="36" fillId="0" borderId="0"/>
    <xf numFmtId="0" fontId="36" fillId="0" borderId="0"/>
    <xf numFmtId="0" fontId="12" fillId="0" borderId="0"/>
    <xf numFmtId="0" fontId="35" fillId="0" borderId="0"/>
    <xf numFmtId="0" fontId="1" fillId="0" borderId="0"/>
    <xf numFmtId="0" fontId="12" fillId="0" borderId="0"/>
    <xf numFmtId="0" fontId="3" fillId="0" borderId="0"/>
    <xf numFmtId="0" fontId="3" fillId="0" borderId="0"/>
    <xf numFmtId="0" fontId="3" fillId="0" borderId="0"/>
    <xf numFmtId="0" fontId="35" fillId="0" borderId="0"/>
    <xf numFmtId="0" fontId="36" fillId="0" borderId="0"/>
    <xf numFmtId="0" fontId="12" fillId="0" borderId="0"/>
    <xf numFmtId="0" fontId="35" fillId="0" borderId="0"/>
    <xf numFmtId="0" fontId="12" fillId="0" borderId="0"/>
    <xf numFmtId="0" fontId="3" fillId="0" borderId="0"/>
    <xf numFmtId="0" fontId="35" fillId="0" borderId="0"/>
    <xf numFmtId="0" fontId="3" fillId="0" borderId="0"/>
    <xf numFmtId="0" fontId="12" fillId="0" borderId="0"/>
    <xf numFmtId="0" fontId="35" fillId="0" borderId="0"/>
    <xf numFmtId="0" fontId="3" fillId="0" borderId="0"/>
    <xf numFmtId="0" fontId="3" fillId="0" borderId="0"/>
    <xf numFmtId="0" fontId="12" fillId="0" borderId="0"/>
    <xf numFmtId="0" fontId="12" fillId="0" borderId="0"/>
    <xf numFmtId="0" fontId="12" fillId="0" borderId="0"/>
    <xf numFmtId="0" fontId="3" fillId="0" borderId="0"/>
    <xf numFmtId="0" fontId="1" fillId="0" borderId="0"/>
    <xf numFmtId="0" fontId="3" fillId="0" borderId="0"/>
    <xf numFmtId="0" fontId="12" fillId="0" borderId="0"/>
    <xf numFmtId="0" fontId="1" fillId="0" borderId="0"/>
    <xf numFmtId="0" fontId="3" fillId="0" borderId="0"/>
    <xf numFmtId="0" fontId="12" fillId="0" borderId="0"/>
    <xf numFmtId="0" fontId="3" fillId="0" borderId="0"/>
    <xf numFmtId="0" fontId="3" fillId="0" borderId="0"/>
    <xf numFmtId="0" fontId="36" fillId="0" borderId="0"/>
    <xf numFmtId="0" fontId="12" fillId="0" borderId="0"/>
    <xf numFmtId="0" fontId="3" fillId="0" borderId="0"/>
    <xf numFmtId="0" fontId="12" fillId="0" borderId="0"/>
    <xf numFmtId="0" fontId="12" fillId="0" borderId="0"/>
    <xf numFmtId="0" fontId="12" fillId="0" borderId="0"/>
    <xf numFmtId="0" fontId="1" fillId="0" borderId="0"/>
    <xf numFmtId="0" fontId="3" fillId="0" borderId="0"/>
    <xf numFmtId="0" fontId="3" fillId="0" borderId="0"/>
    <xf numFmtId="0" fontId="3" fillId="0" borderId="0"/>
    <xf numFmtId="0" fontId="35" fillId="0" borderId="0"/>
    <xf numFmtId="0" fontId="3" fillId="0" borderId="0"/>
    <xf numFmtId="0" fontId="3" fillId="0" borderId="0"/>
    <xf numFmtId="0" fontId="35" fillId="0" borderId="0"/>
    <xf numFmtId="0" fontId="3" fillId="0" borderId="0"/>
    <xf numFmtId="0" fontId="36"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5" fillId="0" borderId="0"/>
    <xf numFmtId="0" fontId="3" fillId="0" borderId="0"/>
    <xf numFmtId="0" fontId="12" fillId="0" borderId="0"/>
    <xf numFmtId="0" fontId="12" fillId="0" borderId="0"/>
    <xf numFmtId="0" fontId="3" fillId="0" borderId="0"/>
    <xf numFmtId="0" fontId="36" fillId="0" borderId="0"/>
    <xf numFmtId="0" fontId="35" fillId="0" borderId="0"/>
    <xf numFmtId="0" fontId="3" fillId="0" borderId="0"/>
    <xf numFmtId="0" fontId="36" fillId="0" borderId="0"/>
    <xf numFmtId="0" fontId="1" fillId="0" borderId="0"/>
    <xf numFmtId="0" fontId="12" fillId="0" borderId="0"/>
    <xf numFmtId="0" fontId="12" fillId="0" borderId="0"/>
    <xf numFmtId="0" fontId="12" fillId="0" borderId="0"/>
    <xf numFmtId="0" fontId="12" fillId="0" borderId="0"/>
    <xf numFmtId="0" fontId="3" fillId="0" borderId="0"/>
    <xf numFmtId="0" fontId="1" fillId="0" borderId="0"/>
    <xf numFmtId="0" fontId="36" fillId="0" borderId="0"/>
    <xf numFmtId="0" fontId="12" fillId="0" borderId="0"/>
    <xf numFmtId="0" fontId="12" fillId="0" borderId="0"/>
    <xf numFmtId="0" fontId="12" fillId="0" borderId="0"/>
    <xf numFmtId="0" fontId="36" fillId="0" borderId="0"/>
    <xf numFmtId="0" fontId="3" fillId="0" borderId="0"/>
    <xf numFmtId="0" fontId="12" fillId="0" borderId="0"/>
    <xf numFmtId="0" fontId="3" fillId="0" borderId="0"/>
    <xf numFmtId="0" fontId="1" fillId="0" borderId="0"/>
    <xf numFmtId="0" fontId="35" fillId="0" borderId="0"/>
    <xf numFmtId="0" fontId="1" fillId="0" borderId="0"/>
    <xf numFmtId="0" fontId="12" fillId="0" borderId="0"/>
    <xf numFmtId="0" fontId="35" fillId="0" borderId="0"/>
    <xf numFmtId="0" fontId="36" fillId="0" borderId="0"/>
    <xf numFmtId="0" fontId="36"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0" fontId="3" fillId="0" borderId="0"/>
    <xf numFmtId="0" fontId="35" fillId="0" borderId="0"/>
    <xf numFmtId="0" fontId="36"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12" fillId="0" borderId="0"/>
    <xf numFmtId="0" fontId="12" fillId="0" borderId="0"/>
    <xf numFmtId="0" fontId="3" fillId="0" borderId="0"/>
    <xf numFmtId="0" fontId="1" fillId="0" borderId="0"/>
    <xf numFmtId="0" fontId="1" fillId="0" borderId="0"/>
    <xf numFmtId="0" fontId="36" fillId="0" borderId="0"/>
    <xf numFmtId="0" fontId="3"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2" fillId="0" borderId="0"/>
    <xf numFmtId="0" fontId="12" fillId="0" borderId="0"/>
    <xf numFmtId="0" fontId="12" fillId="0" borderId="0"/>
    <xf numFmtId="0" fontId="1"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36"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2" fillId="0" borderId="0"/>
    <xf numFmtId="0" fontId="3" fillId="0" borderId="0"/>
    <xf numFmtId="0" fontId="12" fillId="0" borderId="0"/>
    <xf numFmtId="0" fontId="12" fillId="0" borderId="0"/>
    <xf numFmtId="0" fontId="3" fillId="0" borderId="0"/>
    <xf numFmtId="0" fontId="1" fillId="0" borderId="0"/>
    <xf numFmtId="0" fontId="12" fillId="0" borderId="0"/>
    <xf numFmtId="0" fontId="12" fillId="0" borderId="0"/>
    <xf numFmtId="0" fontId="12"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0" fontId="36" fillId="0" borderId="0"/>
    <xf numFmtId="0" fontId="36" fillId="0" borderId="0"/>
    <xf numFmtId="0" fontId="12" fillId="0" borderId="0"/>
    <xf numFmtId="0" fontId="1" fillId="0" borderId="0"/>
    <xf numFmtId="0" fontId="1" fillId="0" borderId="0"/>
    <xf numFmtId="0" fontId="1" fillId="0" borderId="0"/>
    <xf numFmtId="0" fontId="1" fillId="0" borderId="0"/>
    <xf numFmtId="0" fontId="3" fillId="0" borderId="0"/>
    <xf numFmtId="0" fontId="35" fillId="0" borderId="0"/>
    <xf numFmtId="0" fontId="36"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6" fillId="0" borderId="0"/>
    <xf numFmtId="0" fontId="36" fillId="0" borderId="0"/>
    <xf numFmtId="0" fontId="12" fillId="0" borderId="0"/>
    <xf numFmtId="0" fontId="12" fillId="0" borderId="0"/>
    <xf numFmtId="0" fontId="12" fillId="0" borderId="0"/>
    <xf numFmtId="0" fontId="1" fillId="0" borderId="0"/>
    <xf numFmtId="0" fontId="1" fillId="0" borderId="0"/>
    <xf numFmtId="0" fontId="3" fillId="0" borderId="0"/>
    <xf numFmtId="0" fontId="36" fillId="0" borderId="0"/>
    <xf numFmtId="0" fontId="35"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3"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44" fontId="1" fillId="0" borderId="0" applyFont="0" applyFill="0" applyBorder="0" applyAlignment="0" applyProtection="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12" fillId="0" borderId="0"/>
    <xf numFmtId="0" fontId="3" fillId="0" borderId="0"/>
    <xf numFmtId="0" fontId="12" fillId="0" borderId="0"/>
    <xf numFmtId="0" fontId="3" fillId="0" borderId="0"/>
    <xf numFmtId="0" fontId="3" fillId="0" borderId="0"/>
    <xf numFmtId="0" fontId="1" fillId="0" borderId="0"/>
    <xf numFmtId="0" fontId="35" fillId="0" borderId="0"/>
    <xf numFmtId="0" fontId="1" fillId="0" borderId="0"/>
    <xf numFmtId="0" fontId="12" fillId="0" borderId="0"/>
    <xf numFmtId="0" fontId="3" fillId="0" borderId="0"/>
    <xf numFmtId="0" fontId="12" fillId="0" borderId="0"/>
    <xf numFmtId="0" fontId="3" fillId="0" borderId="0"/>
    <xf numFmtId="0" fontId="3" fillId="0" borderId="0"/>
    <xf numFmtId="0" fontId="36" fillId="0" borderId="0"/>
    <xf numFmtId="0" fontId="12" fillId="0" borderId="0"/>
    <xf numFmtId="0" fontId="3" fillId="0" borderId="0"/>
    <xf numFmtId="0" fontId="3" fillId="0" borderId="0"/>
    <xf numFmtId="0" fontId="12" fillId="0" borderId="0"/>
    <xf numFmtId="0" fontId="35" fillId="0" borderId="0"/>
    <xf numFmtId="0" fontId="3" fillId="0" borderId="0"/>
    <xf numFmtId="0" fontId="3" fillId="0" borderId="0"/>
    <xf numFmtId="0" fontId="12" fillId="0" borderId="0"/>
    <xf numFmtId="0" fontId="12" fillId="0" borderId="0"/>
    <xf numFmtId="0" fontId="35" fillId="0" borderId="0"/>
    <xf numFmtId="0" fontId="1" fillId="0" borderId="0"/>
    <xf numFmtId="0" fontId="36" fillId="0" borderId="0"/>
    <xf numFmtId="0" fontId="1" fillId="0" borderId="0"/>
    <xf numFmtId="0" fontId="12" fillId="0" borderId="0"/>
    <xf numFmtId="0" fontId="12" fillId="0" borderId="0"/>
    <xf numFmtId="0" fontId="3" fillId="0" borderId="0"/>
    <xf numFmtId="0" fontId="1" fillId="0" borderId="0"/>
    <xf numFmtId="0" fontId="12" fillId="0" borderId="0"/>
    <xf numFmtId="0" fontId="12" fillId="0" borderId="0"/>
    <xf numFmtId="0" fontId="35" fillId="0" borderId="0"/>
    <xf numFmtId="0" fontId="12" fillId="0" borderId="0"/>
    <xf numFmtId="0" fontId="36"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0" fontId="3" fillId="0" borderId="0"/>
    <xf numFmtId="0" fontId="35" fillId="0" borderId="0"/>
    <xf numFmtId="0" fontId="36"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 fillId="0" borderId="0"/>
    <xf numFmtId="0" fontId="1" fillId="0" borderId="0"/>
    <xf numFmtId="0" fontId="3" fillId="0" borderId="0"/>
    <xf numFmtId="0" fontId="35"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3" fillId="0" borderId="0"/>
    <xf numFmtId="0" fontId="1" fillId="0" borderId="0"/>
    <xf numFmtId="0" fontId="3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2" fillId="0" borderId="0"/>
    <xf numFmtId="0" fontId="3" fillId="0" borderId="0"/>
    <xf numFmtId="0" fontId="12" fillId="0" borderId="0"/>
    <xf numFmtId="0" fontId="12" fillId="0" borderId="0"/>
    <xf numFmtId="0" fontId="3" fillId="0" borderId="0"/>
    <xf numFmtId="0" fontId="36" fillId="0" borderId="0"/>
    <xf numFmtId="0" fontId="3" fillId="0" borderId="0"/>
    <xf numFmtId="0" fontId="12" fillId="0" borderId="0"/>
    <xf numFmtId="0" fontId="3" fillId="0" borderId="0"/>
    <xf numFmtId="0" fontId="3"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2" fillId="0" borderId="0"/>
    <xf numFmtId="44" fontId="35"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12" fillId="0" borderId="0"/>
    <xf numFmtId="0" fontId="12" fillId="0" borderId="0"/>
    <xf numFmtId="0" fontId="34" fillId="0" borderId="0"/>
    <xf numFmtId="0" fontId="36" fillId="0" borderId="0"/>
    <xf numFmtId="0" fontId="34" fillId="0" borderId="0"/>
    <xf numFmtId="0" fontId="34" fillId="0" borderId="0"/>
    <xf numFmtId="0" fontId="34"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10" fontId="42" fillId="0" borderId="0" applyFont="0" applyFill="0" applyBorder="0" applyAlignment="0" applyProtection="0"/>
    <xf numFmtId="0" fontId="62" fillId="0" borderId="0"/>
    <xf numFmtId="0" fontId="73" fillId="0" borderId="0"/>
    <xf numFmtId="0" fontId="76" fillId="0" borderId="0" applyNumberFormat="0" applyFill="0" applyBorder="0" applyAlignment="0" applyProtection="0">
      <alignment vertical="top"/>
      <protection locked="0"/>
    </xf>
    <xf numFmtId="9" fontId="62" fillId="0" borderId="0" applyFont="0" applyFill="0" applyBorder="0" applyAlignment="0" applyProtection="0">
      <alignment vertical="center"/>
    </xf>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59" fillId="0" borderId="0"/>
    <xf numFmtId="44" fontId="59"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12"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5" fillId="0" borderId="0" applyFont="0" applyFill="0" applyBorder="0" applyAlignment="0" applyProtection="0"/>
    <xf numFmtId="0" fontId="1"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44" fontId="35" fillId="0" borderId="0" applyFont="0" applyFill="0" applyBorder="0" applyAlignment="0" applyProtection="0"/>
    <xf numFmtId="0" fontId="1"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44" fontId="3"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8"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85" fillId="0" borderId="0" applyNumberFormat="0" applyFill="0" applyBorder="0" applyAlignment="0" applyProtection="0"/>
    <xf numFmtId="0" fontId="89" fillId="0" borderId="0"/>
    <xf numFmtId="0" fontId="59" fillId="0" borderId="0"/>
    <xf numFmtId="0" fontId="36" fillId="0" borderId="0"/>
  </cellStyleXfs>
  <cellXfs count="211">
    <xf numFmtId="0" fontId="0" fillId="0" borderId="0" xfId="0"/>
    <xf numFmtId="0" fontId="4"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center"/>
    </xf>
    <xf numFmtId="170" fontId="8" fillId="0" borderId="0" xfId="0" applyNumberFormat="1" applyFont="1" applyAlignment="1">
      <alignment horizontal="center"/>
    </xf>
    <xf numFmtId="0" fontId="9" fillId="0" borderId="0" xfId="0" applyFont="1"/>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170" fontId="10" fillId="2" borderId="8" xfId="1" applyNumberFormat="1" applyFont="1" applyFill="1" applyBorder="1" applyAlignment="1">
      <alignment horizontal="center" vertical="center" wrapText="1"/>
    </xf>
    <xf numFmtId="170" fontId="10" fillId="2" borderId="8" xfId="0" applyNumberFormat="1" applyFont="1" applyFill="1" applyBorder="1" applyAlignment="1">
      <alignment horizontal="center" vertical="center" wrapText="1"/>
    </xf>
    <xf numFmtId="170" fontId="10" fillId="2" borderId="9" xfId="0" applyNumberFormat="1" applyFont="1" applyFill="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170" fontId="9" fillId="0" borderId="12" xfId="0" applyNumberFormat="1" applyFont="1" applyBorder="1" applyAlignment="1">
      <alignment horizontal="center"/>
    </xf>
    <xf numFmtId="0" fontId="4"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0" borderId="17" xfId="0" applyFont="1" applyBorder="1" applyAlignment="1">
      <alignment horizontal="center" vertical="center"/>
    </xf>
    <xf numFmtId="171" fontId="13" fillId="0" borderId="17" xfId="2" applyNumberFormat="1" applyFont="1" applyBorder="1" applyAlignment="1">
      <alignment horizontal="right" vertical="center" wrapText="1"/>
    </xf>
    <xf numFmtId="170" fontId="13" fillId="0" borderId="18" xfId="0" applyNumberFormat="1" applyFont="1" applyBorder="1" applyAlignment="1">
      <alignment horizontal="right" vertical="center"/>
    </xf>
    <xf numFmtId="0" fontId="14" fillId="3" borderId="13" xfId="0" applyFont="1" applyFill="1" applyBorder="1" applyAlignment="1">
      <alignment vertical="center"/>
    </xf>
    <xf numFmtId="0" fontId="14" fillId="3" borderId="19" xfId="0" applyFont="1" applyFill="1" applyBorder="1" applyAlignment="1">
      <alignment vertical="center"/>
    </xf>
    <xf numFmtId="0" fontId="15" fillId="3" borderId="17" xfId="0" applyFont="1" applyFill="1" applyBorder="1" applyAlignment="1">
      <alignment horizontal="center" vertical="center"/>
    </xf>
    <xf numFmtId="0" fontId="9" fillId="0" borderId="20" xfId="0" applyFont="1" applyBorder="1"/>
    <xf numFmtId="0" fontId="9" fillId="0" borderId="21" xfId="0" applyFont="1" applyBorder="1"/>
    <xf numFmtId="0" fontId="9" fillId="0" borderId="21" xfId="0" applyFont="1" applyBorder="1" applyAlignment="1">
      <alignment horizontal="center"/>
    </xf>
    <xf numFmtId="170" fontId="9" fillId="0" borderId="22" xfId="0" applyNumberFormat="1" applyFont="1" applyBorder="1" applyAlignment="1">
      <alignment horizontal="center"/>
    </xf>
    <xf numFmtId="0" fontId="12" fillId="0" borderId="0" xfId="0" applyFont="1"/>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171" fontId="12" fillId="0" borderId="17" xfId="0" applyNumberFormat="1" applyFont="1" applyBorder="1" applyAlignment="1">
      <alignment vertical="center"/>
    </xf>
    <xf numFmtId="171" fontId="12" fillId="0" borderId="17" xfId="2" applyNumberFormat="1" applyBorder="1" applyAlignment="1">
      <alignment horizontal="right" vertical="center" wrapText="1"/>
    </xf>
    <xf numFmtId="171" fontId="12" fillId="0" borderId="18" xfId="0" applyNumberFormat="1" applyFont="1" applyBorder="1" applyAlignment="1">
      <alignment horizontal="right" vertical="center"/>
    </xf>
    <xf numFmtId="0" fontId="16" fillId="2" borderId="16" xfId="3" applyFont="1" applyFill="1" applyBorder="1" applyAlignment="1">
      <alignment vertical="center"/>
    </xf>
    <xf numFmtId="0" fontId="12" fillId="0" borderId="19" xfId="0" applyFont="1" applyBorder="1" applyAlignment="1">
      <alignment horizontal="left" vertical="center" wrapText="1"/>
    </xf>
    <xf numFmtId="0" fontId="17" fillId="0" borderId="0" xfId="0" applyFont="1"/>
    <xf numFmtId="0" fontId="12" fillId="0" borderId="0" xfId="0" applyFont="1" applyAlignment="1">
      <alignment horizontal="center"/>
    </xf>
    <xf numFmtId="171" fontId="12" fillId="0" borderId="0" xfId="0" applyNumberFormat="1" applyFont="1"/>
    <xf numFmtId="0" fontId="16" fillId="2" borderId="23" xfId="4" applyFont="1" applyFill="1" applyBorder="1" applyAlignment="1">
      <alignment vertical="center" wrapText="1"/>
    </xf>
    <xf numFmtId="0" fontId="18" fillId="2" borderId="24" xfId="0" applyFont="1" applyFill="1" applyBorder="1"/>
    <xf numFmtId="170" fontId="19" fillId="2" borderId="24" xfId="1" applyNumberFormat="1" applyFont="1" applyFill="1" applyBorder="1" applyAlignment="1">
      <alignment horizontal="center"/>
    </xf>
    <xf numFmtId="0" fontId="20" fillId="0" borderId="0" xfId="0" applyFont="1"/>
    <xf numFmtId="0" fontId="21" fillId="0" borderId="0" xfId="0" applyFont="1"/>
    <xf numFmtId="0" fontId="20" fillId="0" borderId="0" xfId="0" applyFont="1" applyAlignment="1">
      <alignment horizontal="center"/>
    </xf>
    <xf numFmtId="0" fontId="23" fillId="2" borderId="23" xfId="0" applyFont="1" applyFill="1" applyBorder="1"/>
    <xf numFmtId="0" fontId="24" fillId="2" borderId="24" xfId="0" applyFont="1" applyFill="1" applyBorder="1"/>
    <xf numFmtId="170" fontId="25" fillId="2" borderId="24" xfId="1" applyNumberFormat="1" applyFont="1" applyFill="1" applyBorder="1" applyAlignment="1">
      <alignment horizontal="center"/>
    </xf>
    <xf numFmtId="0" fontId="14" fillId="2" borderId="23" xfId="0"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27" xfId="0" applyFont="1" applyBorder="1" applyAlignment="1">
      <alignment vertical="center"/>
    </xf>
    <xf numFmtId="0" fontId="9" fillId="0" borderId="0" xfId="0" applyFont="1" applyAlignment="1">
      <alignment vertical="center"/>
    </xf>
    <xf numFmtId="0" fontId="4" fillId="0" borderId="0" xfId="0" applyFont="1" applyAlignment="1">
      <alignment horizontal="center"/>
    </xf>
    <xf numFmtId="170" fontId="4" fillId="0" borderId="0" xfId="61" applyNumberFormat="1" applyFont="1"/>
    <xf numFmtId="0" fontId="26" fillId="0" borderId="0" xfId="0" applyFont="1"/>
    <xf numFmtId="170" fontId="27" fillId="0" borderId="0" xfId="61" applyNumberFormat="1" applyFont="1" applyFill="1" applyBorder="1" applyAlignment="1">
      <alignment horizontal="center"/>
    </xf>
    <xf numFmtId="0" fontId="28" fillId="0" borderId="0" xfId="0" applyFont="1"/>
    <xf numFmtId="0" fontId="31" fillId="0" borderId="0" xfId="0" applyFont="1"/>
    <xf numFmtId="0" fontId="16" fillId="2" borderId="23" xfId="0" applyFont="1" applyFill="1" applyBorder="1" applyAlignment="1">
      <alignment vertical="center"/>
    </xf>
    <xf numFmtId="170" fontId="19" fillId="2" borderId="24" xfId="61" applyNumberFormat="1" applyFont="1" applyFill="1" applyBorder="1" applyAlignment="1">
      <alignment horizontal="center" vertical="center"/>
    </xf>
    <xf numFmtId="0" fontId="29" fillId="0" borderId="0" xfId="0" applyFont="1" applyAlignment="1">
      <alignment vertical="center"/>
    </xf>
    <xf numFmtId="170" fontId="30" fillId="0" borderId="0" xfId="61" applyNumberFormat="1" applyFont="1" applyFill="1" applyBorder="1" applyAlignment="1">
      <alignment horizontal="center" vertical="center"/>
    </xf>
    <xf numFmtId="0" fontId="26" fillId="0" borderId="0" xfId="0" applyFont="1" applyAlignment="1">
      <alignment vertical="center"/>
    </xf>
    <xf numFmtId="170" fontId="27" fillId="0" borderId="0" xfId="61" applyNumberFormat="1" applyFont="1" applyFill="1" applyBorder="1" applyAlignment="1">
      <alignment horizontal="center" vertical="center"/>
    </xf>
    <xf numFmtId="0" fontId="23" fillId="2" borderId="23" xfId="0" applyFont="1" applyFill="1" applyBorder="1" applyAlignment="1">
      <alignment vertical="center"/>
    </xf>
    <xf numFmtId="0" fontId="14" fillId="2" borderId="26" xfId="4" applyFont="1" applyFill="1" applyBorder="1" applyAlignment="1">
      <alignment vertical="center" wrapText="1"/>
    </xf>
    <xf numFmtId="0" fontId="14" fillId="2" borderId="28" xfId="4" applyFont="1" applyFill="1" applyBorder="1" applyAlignment="1">
      <alignment horizontal="right" vertical="center" wrapText="1"/>
    </xf>
    <xf numFmtId="0" fontId="14" fillId="2" borderId="33" xfId="4" applyFont="1" applyFill="1" applyBorder="1" applyAlignment="1">
      <alignment horizontal="right" vertical="center" wrapText="1"/>
    </xf>
    <xf numFmtId="171" fontId="0" fillId="0" borderId="0" xfId="0" applyNumberFormat="1" applyAlignment="1">
      <alignment vertical="center"/>
    </xf>
    <xf numFmtId="0" fontId="85" fillId="0" borderId="0" xfId="36925" applyFill="1" applyAlignment="1">
      <alignment vertical="center"/>
    </xf>
    <xf numFmtId="0" fontId="86" fillId="0" borderId="17" xfId="0" applyFont="1" applyBorder="1" applyAlignment="1">
      <alignment horizontal="left" vertical="center" wrapText="1"/>
    </xf>
    <xf numFmtId="0" fontId="4"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14" xfId="0" applyFont="1" applyBorder="1" applyAlignment="1">
      <alignment horizontal="center" vertical="center"/>
    </xf>
    <xf numFmtId="0" fontId="3" fillId="10" borderId="27" xfId="0" applyFont="1" applyFill="1" applyBorder="1" applyAlignment="1">
      <alignment vertical="center"/>
    </xf>
    <xf numFmtId="0" fontId="14" fillId="2" borderId="46" xfId="0" applyFont="1" applyFill="1" applyBorder="1"/>
    <xf numFmtId="0" fontId="0" fillId="0" borderId="27" xfId="0" applyBorder="1"/>
    <xf numFmtId="0" fontId="0" fillId="10" borderId="47" xfId="0" applyFill="1" applyBorder="1"/>
    <xf numFmtId="171" fontId="0" fillId="0" borderId="48" xfId="0" applyNumberFormat="1" applyBorder="1"/>
    <xf numFmtId="171" fontId="0" fillId="10" borderId="50" xfId="0" applyNumberFormat="1" applyFill="1" applyBorder="1"/>
    <xf numFmtId="0" fontId="0" fillId="0" borderId="26" xfId="0" applyBorder="1"/>
    <xf numFmtId="0" fontId="14" fillId="3" borderId="52" xfId="0" applyFont="1" applyFill="1" applyBorder="1" applyAlignment="1">
      <alignment horizontal="left"/>
    </xf>
    <xf numFmtId="0" fontId="87" fillId="3" borderId="53" xfId="0" applyFont="1" applyFill="1" applyBorder="1" applyAlignment="1">
      <alignment horizontal="left"/>
    </xf>
    <xf numFmtId="0" fontId="88" fillId="3" borderId="53" xfId="0" applyFont="1" applyFill="1" applyBorder="1" applyAlignment="1">
      <alignment horizontal="center" vertical="center"/>
    </xf>
    <xf numFmtId="0" fontId="90" fillId="0" borderId="0" xfId="36926" applyFont="1"/>
    <xf numFmtId="0" fontId="91" fillId="0" borderId="0" xfId="36926" applyFont="1"/>
    <xf numFmtId="0" fontId="92" fillId="0" borderId="0" xfId="36926" applyFont="1"/>
    <xf numFmtId="0" fontId="92" fillId="11" borderId="0" xfId="36926" applyFont="1" applyFill="1"/>
    <xf numFmtId="0" fontId="91" fillId="0" borderId="0" xfId="36926" applyFont="1" applyAlignment="1">
      <alignment shrinkToFit="1"/>
    </xf>
    <xf numFmtId="0" fontId="89" fillId="0" borderId="55" xfId="36926" applyBorder="1"/>
    <xf numFmtId="0" fontId="92" fillId="0" borderId="55" xfId="36926" applyFont="1" applyBorder="1"/>
    <xf numFmtId="0" fontId="95" fillId="0" borderId="0" xfId="36926" applyFont="1" applyAlignment="1">
      <alignment horizontal="center"/>
    </xf>
    <xf numFmtId="0" fontId="96" fillId="0" borderId="0" xfId="36926" applyFont="1"/>
    <xf numFmtId="0" fontId="97" fillId="0" borderId="0" xfId="36926" applyFont="1"/>
    <xf numFmtId="0" fontId="98" fillId="0" borderId="0" xfId="36926" applyFont="1"/>
    <xf numFmtId="0" fontId="99" fillId="0" borderId="0" xfId="36926" applyFont="1" applyAlignment="1">
      <alignment horizontal="center" vertical="top"/>
    </xf>
    <xf numFmtId="0" fontId="98" fillId="0" borderId="0" xfId="36926" applyFont="1" applyAlignment="1">
      <alignment horizontal="center" vertical="top"/>
    </xf>
    <xf numFmtId="0" fontId="100" fillId="0" borderId="0" xfId="36926" applyFont="1"/>
    <xf numFmtId="0" fontId="101" fillId="0" borderId="0" xfId="36926" applyFont="1"/>
    <xf numFmtId="0" fontId="101" fillId="12" borderId="0" xfId="36926" applyFont="1" applyFill="1" applyAlignment="1">
      <alignment horizontal="center"/>
    </xf>
    <xf numFmtId="0" fontId="97" fillId="12" borderId="0" xfId="36926" applyFont="1" applyFill="1" applyAlignment="1">
      <alignment horizontal="center"/>
    </xf>
    <xf numFmtId="0" fontId="89" fillId="0" borderId="0" xfId="36926"/>
    <xf numFmtId="0" fontId="84" fillId="0" borderId="0" xfId="36926" applyFont="1"/>
    <xf numFmtId="0" fontId="102" fillId="0" borderId="0" xfId="36926" applyFont="1" applyAlignment="1">
      <alignment horizontal="right" vertical="top"/>
    </xf>
    <xf numFmtId="0" fontId="89" fillId="0" borderId="0" xfId="36926" applyAlignment="1">
      <alignment vertical="top" wrapText="1"/>
    </xf>
    <xf numFmtId="0" fontId="103" fillId="0" borderId="0" xfId="36926" applyFont="1"/>
    <xf numFmtId="0" fontId="96" fillId="0" borderId="56" xfId="36926" applyFont="1" applyBorder="1"/>
    <xf numFmtId="0" fontId="98" fillId="0" borderId="0" xfId="36926" applyFont="1" applyAlignment="1">
      <alignment horizontal="left"/>
    </xf>
    <xf numFmtId="0" fontId="96" fillId="0" borderId="0" xfId="36926" applyFont="1" applyAlignment="1">
      <alignment horizontal="left"/>
    </xf>
    <xf numFmtId="0" fontId="102" fillId="0" borderId="0" xfId="36926" applyFont="1"/>
    <xf numFmtId="0" fontId="104" fillId="0" borderId="0" xfId="36926" applyFont="1"/>
    <xf numFmtId="0" fontId="103" fillId="12" borderId="0" xfId="36926" applyFont="1" applyFill="1" applyAlignment="1">
      <alignment horizontal="center"/>
    </xf>
    <xf numFmtId="0" fontId="96" fillId="0" borderId="55" xfId="36926" applyFont="1" applyBorder="1"/>
    <xf numFmtId="0" fontId="105" fillId="0" borderId="0" xfId="36927" applyFont="1" applyAlignment="1">
      <alignment vertical="center"/>
    </xf>
    <xf numFmtId="0" fontId="36" fillId="0" borderId="0" xfId="36928"/>
    <xf numFmtId="0" fontId="106" fillId="0" borderId="0" xfId="36927" applyFont="1" applyAlignment="1">
      <alignment horizontal="center" vertical="center" wrapText="1"/>
    </xf>
    <xf numFmtId="0" fontId="12" fillId="13" borderId="17" xfId="0" applyFont="1" applyFill="1" applyBorder="1" applyAlignment="1" applyProtection="1">
      <alignment horizontal="left" vertical="center" wrapText="1"/>
      <protection locked="0"/>
    </xf>
    <xf numFmtId="195" fontId="13" fillId="0" borderId="17" xfId="2" applyNumberFormat="1" applyFont="1" applyBorder="1" applyAlignment="1" applyProtection="1">
      <alignment horizontal="right" vertical="center" wrapText="1"/>
      <protection locked="0"/>
    </xf>
    <xf numFmtId="195" fontId="13" fillId="0" borderId="17" xfId="2" applyNumberFormat="1" applyFont="1" applyBorder="1" applyAlignment="1">
      <alignment horizontal="right" vertical="center" wrapText="1"/>
    </xf>
    <xf numFmtId="195" fontId="13" fillId="0" borderId="18" xfId="0" applyNumberFormat="1" applyFont="1" applyBorder="1" applyAlignment="1">
      <alignment horizontal="right" vertical="center"/>
    </xf>
    <xf numFmtId="195" fontId="15" fillId="3" borderId="17" xfId="0" applyNumberFormat="1" applyFont="1" applyFill="1" applyBorder="1" applyAlignment="1">
      <alignment horizontal="center"/>
    </xf>
    <xf numFmtId="195" fontId="14" fillId="3" borderId="17" xfId="0" applyNumberFormat="1" applyFont="1" applyFill="1" applyBorder="1" applyAlignment="1">
      <alignment vertical="center"/>
    </xf>
    <xf numFmtId="195" fontId="14" fillId="3" borderId="18" xfId="0" applyNumberFormat="1" applyFont="1" applyFill="1" applyBorder="1" applyAlignment="1">
      <alignment vertical="center"/>
    </xf>
    <xf numFmtId="195" fontId="23" fillId="2" borderId="25" xfId="0" applyNumberFormat="1" applyFont="1" applyFill="1" applyBorder="1"/>
    <xf numFmtId="195" fontId="22" fillId="0" borderId="0" xfId="0" applyNumberFormat="1" applyFont="1"/>
    <xf numFmtId="195" fontId="16" fillId="2" borderId="25" xfId="0" applyNumberFormat="1" applyFont="1" applyFill="1" applyBorder="1"/>
    <xf numFmtId="195" fontId="13" fillId="13" borderId="17" xfId="2" applyNumberFormat="1" applyFont="1" applyFill="1" applyBorder="1" applyAlignment="1" applyProtection="1">
      <alignment horizontal="right" vertical="center" wrapText="1"/>
      <protection locked="0"/>
    </xf>
    <xf numFmtId="195" fontId="3" fillId="0" borderId="31" xfId="0" applyNumberFormat="1" applyFont="1" applyBorder="1" applyAlignment="1">
      <alignment vertical="center"/>
    </xf>
    <xf numFmtId="195" fontId="3" fillId="0" borderId="32" xfId="0" applyNumberFormat="1" applyFont="1" applyBorder="1" applyAlignment="1">
      <alignment vertical="center"/>
    </xf>
    <xf numFmtId="195" fontId="3" fillId="10" borderId="31" xfId="0" applyNumberFormat="1" applyFont="1" applyFill="1" applyBorder="1" applyAlignment="1">
      <alignment vertical="center"/>
    </xf>
    <xf numFmtId="195" fontId="3" fillId="10" borderId="32" xfId="0" applyNumberFormat="1" applyFont="1" applyFill="1" applyBorder="1" applyAlignment="1">
      <alignment vertical="center"/>
    </xf>
    <xf numFmtId="195" fontId="14" fillId="2" borderId="28" xfId="0" applyNumberFormat="1" applyFont="1" applyFill="1" applyBorder="1" applyAlignment="1">
      <alignment horizontal="right" vertical="center"/>
    </xf>
    <xf numFmtId="195" fontId="16" fillId="2" borderId="25" xfId="0" applyNumberFormat="1" applyFont="1" applyFill="1" applyBorder="1" applyAlignment="1">
      <alignment vertical="center"/>
    </xf>
    <xf numFmtId="195" fontId="29" fillId="0" borderId="0" xfId="0" applyNumberFormat="1" applyFont="1" applyAlignment="1">
      <alignment vertical="center"/>
    </xf>
    <xf numFmtId="195" fontId="26" fillId="0" borderId="0" xfId="0" applyNumberFormat="1" applyFont="1" applyAlignment="1">
      <alignment vertical="center"/>
    </xf>
    <xf numFmtId="195" fontId="23" fillId="2" borderId="25" xfId="0" applyNumberFormat="1" applyFont="1" applyFill="1" applyBorder="1" applyAlignment="1">
      <alignment vertical="center"/>
    </xf>
    <xf numFmtId="195" fontId="0" fillId="0" borderId="0" xfId="0" applyNumberFormat="1"/>
    <xf numFmtId="195" fontId="0" fillId="0" borderId="49" xfId="0" applyNumberFormat="1" applyBorder="1"/>
    <xf numFmtId="195" fontId="0" fillId="10" borderId="51" xfId="0" applyNumberFormat="1" applyFill="1" applyBorder="1"/>
    <xf numFmtId="195" fontId="0" fillId="0" borderId="33" xfId="0" applyNumberFormat="1" applyBorder="1"/>
    <xf numFmtId="195" fontId="12" fillId="0" borderId="0" xfId="0" applyNumberFormat="1" applyFont="1" applyAlignment="1">
      <alignment horizontal="center"/>
    </xf>
    <xf numFmtId="195" fontId="12" fillId="0" borderId="0" xfId="0" applyNumberFormat="1" applyFont="1"/>
    <xf numFmtId="195" fontId="19" fillId="2" borderId="24" xfId="1" applyNumberFormat="1" applyFont="1" applyFill="1" applyBorder="1" applyAlignment="1">
      <alignment horizontal="center"/>
    </xf>
    <xf numFmtId="195" fontId="20" fillId="0" borderId="0" xfId="0" applyNumberFormat="1" applyFont="1" applyAlignment="1">
      <alignment horizontal="center"/>
    </xf>
    <xf numFmtId="195" fontId="25" fillId="2" borderId="24" xfId="1" applyNumberFormat="1" applyFont="1" applyFill="1" applyBorder="1" applyAlignment="1">
      <alignment horizontal="center"/>
    </xf>
    <xf numFmtId="195" fontId="13" fillId="0" borderId="14" xfId="2" applyNumberFormat="1" applyFont="1" applyBorder="1" applyAlignment="1" applyProtection="1">
      <alignment horizontal="right" vertical="center" wrapText="1"/>
      <protection locked="0"/>
    </xf>
    <xf numFmtId="195" fontId="13" fillId="0" borderId="14" xfId="2" applyNumberFormat="1" applyFont="1" applyBorder="1" applyAlignment="1">
      <alignment horizontal="right" vertical="center" wrapText="1"/>
    </xf>
    <xf numFmtId="195" fontId="13" fillId="0" borderId="15" xfId="0" applyNumberFormat="1" applyFont="1" applyBorder="1" applyAlignment="1">
      <alignment horizontal="right" vertical="center"/>
    </xf>
    <xf numFmtId="195" fontId="8" fillId="0" borderId="0" xfId="0" applyNumberFormat="1" applyFont="1" applyAlignment="1">
      <alignment horizontal="center"/>
    </xf>
    <xf numFmtId="195" fontId="10" fillId="2" borderId="8" xfId="1" applyNumberFormat="1" applyFont="1" applyFill="1" applyBorder="1" applyAlignment="1">
      <alignment horizontal="center" vertical="center" wrapText="1"/>
    </xf>
    <xf numFmtId="195" fontId="10" fillId="2" borderId="8" xfId="0" applyNumberFormat="1" applyFont="1" applyFill="1" applyBorder="1" applyAlignment="1">
      <alignment horizontal="center" vertical="center" wrapText="1"/>
    </xf>
    <xf numFmtId="195" fontId="10" fillId="2" borderId="9" xfId="0" applyNumberFormat="1" applyFont="1" applyFill="1" applyBorder="1" applyAlignment="1">
      <alignment horizontal="center" vertical="center"/>
    </xf>
    <xf numFmtId="195" fontId="9" fillId="0" borderId="11" xfId="0" applyNumberFormat="1" applyFont="1" applyBorder="1" applyAlignment="1">
      <alignment horizontal="center"/>
    </xf>
    <xf numFmtId="195" fontId="9" fillId="0" borderId="12" xfId="0" applyNumberFormat="1" applyFont="1" applyBorder="1" applyAlignment="1">
      <alignment horizontal="center"/>
    </xf>
    <xf numFmtId="195" fontId="9" fillId="0" borderId="21" xfId="0" applyNumberFormat="1" applyFont="1" applyBorder="1" applyAlignment="1">
      <alignment horizontal="center"/>
    </xf>
    <xf numFmtId="195" fontId="9" fillId="0" borderId="22" xfId="0" applyNumberFormat="1" applyFont="1" applyBorder="1" applyAlignment="1">
      <alignment horizontal="center"/>
    </xf>
    <xf numFmtId="195" fontId="88" fillId="3" borderId="53" xfId="0" applyNumberFormat="1" applyFont="1" applyFill="1" applyBorder="1" applyAlignment="1">
      <alignment horizontal="center"/>
    </xf>
    <xf numFmtId="195" fontId="14" fillId="3" borderId="53" xfId="0" applyNumberFormat="1" applyFont="1" applyFill="1" applyBorder="1"/>
    <xf numFmtId="195" fontId="14" fillId="3" borderId="54" xfId="0" applyNumberFormat="1" applyFont="1" applyFill="1" applyBorder="1"/>
    <xf numFmtId="196" fontId="102" fillId="0" borderId="0" xfId="36926" applyNumberFormat="1" applyFont="1" applyAlignment="1">
      <alignment vertical="top"/>
    </xf>
    <xf numFmtId="196" fontId="84" fillId="0" borderId="0" xfId="36926" applyNumberFormat="1" applyFont="1" applyAlignment="1">
      <alignment vertical="top"/>
    </xf>
    <xf numFmtId="0" fontId="89" fillId="13" borderId="0" xfId="36926" applyFill="1" applyAlignment="1" applyProtection="1">
      <alignment vertical="top" wrapText="1"/>
      <protection locked="0"/>
    </xf>
    <xf numFmtId="0" fontId="105" fillId="0" borderId="0" xfId="36927" applyFont="1" applyAlignment="1">
      <alignment horizontal="left" vertical="center"/>
    </xf>
    <xf numFmtId="0" fontId="89" fillId="0" borderId="0" xfId="36926" applyAlignment="1">
      <alignment vertical="top" wrapText="1"/>
    </xf>
    <xf numFmtId="0" fontId="93" fillId="0" borderId="0" xfId="0" applyFont="1" applyAlignment="1">
      <alignment horizontal="center" vertical="center" shrinkToFit="1"/>
    </xf>
    <xf numFmtId="0" fontId="94" fillId="0" borderId="0" xfId="0" applyFont="1" applyAlignment="1">
      <alignment shrinkToFit="1"/>
    </xf>
    <xf numFmtId="0" fontId="99" fillId="0" borderId="0" xfId="36926" applyFont="1" applyAlignment="1">
      <alignment horizontal="center" vertical="top"/>
    </xf>
    <xf numFmtId="0" fontId="84" fillId="0" borderId="0" xfId="36926" applyFont="1" applyAlignment="1">
      <alignment vertical="top" wrapText="1"/>
    </xf>
    <xf numFmtId="0" fontId="106" fillId="0" borderId="0" xfId="36927" applyFont="1" applyAlignment="1">
      <alignment horizontal="left" vertical="center" wrapText="1"/>
    </xf>
    <xf numFmtId="0" fontId="89" fillId="13" borderId="0" xfId="36926" applyFill="1" applyAlignment="1" applyProtection="1">
      <alignment vertical="top" wrapText="1"/>
      <protection locked="0"/>
    </xf>
    <xf numFmtId="0" fontId="99" fillId="0" borderId="0" xfId="36926" applyFont="1" applyAlignment="1">
      <alignment horizontal="center"/>
    </xf>
    <xf numFmtId="0" fontId="100" fillId="0" borderId="0" xfId="36926" applyFont="1" applyAlignment="1">
      <alignment horizontal="center"/>
    </xf>
    <xf numFmtId="0" fontId="106" fillId="0" borderId="0" xfId="36927" applyFont="1" applyAlignment="1">
      <alignment horizontal="left" vertical="top"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0" fillId="0" borderId="0" xfId="0"/>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195" fontId="5" fillId="2" borderId="1" xfId="0" applyNumberFormat="1" applyFont="1" applyFill="1" applyBorder="1" applyAlignment="1">
      <alignment horizontal="center" vertical="center" wrapText="1"/>
    </xf>
    <xf numFmtId="195" fontId="5" fillId="2" borderId="2" xfId="0" applyNumberFormat="1" applyFont="1" applyFill="1" applyBorder="1" applyAlignment="1">
      <alignment horizontal="center" vertical="center" wrapText="1"/>
    </xf>
    <xf numFmtId="195" fontId="5" fillId="2" borderId="3" xfId="0" applyNumberFormat="1" applyFont="1" applyFill="1" applyBorder="1" applyAlignment="1">
      <alignment horizontal="center" vertical="center" wrapText="1"/>
    </xf>
    <xf numFmtId="195" fontId="5" fillId="2" borderId="4" xfId="0" applyNumberFormat="1" applyFont="1" applyFill="1" applyBorder="1" applyAlignment="1">
      <alignment horizontal="center" vertical="center" wrapText="1"/>
    </xf>
    <xf numFmtId="195" fontId="5" fillId="2" borderId="5" xfId="0" applyNumberFormat="1" applyFont="1" applyFill="1" applyBorder="1" applyAlignment="1">
      <alignment horizontal="center" vertical="center" wrapText="1"/>
    </xf>
    <xf numFmtId="195" fontId="5" fillId="2" borderId="6" xfId="0" applyNumberFormat="1" applyFont="1" applyFill="1" applyBorder="1" applyAlignment="1">
      <alignment horizontal="center" vertical="center" wrapText="1"/>
    </xf>
    <xf numFmtId="0" fontId="0" fillId="0" borderId="0" xfId="0" applyAlignment="1">
      <alignment horizontal="left"/>
    </xf>
    <xf numFmtId="0" fontId="12" fillId="0" borderId="17" xfId="0" applyFont="1" applyBorder="1" applyAlignment="1">
      <alignment horizontal="left" vertical="top" wrapText="1"/>
    </xf>
  </cellXfs>
  <cellStyles count="36929">
    <cellStyle name="?" xfId="1120" xr:uid="{00000000-0005-0000-0000-000000000000}"/>
    <cellStyle name="??" xfId="1035" xr:uid="{00000000-0005-0000-0000-000001000000}"/>
    <cellStyle name="??_x000c_둄_x001b__x000a_|?_x0001_??_x0007__x0001__x0001_" xfId="2931" xr:uid="{00000000-0005-0000-0000-000002000000}"/>
    <cellStyle name="??_x000c_둄_x001b__x000d_|?_x0001_??_x0007__x0001__x0001_" xfId="1151" xr:uid="{00000000-0005-0000-0000-000003000000}"/>
    <cellStyle name="??&amp;" xfId="1034" xr:uid="{00000000-0005-0000-0000-000004000000}"/>
    <cellStyle name="??&amp;O" xfId="1152" xr:uid="{00000000-0005-0000-0000-000005000000}"/>
    <cellStyle name="??&amp;O?" xfId="1150" xr:uid="{00000000-0005-0000-0000-000006000000}"/>
    <cellStyle name="??&amp;O?&amp;" xfId="1061" xr:uid="{00000000-0005-0000-0000-000007000000}"/>
    <cellStyle name="??&amp;O?&amp;H" xfId="1033" xr:uid="{00000000-0005-0000-0000-000008000000}"/>
    <cellStyle name="??&amp;O?&amp;H?" xfId="1062" xr:uid="{00000000-0005-0000-0000-000009000000}"/>
    <cellStyle name="??&amp;O?&amp;H?_x0008_" xfId="1032" xr:uid="{00000000-0005-0000-0000-00000A000000}"/>
    <cellStyle name="??&amp;O?&amp;H?_x0008__x000f_" xfId="1154" xr:uid="{00000000-0005-0000-0000-00000B000000}"/>
    <cellStyle name="??&amp;O?&amp;H?_x0008__x000f__x0007_" xfId="1153" xr:uid="{00000000-0005-0000-0000-00000C000000}"/>
    <cellStyle name="??&amp;O?&amp;H?_x0008_?" xfId="1155" xr:uid="{00000000-0005-0000-0000-00000D000000}"/>
    <cellStyle name="??&amp;O?&amp;H?_x0008_? 2" xfId="2932" xr:uid="{00000000-0005-0000-0000-00000E000000}"/>
    <cellStyle name="??&amp;O?&amp;H?_x0008_? 3" xfId="2933" xr:uid="{00000000-0005-0000-0000-00000F000000}"/>
    <cellStyle name="??&amp;O?&amp;H?_x0008_??" xfId="1141" xr:uid="{00000000-0005-0000-0000-000010000000}"/>
    <cellStyle name="??&amp;O?&amp;H?_x0008_??_x0007_" xfId="1060" xr:uid="{00000000-0005-0000-0000-000011000000}"/>
    <cellStyle name="??&amp;O?&amp;H?_x0008_??_x0007__x0001_" xfId="1119" xr:uid="{00000000-0005-0000-0000-000012000000}"/>
    <cellStyle name="??&amp;O?&amp;H?_x0008_??_x0007__x0001__x0001_" xfId="1031" xr:uid="{00000000-0005-0000-0000-000013000000}"/>
    <cellStyle name="0,0_x000a__x000a_NA_x000a__x000a_" xfId="2934" xr:uid="{00000000-0005-0000-0000-000014000000}"/>
    <cellStyle name="0,0_x000d__x000a_NA_x000d__x000a_" xfId="1059" xr:uid="{00000000-0005-0000-0000-000015000000}"/>
    <cellStyle name="Actual Date" xfId="1157" xr:uid="{00000000-0005-0000-0000-000016000000}"/>
    <cellStyle name="args.style" xfId="1156" xr:uid="{00000000-0005-0000-0000-000017000000}"/>
    <cellStyle name="Calc Currency (0)" xfId="5" xr:uid="{00000000-0005-0000-0000-000018000000}"/>
    <cellStyle name="Calc Currency (0) 2" xfId="1030" xr:uid="{00000000-0005-0000-0000-000019000000}"/>
    <cellStyle name="Calc Currency (0) 2 2" xfId="4014" xr:uid="{00000000-0005-0000-0000-00001A000000}"/>
    <cellStyle name="Calc Currency (0) 2 3" xfId="4013" xr:uid="{00000000-0005-0000-0000-00001B000000}"/>
    <cellStyle name="Calc Currency (0) 3" xfId="1058" xr:uid="{00000000-0005-0000-0000-00001C000000}"/>
    <cellStyle name="Calc Currency (0) 4" xfId="1328" xr:uid="{00000000-0005-0000-0000-00001D000000}"/>
    <cellStyle name="Calc Currency (2)" xfId="6" xr:uid="{00000000-0005-0000-0000-00001E000000}"/>
    <cellStyle name="Calc Percent (0)" xfId="7" xr:uid="{00000000-0005-0000-0000-00001F000000}"/>
    <cellStyle name="Calc Percent (0) 2" xfId="1123" xr:uid="{00000000-0005-0000-0000-000020000000}"/>
    <cellStyle name="Calc Percent (0) 2 2" xfId="4016" xr:uid="{00000000-0005-0000-0000-000021000000}"/>
    <cellStyle name="Calc Percent (0) 2 3" xfId="4015" xr:uid="{00000000-0005-0000-0000-000022000000}"/>
    <cellStyle name="Calc Percent (0) 3" xfId="1029" xr:uid="{00000000-0005-0000-0000-000023000000}"/>
    <cellStyle name="Calc Percent (0) 4" xfId="1330" xr:uid="{00000000-0005-0000-0000-000024000000}"/>
    <cellStyle name="Calc Percent (1)" xfId="8" xr:uid="{00000000-0005-0000-0000-000025000000}"/>
    <cellStyle name="Calc Percent (1) 2" xfId="1159" xr:uid="{00000000-0005-0000-0000-000026000000}"/>
    <cellStyle name="Calc Percent (1) 2 2" xfId="4018" xr:uid="{00000000-0005-0000-0000-000027000000}"/>
    <cellStyle name="Calc Percent (1) 2 3" xfId="4017" xr:uid="{00000000-0005-0000-0000-000028000000}"/>
    <cellStyle name="Calc Percent (1) 3" xfId="1118" xr:uid="{00000000-0005-0000-0000-000029000000}"/>
    <cellStyle name="Calc Percent (1) 4" xfId="1331" xr:uid="{00000000-0005-0000-0000-00002A000000}"/>
    <cellStyle name="Calc Percent (2)" xfId="9" xr:uid="{00000000-0005-0000-0000-00002B000000}"/>
    <cellStyle name="Calc Units (0)" xfId="10" xr:uid="{00000000-0005-0000-0000-00002C000000}"/>
    <cellStyle name="Calc Units (1)" xfId="11" xr:uid="{00000000-0005-0000-0000-00002D000000}"/>
    <cellStyle name="Calc Units (2)" xfId="12" xr:uid="{00000000-0005-0000-0000-00002E000000}"/>
    <cellStyle name="cárky [0]_laroux" xfId="13" xr:uid="{00000000-0005-0000-0000-00002F000000}"/>
    <cellStyle name="cárky_laroux" xfId="14" xr:uid="{00000000-0005-0000-0000-000030000000}"/>
    <cellStyle name="category" xfId="1161" xr:uid="{00000000-0005-0000-0000-000031000000}"/>
    <cellStyle name="Cena" xfId="15" xr:uid="{00000000-0005-0000-0000-000032000000}"/>
    <cellStyle name="CenaJednPolozky" xfId="1162" xr:uid="{00000000-0005-0000-0000-000033000000}"/>
    <cellStyle name="CenaPolozkyCelk" xfId="1160" xr:uid="{00000000-0005-0000-0000-000034000000}"/>
    <cellStyle name="CenaPolozkyHZSCelk" xfId="1028" xr:uid="{00000000-0005-0000-0000-000035000000}"/>
    <cellStyle name="CisloOddilu" xfId="1163" xr:uid="{00000000-0005-0000-0000-000036000000}"/>
    <cellStyle name="CisloPolozky" xfId="1158" xr:uid="{00000000-0005-0000-0000-000037000000}"/>
    <cellStyle name="CisloSpecif" xfId="1056" xr:uid="{00000000-0005-0000-0000-000038000000}"/>
    <cellStyle name="Comma [0]_#6 Temps &amp; Contractors" xfId="16" xr:uid="{00000000-0005-0000-0000-000039000000}"/>
    <cellStyle name="Comma [00]" xfId="17" xr:uid="{00000000-0005-0000-0000-00003A000000}"/>
    <cellStyle name="comma zerodec" xfId="1057" xr:uid="{00000000-0005-0000-0000-00003B000000}"/>
    <cellStyle name="Comma_#6 Temps &amp; Contractors" xfId="18" xr:uid="{00000000-0005-0000-0000-00003C000000}"/>
    <cellStyle name="Copied" xfId="1027" xr:uid="{00000000-0005-0000-0000-00003D000000}"/>
    <cellStyle name="Currency [0?Sheet7 (3)_미개발 (2)_8월LOCAL판가 " xfId="1117" xr:uid="{00000000-0005-0000-0000-00003E000000}"/>
    <cellStyle name="Currency [0]_#6 Temps &amp; Contractors" xfId="19" xr:uid="{00000000-0005-0000-0000-00003F000000}"/>
    <cellStyle name="Currency [00]" xfId="20" xr:uid="{00000000-0005-0000-0000-000040000000}"/>
    <cellStyle name="Currency_#6 Temps &amp; Contractors" xfId="21" xr:uid="{00000000-0005-0000-0000-000041000000}"/>
    <cellStyle name="Currency0" xfId="22" xr:uid="{00000000-0005-0000-0000-000042000000}"/>
    <cellStyle name="Currency1" xfId="1164" xr:uid="{00000000-0005-0000-0000-000043000000}"/>
    <cellStyle name="Čárka 2" xfId="36289" xr:uid="{00000000-0005-0000-0000-000044000000}"/>
    <cellStyle name="Čárky bez des. míst 2" xfId="1026" xr:uid="{00000000-0005-0000-0000-000045000000}"/>
    <cellStyle name="Čísla v krycím listu" xfId="1165" xr:uid="{00000000-0005-0000-0000-000046000000}"/>
    <cellStyle name="Date" xfId="1025" xr:uid="{00000000-0005-0000-0000-000047000000}"/>
    <cellStyle name="Date Short" xfId="23" xr:uid="{00000000-0005-0000-0000-000048000000}"/>
    <cellStyle name="Discount" xfId="24" xr:uid="{00000000-0005-0000-0000-000049000000}"/>
    <cellStyle name="Dollar (zero dec)" xfId="1024" xr:uid="{00000000-0005-0000-0000-00004A000000}"/>
    <cellStyle name="eárky [0]_laroux" xfId="25" xr:uid="{00000000-0005-0000-0000-00004B000000}"/>
    <cellStyle name="eárky_laroux" xfId="26" xr:uid="{00000000-0005-0000-0000-00004C000000}"/>
    <cellStyle name="Empty" xfId="27" xr:uid="{00000000-0005-0000-0000-00004D000000}"/>
    <cellStyle name="Enter Currency (0)" xfId="28" xr:uid="{00000000-0005-0000-0000-00004E000000}"/>
    <cellStyle name="Enter Currency (2)" xfId="29" xr:uid="{00000000-0005-0000-0000-00004F000000}"/>
    <cellStyle name="Enter Units (0)" xfId="30" xr:uid="{00000000-0005-0000-0000-000050000000}"/>
    <cellStyle name="Enter Units (1)" xfId="31" xr:uid="{00000000-0005-0000-0000-000051000000}"/>
    <cellStyle name="Enter Units (2)" xfId="32" xr:uid="{00000000-0005-0000-0000-000052000000}"/>
    <cellStyle name="Entered" xfId="1116" xr:uid="{00000000-0005-0000-0000-000053000000}"/>
    <cellStyle name="Excel Built-in Currency" xfId="33" xr:uid="{00000000-0005-0000-0000-000054000000}"/>
    <cellStyle name="Excel Built-in Normal" xfId="34" xr:uid="{00000000-0005-0000-0000-000055000000}"/>
    <cellStyle name="Fixed" xfId="1167" xr:uid="{00000000-0005-0000-0000-000056000000}"/>
    <cellStyle name="Grey" xfId="35" xr:uid="{00000000-0005-0000-0000-000057000000}"/>
    <cellStyle name="Grey 2" xfId="1166" xr:uid="{00000000-0005-0000-0000-000058000000}"/>
    <cellStyle name="Grey 2 2" xfId="4020" xr:uid="{00000000-0005-0000-0000-000059000000}"/>
    <cellStyle name="Grey 2 3" xfId="4019" xr:uid="{00000000-0005-0000-0000-00005A000000}"/>
    <cellStyle name="Grey 3" xfId="1023" xr:uid="{00000000-0005-0000-0000-00005B000000}"/>
    <cellStyle name="Grey 4" xfId="1339" xr:uid="{00000000-0005-0000-0000-00005C000000}"/>
    <cellStyle name="HEADER" xfId="1055" xr:uid="{00000000-0005-0000-0000-00005D000000}"/>
    <cellStyle name="Header1" xfId="36" xr:uid="{00000000-0005-0000-0000-00005E000000}"/>
    <cellStyle name="Header2" xfId="37" xr:uid="{00000000-0005-0000-0000-00005F000000}"/>
    <cellStyle name="Heading1" xfId="1169" xr:uid="{00000000-0005-0000-0000-000060000000}"/>
    <cellStyle name="Heading2" xfId="1054" xr:uid="{00000000-0005-0000-0000-000061000000}"/>
    <cellStyle name="HEADINGS" xfId="1168" xr:uid="{00000000-0005-0000-0000-000062000000}"/>
    <cellStyle name="HEADINGSTOP" xfId="1053" xr:uid="{00000000-0005-0000-0000-000063000000}"/>
    <cellStyle name="HIGHLIGHT" xfId="1115" xr:uid="{00000000-0005-0000-0000-000064000000}"/>
    <cellStyle name="HmotnJednPolozky" xfId="1052" xr:uid="{00000000-0005-0000-0000-000065000000}"/>
    <cellStyle name="HmotnPolozkyCelk" xfId="1170" xr:uid="{00000000-0005-0000-0000-000066000000}"/>
    <cellStyle name="HPproduct" xfId="38" xr:uid="{00000000-0005-0000-0000-000067000000}"/>
    <cellStyle name="Hyperlink" xfId="39" xr:uid="{00000000-0005-0000-0000-000068000000}"/>
    <cellStyle name="Hypertextový odkaz" xfId="36925" builtinId="8"/>
    <cellStyle name="Hypertextový odkaz 2" xfId="40" xr:uid="{00000000-0005-0000-0000-00006A000000}"/>
    <cellStyle name="Hypertextový odkaz 2 2" xfId="41" xr:uid="{00000000-0005-0000-0000-00006B000000}"/>
    <cellStyle name="Hypertextový odkaz 2 3" xfId="42" xr:uid="{00000000-0005-0000-0000-00006C000000}"/>
    <cellStyle name="Hypertextový odkaz 3" xfId="43" xr:uid="{00000000-0005-0000-0000-00006D000000}"/>
    <cellStyle name="Hypertextový odkaz 3 2" xfId="44" xr:uid="{00000000-0005-0000-0000-00006E000000}"/>
    <cellStyle name="Hypertextový odkaz 4" xfId="45" xr:uid="{00000000-0005-0000-0000-00006F000000}"/>
    <cellStyle name="Hypertextový odkaz 5" xfId="1050" xr:uid="{00000000-0005-0000-0000-000070000000}"/>
    <cellStyle name="Hypertextový odkaz 6" xfId="1021" xr:uid="{00000000-0005-0000-0000-000071000000}"/>
    <cellStyle name="Input [yellow]" xfId="46" xr:uid="{00000000-0005-0000-0000-000072000000}"/>
    <cellStyle name="Input [yellow] 2" xfId="1171" xr:uid="{00000000-0005-0000-0000-000073000000}"/>
    <cellStyle name="Input [yellow] 2 2" xfId="4023" xr:uid="{00000000-0005-0000-0000-000074000000}"/>
    <cellStyle name="Input [yellow] 2 3" xfId="4022" xr:uid="{00000000-0005-0000-0000-000075000000}"/>
    <cellStyle name="Input [yellow] 3" xfId="1049" xr:uid="{00000000-0005-0000-0000-000076000000}"/>
    <cellStyle name="Input [yellow] 4" xfId="1341" xr:uid="{00000000-0005-0000-0000-000077000000}"/>
    <cellStyle name="Link Currency (0)" xfId="47" xr:uid="{00000000-0005-0000-0000-000078000000}"/>
    <cellStyle name="Link Currency (2)" xfId="48" xr:uid="{00000000-0005-0000-0000-000079000000}"/>
    <cellStyle name="Link Units (0)" xfId="49" xr:uid="{00000000-0005-0000-0000-00007A000000}"/>
    <cellStyle name="Link Units (1)" xfId="50" xr:uid="{00000000-0005-0000-0000-00007B000000}"/>
    <cellStyle name="Link Units (2)" xfId="51" xr:uid="{00000000-0005-0000-0000-00007C000000}"/>
    <cellStyle name="List Price" xfId="52" xr:uid="{00000000-0005-0000-0000-00007D000000}"/>
    <cellStyle name="Malý nadpis" xfId="53" xr:uid="{00000000-0005-0000-0000-00007E000000}"/>
    <cellStyle name="Měna" xfId="1" builtinId="4"/>
    <cellStyle name="Měna 10" xfId="55" xr:uid="{00000000-0005-0000-0000-00007F000000}"/>
    <cellStyle name="Měna 10 10" xfId="36381" xr:uid="{00000000-0005-0000-0000-000080000000}"/>
    <cellStyle name="Měna 10 11" xfId="36705" xr:uid="{00000000-0005-0000-0000-000081000000}"/>
    <cellStyle name="Měna 10 12" xfId="36815" xr:uid="{00000000-0005-0000-0000-000082000000}"/>
    <cellStyle name="Měna 10 13" xfId="508" xr:uid="{00000000-0005-0000-0000-000083000000}"/>
    <cellStyle name="Měna 10 2" xfId="56" xr:uid="{00000000-0005-0000-0000-000084000000}"/>
    <cellStyle name="Měna 10 2 10" xfId="36816" xr:uid="{00000000-0005-0000-0000-000085000000}"/>
    <cellStyle name="Měna 10 2 11" xfId="509" xr:uid="{00000000-0005-0000-0000-000086000000}"/>
    <cellStyle name="Měna 10 2 2" xfId="202" xr:uid="{00000000-0005-0000-0000-000087000000}"/>
    <cellStyle name="Měna 10 2 2 10" xfId="562" xr:uid="{00000000-0005-0000-0000-000088000000}"/>
    <cellStyle name="Měna 10 2 2 2" xfId="343" xr:uid="{00000000-0005-0000-0000-000089000000}"/>
    <cellStyle name="Měna 10 2 2 2 2" xfId="21855" xr:uid="{00000000-0005-0000-0000-00008A000000}"/>
    <cellStyle name="Měna 10 2 2 2 3" xfId="3031" xr:uid="{00000000-0005-0000-0000-00008B000000}"/>
    <cellStyle name="Měna 10 2 2 2 4" xfId="36543" xr:uid="{00000000-0005-0000-0000-00008C000000}"/>
    <cellStyle name="Měna 10 2 2 2 5" xfId="780" xr:uid="{00000000-0005-0000-0000-00008D000000}"/>
    <cellStyle name="Měna 10 2 2 3" xfId="452" xr:uid="{00000000-0005-0000-0000-00008E000000}"/>
    <cellStyle name="Měna 10 2 2 3 2" xfId="20468" xr:uid="{00000000-0005-0000-0000-00008F000000}"/>
    <cellStyle name="Měna 10 2 2 3 3" xfId="36649" xr:uid="{00000000-0005-0000-0000-000090000000}"/>
    <cellStyle name="Měna 10 2 2 3 4" xfId="886" xr:uid="{00000000-0005-0000-0000-000091000000}"/>
    <cellStyle name="Měna 10 2 2 4" xfId="674" xr:uid="{00000000-0005-0000-0000-000092000000}"/>
    <cellStyle name="Měna 10 2 2 4 2" xfId="20553" xr:uid="{00000000-0005-0000-0000-000093000000}"/>
    <cellStyle name="Měna 10 2 2 5" xfId="1065" xr:uid="{00000000-0005-0000-0000-000094000000}"/>
    <cellStyle name="Měna 10 2 2 6" xfId="36346" xr:uid="{00000000-0005-0000-0000-000095000000}"/>
    <cellStyle name="Měna 10 2 2 7" xfId="36437" xr:uid="{00000000-0005-0000-0000-000096000000}"/>
    <cellStyle name="Měna 10 2 2 8" xfId="36761" xr:uid="{00000000-0005-0000-0000-000097000000}"/>
    <cellStyle name="Měna 10 2 2 9" xfId="36872" xr:uid="{00000000-0005-0000-0000-000098000000}"/>
    <cellStyle name="Měna 10 2 3" xfId="286" xr:uid="{00000000-0005-0000-0000-000099000000}"/>
    <cellStyle name="Měna 10 2 3 2" xfId="21856" xr:uid="{00000000-0005-0000-0000-00009A000000}"/>
    <cellStyle name="Měna 10 2 3 3" xfId="3032" xr:uid="{00000000-0005-0000-0000-00009B000000}"/>
    <cellStyle name="Měna 10 2 3 4" xfId="36490" xr:uid="{00000000-0005-0000-0000-00009C000000}"/>
    <cellStyle name="Měna 10 2 3 5" xfId="727" xr:uid="{00000000-0005-0000-0000-00009D000000}"/>
    <cellStyle name="Měna 10 2 4" xfId="396" xr:uid="{00000000-0005-0000-0000-00009E000000}"/>
    <cellStyle name="Měna 10 2 4 2" xfId="20406" xr:uid="{00000000-0005-0000-0000-00009F000000}"/>
    <cellStyle name="Měna 10 2 4 3" xfId="36596" xr:uid="{00000000-0005-0000-0000-0000A0000000}"/>
    <cellStyle name="Měna 10 2 4 4" xfId="833" xr:uid="{00000000-0005-0000-0000-0000A1000000}"/>
    <cellStyle name="Měna 10 2 5" xfId="619" xr:uid="{00000000-0005-0000-0000-0000A2000000}"/>
    <cellStyle name="Měna 10 2 5 2" xfId="20552" xr:uid="{00000000-0005-0000-0000-0000A3000000}"/>
    <cellStyle name="Měna 10 2 6" xfId="972" xr:uid="{00000000-0005-0000-0000-0000A4000000}"/>
    <cellStyle name="Měna 10 2 7" xfId="36292" xr:uid="{00000000-0005-0000-0000-0000A5000000}"/>
    <cellStyle name="Měna 10 2 8" xfId="36382" xr:uid="{00000000-0005-0000-0000-0000A6000000}"/>
    <cellStyle name="Měna 10 2 9" xfId="36706" xr:uid="{00000000-0005-0000-0000-0000A7000000}"/>
    <cellStyle name="Měna 10 3" xfId="201" xr:uid="{00000000-0005-0000-0000-0000A8000000}"/>
    <cellStyle name="Měna 10 3 10" xfId="561" xr:uid="{00000000-0005-0000-0000-0000A9000000}"/>
    <cellStyle name="Měna 10 3 2" xfId="342" xr:uid="{00000000-0005-0000-0000-0000AA000000}"/>
    <cellStyle name="Měna 10 3 2 2" xfId="21857" xr:uid="{00000000-0005-0000-0000-0000AB000000}"/>
    <cellStyle name="Měna 10 3 2 3" xfId="3033" xr:uid="{00000000-0005-0000-0000-0000AC000000}"/>
    <cellStyle name="Měna 10 3 2 4" xfId="36542" xr:uid="{00000000-0005-0000-0000-0000AD000000}"/>
    <cellStyle name="Měna 10 3 2 5" xfId="779" xr:uid="{00000000-0005-0000-0000-0000AE000000}"/>
    <cellStyle name="Měna 10 3 3" xfId="451" xr:uid="{00000000-0005-0000-0000-0000AF000000}"/>
    <cellStyle name="Měna 10 3 3 2" xfId="20467" xr:uid="{00000000-0005-0000-0000-0000B0000000}"/>
    <cellStyle name="Měna 10 3 3 3" xfId="36648" xr:uid="{00000000-0005-0000-0000-0000B1000000}"/>
    <cellStyle name="Měna 10 3 3 4" xfId="885" xr:uid="{00000000-0005-0000-0000-0000B2000000}"/>
    <cellStyle name="Měna 10 3 4" xfId="673" xr:uid="{00000000-0005-0000-0000-0000B3000000}"/>
    <cellStyle name="Měna 10 3 4 2" xfId="20554" xr:uid="{00000000-0005-0000-0000-0000B4000000}"/>
    <cellStyle name="Měna 10 3 5" xfId="1064" xr:uid="{00000000-0005-0000-0000-0000B5000000}"/>
    <cellStyle name="Měna 10 3 6" xfId="36345" xr:uid="{00000000-0005-0000-0000-0000B6000000}"/>
    <cellStyle name="Měna 10 3 7" xfId="36436" xr:uid="{00000000-0005-0000-0000-0000B7000000}"/>
    <cellStyle name="Měna 10 3 8" xfId="36760" xr:uid="{00000000-0005-0000-0000-0000B8000000}"/>
    <cellStyle name="Měna 10 3 9" xfId="36871" xr:uid="{00000000-0005-0000-0000-0000B9000000}"/>
    <cellStyle name="Měna 10 4" xfId="285" xr:uid="{00000000-0005-0000-0000-0000BA000000}"/>
    <cellStyle name="Měna 10 4 2" xfId="21858" xr:uid="{00000000-0005-0000-0000-0000BB000000}"/>
    <cellStyle name="Měna 10 4 3" xfId="3034" xr:uid="{00000000-0005-0000-0000-0000BC000000}"/>
    <cellStyle name="Měna 10 4 4" xfId="36489" xr:uid="{00000000-0005-0000-0000-0000BD000000}"/>
    <cellStyle name="Měna 10 4 5" xfId="726" xr:uid="{00000000-0005-0000-0000-0000BE000000}"/>
    <cellStyle name="Měna 10 5" xfId="395" xr:uid="{00000000-0005-0000-0000-0000BF000000}"/>
    <cellStyle name="Měna 10 5 2" xfId="20405" xr:uid="{00000000-0005-0000-0000-0000C0000000}"/>
    <cellStyle name="Měna 10 5 3" xfId="36595" xr:uid="{00000000-0005-0000-0000-0000C1000000}"/>
    <cellStyle name="Měna 10 5 4" xfId="832" xr:uid="{00000000-0005-0000-0000-0000C2000000}"/>
    <cellStyle name="Měna 10 6" xfId="618" xr:uid="{00000000-0005-0000-0000-0000C3000000}"/>
    <cellStyle name="Měna 10 6 2" xfId="20545" xr:uid="{00000000-0005-0000-0000-0000C4000000}"/>
    <cellStyle name="Měna 10 7" xfId="971" xr:uid="{00000000-0005-0000-0000-0000C5000000}"/>
    <cellStyle name="Měna 10 8" xfId="36214" xr:uid="{00000000-0005-0000-0000-0000C6000000}"/>
    <cellStyle name="Měna 10 9" xfId="36291" xr:uid="{00000000-0005-0000-0000-0000C7000000}"/>
    <cellStyle name="Měna 11" xfId="57" xr:uid="{00000000-0005-0000-0000-0000C8000000}"/>
    <cellStyle name="Měna 11 10" xfId="5541" xr:uid="{00000000-0005-0000-0000-0000C9000000}"/>
    <cellStyle name="Měna 11 10 2" xfId="23208" xr:uid="{00000000-0005-0000-0000-0000CA000000}"/>
    <cellStyle name="Měna 11 11" xfId="2862" xr:uid="{00000000-0005-0000-0000-0000CB000000}"/>
    <cellStyle name="Měna 11 11 2" xfId="20248" xr:uid="{00000000-0005-0000-0000-0000CC000000}"/>
    <cellStyle name="Měna 11 11 2 2" xfId="36089" xr:uid="{00000000-0005-0000-0000-0000CD000000}"/>
    <cellStyle name="Měna 11 11 3" xfId="21753" xr:uid="{00000000-0005-0000-0000-0000CE000000}"/>
    <cellStyle name="Měna 11 12" xfId="7577" xr:uid="{00000000-0005-0000-0000-0000CF000000}"/>
    <cellStyle name="Měna 11 12 2" xfId="25023" xr:uid="{00000000-0005-0000-0000-0000D0000000}"/>
    <cellStyle name="Měna 11 13" xfId="10608" xr:uid="{00000000-0005-0000-0000-0000D1000000}"/>
    <cellStyle name="Měna 11 13 2" xfId="28015" xr:uid="{00000000-0005-0000-0000-0000D2000000}"/>
    <cellStyle name="Měna 11 14" xfId="13700" xr:uid="{00000000-0005-0000-0000-0000D3000000}"/>
    <cellStyle name="Měna 11 14 2" xfId="31013" xr:uid="{00000000-0005-0000-0000-0000D4000000}"/>
    <cellStyle name="Měna 11 15" xfId="20407" xr:uid="{00000000-0005-0000-0000-0000D5000000}"/>
    <cellStyle name="Měna 11 16" xfId="20544" xr:uid="{00000000-0005-0000-0000-0000D6000000}"/>
    <cellStyle name="Měna 11 17" xfId="20555" xr:uid="{00000000-0005-0000-0000-0000D7000000}"/>
    <cellStyle name="Měna 11 18" xfId="36215" xr:uid="{00000000-0005-0000-0000-0000D8000000}"/>
    <cellStyle name="Měna 11 19" xfId="36293" xr:uid="{00000000-0005-0000-0000-0000D9000000}"/>
    <cellStyle name="Měna 11 2" xfId="58" xr:uid="{00000000-0005-0000-0000-0000DA000000}"/>
    <cellStyle name="Měna 11 2 10" xfId="511" xr:uid="{00000000-0005-0000-0000-0000DB000000}"/>
    <cellStyle name="Měna 11 2 2" xfId="204" xr:uid="{00000000-0005-0000-0000-0000DC000000}"/>
    <cellStyle name="Měna 11 2 2 2" xfId="345" xr:uid="{00000000-0005-0000-0000-0000DD000000}"/>
    <cellStyle name="Měna 11 2 2 2 2" xfId="20470" xr:uid="{00000000-0005-0000-0000-0000DE000000}"/>
    <cellStyle name="Měna 11 2 2 2 3" xfId="36545" xr:uid="{00000000-0005-0000-0000-0000DF000000}"/>
    <cellStyle name="Měna 11 2 2 2 4" xfId="782" xr:uid="{00000000-0005-0000-0000-0000E0000000}"/>
    <cellStyle name="Měna 11 2 2 3" xfId="454" xr:uid="{00000000-0005-0000-0000-0000E1000000}"/>
    <cellStyle name="Měna 11 2 2 3 2" xfId="20781" xr:uid="{00000000-0005-0000-0000-0000E2000000}"/>
    <cellStyle name="Měna 11 2 2 3 3" xfId="36651" xr:uid="{00000000-0005-0000-0000-0000E3000000}"/>
    <cellStyle name="Měna 11 2 2 3 4" xfId="888" xr:uid="{00000000-0005-0000-0000-0000E4000000}"/>
    <cellStyle name="Měna 11 2 2 4" xfId="676" xr:uid="{00000000-0005-0000-0000-0000E5000000}"/>
    <cellStyle name="Měna 11 2 2 4 2" xfId="36260" xr:uid="{00000000-0005-0000-0000-0000E6000000}"/>
    <cellStyle name="Měna 11 2 2 5" xfId="1067" xr:uid="{00000000-0005-0000-0000-0000E7000000}"/>
    <cellStyle name="Měna 11 2 2 6" xfId="36439" xr:uid="{00000000-0005-0000-0000-0000E8000000}"/>
    <cellStyle name="Měna 11 2 2 7" xfId="36763" xr:uid="{00000000-0005-0000-0000-0000E9000000}"/>
    <cellStyle name="Měna 11 2 2 8" xfId="36874" xr:uid="{00000000-0005-0000-0000-0000EA000000}"/>
    <cellStyle name="Měna 11 2 2 9" xfId="564" xr:uid="{00000000-0005-0000-0000-0000EB000000}"/>
    <cellStyle name="Měna 11 2 3" xfId="288" xr:uid="{00000000-0005-0000-0000-0000EC000000}"/>
    <cellStyle name="Měna 11 2 3 2" xfId="20408" xr:uid="{00000000-0005-0000-0000-0000ED000000}"/>
    <cellStyle name="Měna 11 2 3 3" xfId="36492" xr:uid="{00000000-0005-0000-0000-0000EE000000}"/>
    <cellStyle name="Měna 11 2 3 4" xfId="729" xr:uid="{00000000-0005-0000-0000-0000EF000000}"/>
    <cellStyle name="Měna 11 2 4" xfId="398" xr:uid="{00000000-0005-0000-0000-0000F0000000}"/>
    <cellStyle name="Měna 11 2 4 2" xfId="20556" xr:uid="{00000000-0005-0000-0000-0000F1000000}"/>
    <cellStyle name="Měna 11 2 4 3" xfId="36598" xr:uid="{00000000-0005-0000-0000-0000F2000000}"/>
    <cellStyle name="Měna 11 2 4 4" xfId="835" xr:uid="{00000000-0005-0000-0000-0000F3000000}"/>
    <cellStyle name="Měna 11 2 5" xfId="621" xr:uid="{00000000-0005-0000-0000-0000F4000000}"/>
    <cellStyle name="Měna 11 2 5 2" xfId="36216" xr:uid="{00000000-0005-0000-0000-0000F5000000}"/>
    <cellStyle name="Měna 11 2 6" xfId="974" xr:uid="{00000000-0005-0000-0000-0000F6000000}"/>
    <cellStyle name="Měna 11 2 7" xfId="36384" xr:uid="{00000000-0005-0000-0000-0000F7000000}"/>
    <cellStyle name="Měna 11 2 8" xfId="36708" xr:uid="{00000000-0005-0000-0000-0000F8000000}"/>
    <cellStyle name="Měna 11 2 9" xfId="36818" xr:uid="{00000000-0005-0000-0000-0000F9000000}"/>
    <cellStyle name="Měna 11 20" xfId="36383" xr:uid="{00000000-0005-0000-0000-0000FA000000}"/>
    <cellStyle name="Měna 11 21" xfId="36707" xr:uid="{00000000-0005-0000-0000-0000FB000000}"/>
    <cellStyle name="Měna 11 22" xfId="36817" xr:uid="{00000000-0005-0000-0000-0000FC000000}"/>
    <cellStyle name="Měna 11 23" xfId="510" xr:uid="{00000000-0005-0000-0000-0000FD000000}"/>
    <cellStyle name="Měna 11 3" xfId="59" xr:uid="{00000000-0005-0000-0000-0000FE000000}"/>
    <cellStyle name="Měna 11 3 10" xfId="2307" xr:uid="{00000000-0005-0000-0000-0000FF000000}"/>
    <cellStyle name="Měna 11 3 10 2" xfId="5542" xr:uid="{00000000-0005-0000-0000-000000010000}"/>
    <cellStyle name="Měna 11 3 10 2 2" xfId="23209" xr:uid="{00000000-0005-0000-0000-000001010000}"/>
    <cellStyle name="Měna 11 3 10 3" xfId="21240" xr:uid="{00000000-0005-0000-0000-000002010000}"/>
    <cellStyle name="Měna 11 3 11" xfId="2863" xr:uid="{00000000-0005-0000-0000-000003010000}"/>
    <cellStyle name="Měna 11 3 11 2" xfId="16724" xr:uid="{00000000-0005-0000-0000-000004010000}"/>
    <cellStyle name="Měna 11 3 11 2 2" xfId="33999" xr:uid="{00000000-0005-0000-0000-000005010000}"/>
    <cellStyle name="Měna 11 3 11 3" xfId="21754" xr:uid="{00000000-0005-0000-0000-000006010000}"/>
    <cellStyle name="Měna 11 3 12" xfId="7578" xr:uid="{00000000-0005-0000-0000-000007010000}"/>
    <cellStyle name="Měna 11 3 12 2" xfId="25024" xr:uid="{00000000-0005-0000-0000-000008010000}"/>
    <cellStyle name="Měna 11 3 13" xfId="10609" xr:uid="{00000000-0005-0000-0000-000009010000}"/>
    <cellStyle name="Měna 11 3 13 2" xfId="28016" xr:uid="{00000000-0005-0000-0000-00000A010000}"/>
    <cellStyle name="Měna 11 3 14" xfId="13701" xr:uid="{00000000-0005-0000-0000-00000B010000}"/>
    <cellStyle name="Měna 11 3 14 2" xfId="31014" xr:uid="{00000000-0005-0000-0000-00000C010000}"/>
    <cellStyle name="Měna 11 3 15" xfId="20409" xr:uid="{00000000-0005-0000-0000-00000D010000}"/>
    <cellStyle name="Měna 11 3 16" xfId="20557" xr:uid="{00000000-0005-0000-0000-00000E010000}"/>
    <cellStyle name="Měna 11 3 17" xfId="36217" xr:uid="{00000000-0005-0000-0000-00000F010000}"/>
    <cellStyle name="Měna 11 3 18" xfId="36294" xr:uid="{00000000-0005-0000-0000-000010010000}"/>
    <cellStyle name="Měna 11 3 19" xfId="36385" xr:uid="{00000000-0005-0000-0000-000011010000}"/>
    <cellStyle name="Měna 11 3 2" xfId="205" xr:uid="{00000000-0005-0000-0000-000012010000}"/>
    <cellStyle name="Měna 11 3 2 10" xfId="6802" xr:uid="{00000000-0005-0000-0000-000013010000}"/>
    <cellStyle name="Měna 11 3 2 10 2" xfId="9998" xr:uid="{00000000-0005-0000-0000-000014010000}"/>
    <cellStyle name="Měna 11 3 2 10 2 2" xfId="16725" xr:uid="{00000000-0005-0000-0000-000015010000}"/>
    <cellStyle name="Měna 11 3 2 10 2 2 2" xfId="34000" xr:uid="{00000000-0005-0000-0000-000016010000}"/>
    <cellStyle name="Měna 11 3 2 10 2 3" xfId="27414" xr:uid="{00000000-0005-0000-0000-000017010000}"/>
    <cellStyle name="Měna 11 3 2 10 3" xfId="13056" xr:uid="{00000000-0005-0000-0000-000018010000}"/>
    <cellStyle name="Měna 11 3 2 10 3 2" xfId="30408" xr:uid="{00000000-0005-0000-0000-000019010000}"/>
    <cellStyle name="Měna 11 3 2 10 4" xfId="16114" xr:uid="{00000000-0005-0000-0000-00001A010000}"/>
    <cellStyle name="Měna 11 3 2 10 4 2" xfId="33400" xr:uid="{00000000-0005-0000-0000-00001B010000}"/>
    <cellStyle name="Měna 11 3 2 10 5" xfId="24413" xr:uid="{00000000-0005-0000-0000-00001C010000}"/>
    <cellStyle name="Měna 11 3 2 11" xfId="2938" xr:uid="{00000000-0005-0000-0000-00001D010000}"/>
    <cellStyle name="Měna 11 3 2 11 2" xfId="16726" xr:uid="{00000000-0005-0000-0000-00001E010000}"/>
    <cellStyle name="Měna 11 3 2 11 2 2" xfId="34001" xr:uid="{00000000-0005-0000-0000-00001F010000}"/>
    <cellStyle name="Měna 11 3 2 11 3" xfId="21793" xr:uid="{00000000-0005-0000-0000-000020010000}"/>
    <cellStyle name="Měna 11 3 2 12" xfId="7625" xr:uid="{00000000-0005-0000-0000-000021010000}"/>
    <cellStyle name="Měna 11 3 2 12 2" xfId="19177" xr:uid="{00000000-0005-0000-0000-000022010000}"/>
    <cellStyle name="Měna 11 3 2 12 2 2" xfId="36087" xr:uid="{00000000-0005-0000-0000-000023010000}"/>
    <cellStyle name="Měna 11 3 2 12 3" xfId="25058" xr:uid="{00000000-0005-0000-0000-000024010000}"/>
    <cellStyle name="Měna 11 3 2 13" xfId="10662" xr:uid="{00000000-0005-0000-0000-000025010000}"/>
    <cellStyle name="Měna 11 3 2 13 2" xfId="28051" xr:uid="{00000000-0005-0000-0000-000026010000}"/>
    <cellStyle name="Měna 11 3 2 14" xfId="13750" xr:uid="{00000000-0005-0000-0000-000027010000}"/>
    <cellStyle name="Měna 11 3 2 14 2" xfId="31049" xr:uid="{00000000-0005-0000-0000-000028010000}"/>
    <cellStyle name="Měna 11 3 2 15" xfId="20471" xr:uid="{00000000-0005-0000-0000-000029010000}"/>
    <cellStyle name="Měna 11 3 2 16" xfId="20728" xr:uid="{00000000-0005-0000-0000-00002A010000}"/>
    <cellStyle name="Měna 11 3 2 17" xfId="36261" xr:uid="{00000000-0005-0000-0000-00002B010000}"/>
    <cellStyle name="Měna 11 3 2 18" xfId="36348" xr:uid="{00000000-0005-0000-0000-00002C010000}"/>
    <cellStyle name="Měna 11 3 2 19" xfId="36440" xr:uid="{00000000-0005-0000-0000-00002D010000}"/>
    <cellStyle name="Měna 11 3 2 2" xfId="346" xr:uid="{00000000-0005-0000-0000-00002E010000}"/>
    <cellStyle name="Měna 11 3 2 2 2" xfId="2626" xr:uid="{00000000-0005-0000-0000-00002F010000}"/>
    <cellStyle name="Měna 11 3 2 2 2 2" xfId="3037" xr:uid="{00000000-0005-0000-0000-000030010000}"/>
    <cellStyle name="Měna 11 3 2 2 2 2 2" xfId="21861" xr:uid="{00000000-0005-0000-0000-000031010000}"/>
    <cellStyle name="Měna 11 3 2 2 2 3" xfId="21534" xr:uid="{00000000-0005-0000-0000-000032010000}"/>
    <cellStyle name="Měna 11 3 2 2 3" xfId="3036" xr:uid="{00000000-0005-0000-0000-000033010000}"/>
    <cellStyle name="Měna 11 3 2 2 3 2" xfId="21860" xr:uid="{00000000-0005-0000-0000-000034010000}"/>
    <cellStyle name="Měna 11 3 2 2 4" xfId="21022" xr:uid="{00000000-0005-0000-0000-000035010000}"/>
    <cellStyle name="Měna 11 3 2 2 5" xfId="2053" xr:uid="{00000000-0005-0000-0000-000036010000}"/>
    <cellStyle name="Měna 11 3 2 2 6" xfId="36546" xr:uid="{00000000-0005-0000-0000-000037010000}"/>
    <cellStyle name="Měna 11 3 2 2 7" xfId="783" xr:uid="{00000000-0005-0000-0000-000038010000}"/>
    <cellStyle name="Měna 11 3 2 20" xfId="36764" xr:uid="{00000000-0005-0000-0000-000039010000}"/>
    <cellStyle name="Měna 11 3 2 21" xfId="36875" xr:uid="{00000000-0005-0000-0000-00003A010000}"/>
    <cellStyle name="Měna 11 3 2 22" xfId="565" xr:uid="{00000000-0005-0000-0000-00003B010000}"/>
    <cellStyle name="Měna 11 3 2 3" xfId="455" xr:uid="{00000000-0005-0000-0000-00003C010000}"/>
    <cellStyle name="Měna 11 3 2 3 2" xfId="3038" xr:uid="{00000000-0005-0000-0000-00003D010000}"/>
    <cellStyle name="Měna 11 3 2 3 2 2" xfId="21862" xr:uid="{00000000-0005-0000-0000-00003E010000}"/>
    <cellStyle name="Měna 11 3 2 3 3" xfId="21278" xr:uid="{00000000-0005-0000-0000-00003F010000}"/>
    <cellStyle name="Měna 11 3 2 3 4" xfId="2363" xr:uid="{00000000-0005-0000-0000-000040010000}"/>
    <cellStyle name="Měna 11 3 2 3 5" xfId="36652" xr:uid="{00000000-0005-0000-0000-000041010000}"/>
    <cellStyle name="Měna 11 3 2 3 6" xfId="889" xr:uid="{00000000-0005-0000-0000-000042010000}"/>
    <cellStyle name="Měna 11 3 2 4" xfId="677" xr:uid="{00000000-0005-0000-0000-000043010000}"/>
    <cellStyle name="Měna 11 3 2 4 2" xfId="21863" xr:uid="{00000000-0005-0000-0000-000044010000}"/>
    <cellStyle name="Měna 11 3 2 4 3" xfId="3039" xr:uid="{00000000-0005-0000-0000-000045010000}"/>
    <cellStyle name="Měna 11 3 2 5" xfId="1068" xr:uid="{00000000-0005-0000-0000-000046010000}"/>
    <cellStyle name="Měna 11 3 2 5 10" xfId="22072" xr:uid="{00000000-0005-0000-0000-000047010000}"/>
    <cellStyle name="Měna 11 3 2 5 2" xfId="3723" xr:uid="{00000000-0005-0000-0000-000048010000}"/>
    <cellStyle name="Měna 11 3 2 5 2 2" xfId="22120" xr:uid="{00000000-0005-0000-0000-000049010000}"/>
    <cellStyle name="Měna 11 3 2 5 3" xfId="4685" xr:uid="{00000000-0005-0000-0000-00004A010000}"/>
    <cellStyle name="Měna 11 3 2 5 3 2" xfId="5535" xr:uid="{00000000-0005-0000-0000-00004B010000}"/>
    <cellStyle name="Měna 11 3 2 5 3 2 2" xfId="8836" xr:uid="{00000000-0005-0000-0000-00004C010000}"/>
    <cellStyle name="Měna 11 3 2 5 3 2 2 2" xfId="16727" xr:uid="{00000000-0005-0000-0000-00004D010000}"/>
    <cellStyle name="Měna 11 3 2 5 3 2 2 2 2" xfId="34002" xr:uid="{00000000-0005-0000-0000-00004E010000}"/>
    <cellStyle name="Měna 11 3 2 5 3 2 2 3" xfId="26253" xr:uid="{00000000-0005-0000-0000-00004F010000}"/>
    <cellStyle name="Měna 11 3 2 5 3 2 3" xfId="11892" xr:uid="{00000000-0005-0000-0000-000050010000}"/>
    <cellStyle name="Měna 11 3 2 5 3 2 3 2" xfId="29246" xr:uid="{00000000-0005-0000-0000-000051010000}"/>
    <cellStyle name="Měna 11 3 2 5 3 2 4" xfId="14953" xr:uid="{00000000-0005-0000-0000-000052010000}"/>
    <cellStyle name="Měna 11 3 2 5 3 2 4 2" xfId="32239" xr:uid="{00000000-0005-0000-0000-000053010000}"/>
    <cellStyle name="Měna 11 3 2 5 3 2 5" xfId="23202" xr:uid="{00000000-0005-0000-0000-000054010000}"/>
    <cellStyle name="Měna 11 3 2 5 3 3" xfId="5543" xr:uid="{00000000-0005-0000-0000-000055010000}"/>
    <cellStyle name="Měna 11 3 2 5 3 3 2" xfId="23210" xr:uid="{00000000-0005-0000-0000-000056010000}"/>
    <cellStyle name="Měna 11 3 2 5 3 4" xfId="6178" xr:uid="{00000000-0005-0000-0000-000057010000}"/>
    <cellStyle name="Měna 11 3 2 5 3 4 2" xfId="9400" xr:uid="{00000000-0005-0000-0000-000058010000}"/>
    <cellStyle name="Měna 11 3 2 5 3 4 2 2" xfId="16728" xr:uid="{00000000-0005-0000-0000-000059010000}"/>
    <cellStyle name="Měna 11 3 2 5 3 4 2 2 2" xfId="34003" xr:uid="{00000000-0005-0000-0000-00005A010000}"/>
    <cellStyle name="Měna 11 3 2 5 3 4 2 3" xfId="26816" xr:uid="{00000000-0005-0000-0000-00005B010000}"/>
    <cellStyle name="Měna 11 3 2 5 3 4 3" xfId="12458" xr:uid="{00000000-0005-0000-0000-00005C010000}"/>
    <cellStyle name="Měna 11 3 2 5 3 4 3 2" xfId="29810" xr:uid="{00000000-0005-0000-0000-00005D010000}"/>
    <cellStyle name="Měna 11 3 2 5 3 4 4" xfId="15516" xr:uid="{00000000-0005-0000-0000-00005E010000}"/>
    <cellStyle name="Měna 11 3 2 5 3 4 4 2" xfId="32802" xr:uid="{00000000-0005-0000-0000-00005F010000}"/>
    <cellStyle name="Měna 11 3 2 5 3 4 5" xfId="23815" xr:uid="{00000000-0005-0000-0000-000060010000}"/>
    <cellStyle name="Měna 11 3 2 5 3 5" xfId="6804" xr:uid="{00000000-0005-0000-0000-000061010000}"/>
    <cellStyle name="Měna 11 3 2 5 3 5 2" xfId="10000" xr:uid="{00000000-0005-0000-0000-000062010000}"/>
    <cellStyle name="Měna 11 3 2 5 3 5 2 2" xfId="16729" xr:uid="{00000000-0005-0000-0000-000063010000}"/>
    <cellStyle name="Měna 11 3 2 5 3 5 2 2 2" xfId="34004" xr:uid="{00000000-0005-0000-0000-000064010000}"/>
    <cellStyle name="Měna 11 3 2 5 3 5 2 3" xfId="27416" xr:uid="{00000000-0005-0000-0000-000065010000}"/>
    <cellStyle name="Měna 11 3 2 5 3 5 3" xfId="13058" xr:uid="{00000000-0005-0000-0000-000066010000}"/>
    <cellStyle name="Měna 11 3 2 5 3 5 3 2" xfId="30410" xr:uid="{00000000-0005-0000-0000-000067010000}"/>
    <cellStyle name="Měna 11 3 2 5 3 5 4" xfId="16116" xr:uid="{00000000-0005-0000-0000-000068010000}"/>
    <cellStyle name="Měna 11 3 2 5 3 5 4 2" xfId="33402" xr:uid="{00000000-0005-0000-0000-000069010000}"/>
    <cellStyle name="Měna 11 3 2 5 3 5 5" xfId="24415" xr:uid="{00000000-0005-0000-0000-00006A010000}"/>
    <cellStyle name="Měna 11 3 2 5 3 6" xfId="8208" xr:uid="{00000000-0005-0000-0000-00006B010000}"/>
    <cellStyle name="Měna 11 3 2 5 3 6 2" xfId="19175" xr:uid="{00000000-0005-0000-0000-00006C010000}"/>
    <cellStyle name="Měna 11 3 2 5 3 6 2 2" xfId="36085" xr:uid="{00000000-0005-0000-0000-00006D010000}"/>
    <cellStyle name="Měna 11 3 2 5 3 6 3" xfId="25627" xr:uid="{00000000-0005-0000-0000-00006E010000}"/>
    <cellStyle name="Měna 11 3 2 5 3 7" xfId="11264" xr:uid="{00000000-0005-0000-0000-00006F010000}"/>
    <cellStyle name="Měna 11 3 2 5 3 7 2" xfId="28620" xr:uid="{00000000-0005-0000-0000-000070010000}"/>
    <cellStyle name="Měna 11 3 2 5 3 8" xfId="14325" xr:uid="{00000000-0005-0000-0000-000071010000}"/>
    <cellStyle name="Měna 11 3 2 5 3 8 2" xfId="31612" xr:uid="{00000000-0005-0000-0000-000072010000}"/>
    <cellStyle name="Měna 11 3 2 5 3 9" xfId="22561" xr:uid="{00000000-0005-0000-0000-000073010000}"/>
    <cellStyle name="Měna 11 3 2 5 4" xfId="5122" xr:uid="{00000000-0005-0000-0000-000074010000}"/>
    <cellStyle name="Měna 11 3 2 5 4 2" xfId="5544" xr:uid="{00000000-0005-0000-0000-000075010000}"/>
    <cellStyle name="Měna 11 3 2 5 4 2 2" xfId="23211" xr:uid="{00000000-0005-0000-0000-000076010000}"/>
    <cellStyle name="Měna 11 3 2 5 4 3" xfId="8428" xr:uid="{00000000-0005-0000-0000-000077010000}"/>
    <cellStyle name="Měna 11 3 2 5 4 3 2" xfId="25845" xr:uid="{00000000-0005-0000-0000-000078010000}"/>
    <cellStyle name="Měna 11 3 2 5 4 4" xfId="11484" xr:uid="{00000000-0005-0000-0000-000079010000}"/>
    <cellStyle name="Měna 11 3 2 5 4 4 2" xfId="28838" xr:uid="{00000000-0005-0000-0000-00007A010000}"/>
    <cellStyle name="Měna 11 3 2 5 4 5" xfId="14545" xr:uid="{00000000-0005-0000-0000-00007B010000}"/>
    <cellStyle name="Měna 11 3 2 5 4 5 2" xfId="31831" xr:uid="{00000000-0005-0000-0000-00007C010000}"/>
    <cellStyle name="Měna 11 3 2 5 4 6" xfId="22791" xr:uid="{00000000-0005-0000-0000-00007D010000}"/>
    <cellStyle name="Měna 11 3 2 5 5" xfId="6177" xr:uid="{00000000-0005-0000-0000-00007E010000}"/>
    <cellStyle name="Měna 11 3 2 5 5 2" xfId="9399" xr:uid="{00000000-0005-0000-0000-00007F010000}"/>
    <cellStyle name="Měna 11 3 2 5 5 2 2" xfId="16730" xr:uid="{00000000-0005-0000-0000-000080010000}"/>
    <cellStyle name="Měna 11 3 2 5 5 2 2 2" xfId="34005" xr:uid="{00000000-0005-0000-0000-000081010000}"/>
    <cellStyle name="Měna 11 3 2 5 5 2 3" xfId="26815" xr:uid="{00000000-0005-0000-0000-000082010000}"/>
    <cellStyle name="Měna 11 3 2 5 5 3" xfId="12457" xr:uid="{00000000-0005-0000-0000-000083010000}"/>
    <cellStyle name="Měna 11 3 2 5 5 3 2" xfId="29809" xr:uid="{00000000-0005-0000-0000-000084010000}"/>
    <cellStyle name="Měna 11 3 2 5 5 4" xfId="15515" xr:uid="{00000000-0005-0000-0000-000085010000}"/>
    <cellStyle name="Měna 11 3 2 5 5 4 2" xfId="32801" xr:uid="{00000000-0005-0000-0000-000086010000}"/>
    <cellStyle name="Měna 11 3 2 5 5 5" xfId="23814" xr:uid="{00000000-0005-0000-0000-000087010000}"/>
    <cellStyle name="Měna 11 3 2 5 6" xfId="6803" xr:uid="{00000000-0005-0000-0000-000088010000}"/>
    <cellStyle name="Měna 11 3 2 5 6 2" xfId="9999" xr:uid="{00000000-0005-0000-0000-000089010000}"/>
    <cellStyle name="Měna 11 3 2 5 6 2 2" xfId="16731" xr:uid="{00000000-0005-0000-0000-00008A010000}"/>
    <cellStyle name="Měna 11 3 2 5 6 2 2 2" xfId="34006" xr:uid="{00000000-0005-0000-0000-00008B010000}"/>
    <cellStyle name="Měna 11 3 2 5 6 2 3" xfId="27415" xr:uid="{00000000-0005-0000-0000-00008C010000}"/>
    <cellStyle name="Měna 11 3 2 5 6 3" xfId="13057" xr:uid="{00000000-0005-0000-0000-00008D010000}"/>
    <cellStyle name="Měna 11 3 2 5 6 3 2" xfId="30409" xr:uid="{00000000-0005-0000-0000-00008E010000}"/>
    <cellStyle name="Měna 11 3 2 5 6 4" xfId="16115" xr:uid="{00000000-0005-0000-0000-00008F010000}"/>
    <cellStyle name="Měna 11 3 2 5 6 4 2" xfId="33401" xr:uid="{00000000-0005-0000-0000-000090010000}"/>
    <cellStyle name="Měna 11 3 2 5 6 5" xfId="24414" xr:uid="{00000000-0005-0000-0000-000091010000}"/>
    <cellStyle name="Měna 11 3 2 5 7" xfId="7789" xr:uid="{00000000-0005-0000-0000-000092010000}"/>
    <cellStyle name="Měna 11 3 2 5 7 2" xfId="16732" xr:uid="{00000000-0005-0000-0000-000093010000}"/>
    <cellStyle name="Měna 11 3 2 5 7 2 2" xfId="34007" xr:uid="{00000000-0005-0000-0000-000094010000}"/>
    <cellStyle name="Měna 11 3 2 5 7 3" xfId="25214" xr:uid="{00000000-0005-0000-0000-000095010000}"/>
    <cellStyle name="Měna 11 3 2 5 8" xfId="10835" xr:uid="{00000000-0005-0000-0000-000096010000}"/>
    <cellStyle name="Měna 11 3 2 5 8 2" xfId="19176" xr:uid="{00000000-0005-0000-0000-000097010000}"/>
    <cellStyle name="Měna 11 3 2 5 8 2 2" xfId="36086" xr:uid="{00000000-0005-0000-0000-000098010000}"/>
    <cellStyle name="Měna 11 3 2 5 8 3" xfId="28206" xr:uid="{00000000-0005-0000-0000-000099010000}"/>
    <cellStyle name="Měna 11 3 2 5 9" xfId="13913" xr:uid="{00000000-0005-0000-0000-00009A010000}"/>
    <cellStyle name="Měna 11 3 2 5 9 2" xfId="31204" xr:uid="{00000000-0005-0000-0000-00009B010000}"/>
    <cellStyle name="Měna 11 3 2 6" xfId="3035" xr:uid="{00000000-0005-0000-0000-00009C010000}"/>
    <cellStyle name="Měna 11 3 2 6 2" xfId="21859" xr:uid="{00000000-0005-0000-0000-00009D010000}"/>
    <cellStyle name="Měna 11 3 2 7" xfId="3758" xr:uid="{00000000-0005-0000-0000-00009E010000}"/>
    <cellStyle name="Měna 11 3 2 7 2" xfId="5174" xr:uid="{00000000-0005-0000-0000-00009F010000}"/>
    <cellStyle name="Měna 11 3 2 7 2 2" xfId="8477" xr:uid="{00000000-0005-0000-0000-0000A0010000}"/>
    <cellStyle name="Měna 11 3 2 7 2 2 2" xfId="16733" xr:uid="{00000000-0005-0000-0000-0000A1010000}"/>
    <cellStyle name="Měna 11 3 2 7 2 2 2 2" xfId="34008" xr:uid="{00000000-0005-0000-0000-0000A2010000}"/>
    <cellStyle name="Měna 11 3 2 7 2 2 3" xfId="25894" xr:uid="{00000000-0005-0000-0000-0000A3010000}"/>
    <cellStyle name="Měna 11 3 2 7 2 3" xfId="11533" xr:uid="{00000000-0005-0000-0000-0000A4010000}"/>
    <cellStyle name="Měna 11 3 2 7 2 3 2" xfId="28887" xr:uid="{00000000-0005-0000-0000-0000A5010000}"/>
    <cellStyle name="Měna 11 3 2 7 2 4" xfId="14594" xr:uid="{00000000-0005-0000-0000-0000A6010000}"/>
    <cellStyle name="Měna 11 3 2 7 2 4 2" xfId="31880" xr:uid="{00000000-0005-0000-0000-0000A7010000}"/>
    <cellStyle name="Měna 11 3 2 7 2 5" xfId="22843" xr:uid="{00000000-0005-0000-0000-0000A8010000}"/>
    <cellStyle name="Měna 11 3 2 7 3" xfId="5545" xr:uid="{00000000-0005-0000-0000-0000A9010000}"/>
    <cellStyle name="Měna 11 3 2 7 3 2" xfId="23212" xr:uid="{00000000-0005-0000-0000-0000AA010000}"/>
    <cellStyle name="Měna 11 3 2 7 4" xfId="6179" xr:uid="{00000000-0005-0000-0000-0000AB010000}"/>
    <cellStyle name="Měna 11 3 2 7 4 2" xfId="9401" xr:uid="{00000000-0005-0000-0000-0000AC010000}"/>
    <cellStyle name="Měna 11 3 2 7 4 2 2" xfId="16734" xr:uid="{00000000-0005-0000-0000-0000AD010000}"/>
    <cellStyle name="Měna 11 3 2 7 4 2 2 2" xfId="34009" xr:uid="{00000000-0005-0000-0000-0000AE010000}"/>
    <cellStyle name="Měna 11 3 2 7 4 2 3" xfId="26817" xr:uid="{00000000-0005-0000-0000-0000AF010000}"/>
    <cellStyle name="Měna 11 3 2 7 4 3" xfId="12459" xr:uid="{00000000-0005-0000-0000-0000B0010000}"/>
    <cellStyle name="Měna 11 3 2 7 4 3 2" xfId="29811" xr:uid="{00000000-0005-0000-0000-0000B1010000}"/>
    <cellStyle name="Měna 11 3 2 7 4 4" xfId="15517" xr:uid="{00000000-0005-0000-0000-0000B2010000}"/>
    <cellStyle name="Měna 11 3 2 7 4 4 2" xfId="32803" xr:uid="{00000000-0005-0000-0000-0000B3010000}"/>
    <cellStyle name="Měna 11 3 2 7 4 5" xfId="23816" xr:uid="{00000000-0005-0000-0000-0000B4010000}"/>
    <cellStyle name="Měna 11 3 2 7 5" xfId="6805" xr:uid="{00000000-0005-0000-0000-0000B5010000}"/>
    <cellStyle name="Měna 11 3 2 7 5 2" xfId="10001" xr:uid="{00000000-0005-0000-0000-0000B6010000}"/>
    <cellStyle name="Měna 11 3 2 7 5 2 2" xfId="16735" xr:uid="{00000000-0005-0000-0000-0000B7010000}"/>
    <cellStyle name="Měna 11 3 2 7 5 2 2 2" xfId="34010" xr:uid="{00000000-0005-0000-0000-0000B8010000}"/>
    <cellStyle name="Měna 11 3 2 7 5 2 3" xfId="27417" xr:uid="{00000000-0005-0000-0000-0000B9010000}"/>
    <cellStyle name="Měna 11 3 2 7 5 3" xfId="13059" xr:uid="{00000000-0005-0000-0000-0000BA010000}"/>
    <cellStyle name="Měna 11 3 2 7 5 3 2" xfId="30411" xr:uid="{00000000-0005-0000-0000-0000BB010000}"/>
    <cellStyle name="Měna 11 3 2 7 5 4" xfId="16117" xr:uid="{00000000-0005-0000-0000-0000BC010000}"/>
    <cellStyle name="Měna 11 3 2 7 5 4 2" xfId="33403" xr:uid="{00000000-0005-0000-0000-0000BD010000}"/>
    <cellStyle name="Měna 11 3 2 7 5 5" xfId="24416" xr:uid="{00000000-0005-0000-0000-0000BE010000}"/>
    <cellStyle name="Měna 11 3 2 7 6" xfId="7841" xr:uid="{00000000-0005-0000-0000-0000BF010000}"/>
    <cellStyle name="Měna 11 3 2 7 6 2" xfId="19174" xr:uid="{00000000-0005-0000-0000-0000C0010000}"/>
    <cellStyle name="Měna 11 3 2 7 6 2 2" xfId="36084" xr:uid="{00000000-0005-0000-0000-0000C1010000}"/>
    <cellStyle name="Měna 11 3 2 7 6 3" xfId="25266" xr:uid="{00000000-0005-0000-0000-0000C2010000}"/>
    <cellStyle name="Měna 11 3 2 7 7" xfId="10889" xr:uid="{00000000-0005-0000-0000-0000C3010000}"/>
    <cellStyle name="Měna 11 3 2 7 7 2" xfId="28258" xr:uid="{00000000-0005-0000-0000-0000C4010000}"/>
    <cellStyle name="Měna 11 3 2 7 8" xfId="13962" xr:uid="{00000000-0005-0000-0000-0000C5010000}"/>
    <cellStyle name="Měna 11 3 2 7 8 2" xfId="31253" xr:uid="{00000000-0005-0000-0000-0000C6010000}"/>
    <cellStyle name="Měna 11 3 2 7 9" xfId="22143" xr:uid="{00000000-0005-0000-0000-0000C7010000}"/>
    <cellStyle name="Měna 11 3 2 8" xfId="4922" xr:uid="{00000000-0005-0000-0000-0000C8010000}"/>
    <cellStyle name="Měna 11 3 2 8 2" xfId="5546" xr:uid="{00000000-0005-0000-0000-0000C9010000}"/>
    <cellStyle name="Měna 11 3 2 8 2 2" xfId="23213" xr:uid="{00000000-0005-0000-0000-0000CA010000}"/>
    <cellStyle name="Měna 11 3 2 8 3" xfId="8297" xr:uid="{00000000-0005-0000-0000-0000CB010000}"/>
    <cellStyle name="Měna 11 3 2 8 3 2" xfId="25714" xr:uid="{00000000-0005-0000-0000-0000CC010000}"/>
    <cellStyle name="Měna 11 3 2 8 4" xfId="11353" xr:uid="{00000000-0005-0000-0000-0000CD010000}"/>
    <cellStyle name="Měna 11 3 2 8 4 2" xfId="28707" xr:uid="{00000000-0005-0000-0000-0000CE010000}"/>
    <cellStyle name="Měna 11 3 2 8 5" xfId="14414" xr:uid="{00000000-0005-0000-0000-0000CF010000}"/>
    <cellStyle name="Měna 11 3 2 8 5 2" xfId="31700" xr:uid="{00000000-0005-0000-0000-0000D0010000}"/>
    <cellStyle name="Měna 11 3 2 8 6" xfId="22653" xr:uid="{00000000-0005-0000-0000-0000D1010000}"/>
    <cellStyle name="Měna 11 3 2 9" xfId="6176" xr:uid="{00000000-0005-0000-0000-0000D2010000}"/>
    <cellStyle name="Měna 11 3 2 9 2" xfId="9398" xr:uid="{00000000-0005-0000-0000-0000D3010000}"/>
    <cellStyle name="Měna 11 3 2 9 2 2" xfId="16736" xr:uid="{00000000-0005-0000-0000-0000D4010000}"/>
    <cellStyle name="Měna 11 3 2 9 2 2 2" xfId="34011" xr:uid="{00000000-0005-0000-0000-0000D5010000}"/>
    <cellStyle name="Měna 11 3 2 9 2 3" xfId="26814" xr:uid="{00000000-0005-0000-0000-0000D6010000}"/>
    <cellStyle name="Měna 11 3 2 9 3" xfId="12456" xr:uid="{00000000-0005-0000-0000-0000D7010000}"/>
    <cellStyle name="Měna 11 3 2 9 3 2" xfId="29808" xr:uid="{00000000-0005-0000-0000-0000D8010000}"/>
    <cellStyle name="Měna 11 3 2 9 4" xfId="15514" xr:uid="{00000000-0005-0000-0000-0000D9010000}"/>
    <cellStyle name="Měna 11 3 2 9 4 2" xfId="32800" xr:uid="{00000000-0005-0000-0000-0000DA010000}"/>
    <cellStyle name="Měna 11 3 2 9 5" xfId="23813" xr:uid="{00000000-0005-0000-0000-0000DB010000}"/>
    <cellStyle name="Měna 11 3 20" xfId="36709" xr:uid="{00000000-0005-0000-0000-0000DC010000}"/>
    <cellStyle name="Měna 11 3 21" xfId="36819" xr:uid="{00000000-0005-0000-0000-0000DD010000}"/>
    <cellStyle name="Měna 11 3 22" xfId="512" xr:uid="{00000000-0005-0000-0000-0000DE010000}"/>
    <cellStyle name="Měna 11 3 3" xfId="289" xr:uid="{00000000-0005-0000-0000-0000DF010000}"/>
    <cellStyle name="Měna 11 3 3 10" xfId="730" xr:uid="{00000000-0005-0000-0000-0000E0010000}"/>
    <cellStyle name="Měna 11 3 3 2" xfId="2115" xr:uid="{00000000-0005-0000-0000-0000E1010000}"/>
    <cellStyle name="Měna 11 3 3 2 2" xfId="2671" xr:uid="{00000000-0005-0000-0000-0000E2010000}"/>
    <cellStyle name="Měna 11 3 3 2 2 2" xfId="3724" xr:uid="{00000000-0005-0000-0000-0000E3010000}"/>
    <cellStyle name="Měna 11 3 3 2 2 2 2" xfId="22121" xr:uid="{00000000-0005-0000-0000-0000E4010000}"/>
    <cellStyle name="Měna 11 3 3 2 2 3" xfId="21578" xr:uid="{00000000-0005-0000-0000-0000E5010000}"/>
    <cellStyle name="Měna 11 3 3 2 3" xfId="3040" xr:uid="{00000000-0005-0000-0000-0000E6010000}"/>
    <cellStyle name="Měna 11 3 3 2 3 2" xfId="21864" xr:uid="{00000000-0005-0000-0000-0000E7010000}"/>
    <cellStyle name="Měna 11 3 3 2 4" xfId="21066" xr:uid="{00000000-0005-0000-0000-0000E8010000}"/>
    <cellStyle name="Měna 11 3 3 3" xfId="2412" xr:uid="{00000000-0005-0000-0000-0000E9010000}"/>
    <cellStyle name="Měna 11 3 3 3 10" xfId="21322" xr:uid="{00000000-0005-0000-0000-0000EA010000}"/>
    <cellStyle name="Měna 11 3 3 3 2" xfId="5196" xr:uid="{00000000-0005-0000-0000-0000EB010000}"/>
    <cellStyle name="Měna 11 3 3 3 2 2" xfId="8499" xr:uid="{00000000-0005-0000-0000-0000EC010000}"/>
    <cellStyle name="Měna 11 3 3 3 2 2 2" xfId="16737" xr:uid="{00000000-0005-0000-0000-0000ED010000}"/>
    <cellStyle name="Měna 11 3 3 3 2 2 2 2" xfId="34012" xr:uid="{00000000-0005-0000-0000-0000EE010000}"/>
    <cellStyle name="Měna 11 3 3 3 2 2 3" xfId="25916" xr:uid="{00000000-0005-0000-0000-0000EF010000}"/>
    <cellStyle name="Měna 11 3 3 3 2 3" xfId="11555" xr:uid="{00000000-0005-0000-0000-0000F0010000}"/>
    <cellStyle name="Měna 11 3 3 3 2 3 2" xfId="28909" xr:uid="{00000000-0005-0000-0000-0000F1010000}"/>
    <cellStyle name="Měna 11 3 3 3 2 4" xfId="14616" xr:uid="{00000000-0005-0000-0000-0000F2010000}"/>
    <cellStyle name="Měna 11 3 3 3 2 4 2" xfId="31902" xr:uid="{00000000-0005-0000-0000-0000F3010000}"/>
    <cellStyle name="Měna 11 3 3 3 2 5" xfId="22865" xr:uid="{00000000-0005-0000-0000-0000F4010000}"/>
    <cellStyle name="Měna 11 3 3 3 3" xfId="5547" xr:uid="{00000000-0005-0000-0000-0000F5010000}"/>
    <cellStyle name="Měna 11 3 3 3 3 2" xfId="23214" xr:uid="{00000000-0005-0000-0000-0000F6010000}"/>
    <cellStyle name="Měna 11 3 3 3 4" xfId="6180" xr:uid="{00000000-0005-0000-0000-0000F7010000}"/>
    <cellStyle name="Měna 11 3 3 3 4 2" xfId="9402" xr:uid="{00000000-0005-0000-0000-0000F8010000}"/>
    <cellStyle name="Měna 11 3 3 3 4 2 2" xfId="16738" xr:uid="{00000000-0005-0000-0000-0000F9010000}"/>
    <cellStyle name="Měna 11 3 3 3 4 2 2 2" xfId="34013" xr:uid="{00000000-0005-0000-0000-0000FA010000}"/>
    <cellStyle name="Měna 11 3 3 3 4 2 3" xfId="26818" xr:uid="{00000000-0005-0000-0000-0000FB010000}"/>
    <cellStyle name="Měna 11 3 3 3 4 3" xfId="12460" xr:uid="{00000000-0005-0000-0000-0000FC010000}"/>
    <cellStyle name="Měna 11 3 3 3 4 3 2" xfId="29812" xr:uid="{00000000-0005-0000-0000-0000FD010000}"/>
    <cellStyle name="Měna 11 3 3 3 4 4" xfId="15518" xr:uid="{00000000-0005-0000-0000-0000FE010000}"/>
    <cellStyle name="Měna 11 3 3 3 4 4 2" xfId="32804" xr:uid="{00000000-0005-0000-0000-0000FF010000}"/>
    <cellStyle name="Měna 11 3 3 3 4 5" xfId="23817" xr:uid="{00000000-0005-0000-0000-000000020000}"/>
    <cellStyle name="Měna 11 3 3 3 5" xfId="6806" xr:uid="{00000000-0005-0000-0000-000001020000}"/>
    <cellStyle name="Měna 11 3 3 3 5 2" xfId="10002" xr:uid="{00000000-0005-0000-0000-000002020000}"/>
    <cellStyle name="Měna 11 3 3 3 5 2 2" xfId="16739" xr:uid="{00000000-0005-0000-0000-000003020000}"/>
    <cellStyle name="Měna 11 3 3 3 5 2 2 2" xfId="34014" xr:uid="{00000000-0005-0000-0000-000004020000}"/>
    <cellStyle name="Měna 11 3 3 3 5 2 3" xfId="27418" xr:uid="{00000000-0005-0000-0000-000005020000}"/>
    <cellStyle name="Měna 11 3 3 3 5 3" xfId="13060" xr:uid="{00000000-0005-0000-0000-000006020000}"/>
    <cellStyle name="Měna 11 3 3 3 5 3 2" xfId="30412" xr:uid="{00000000-0005-0000-0000-000007020000}"/>
    <cellStyle name="Měna 11 3 3 3 5 4" xfId="16118" xr:uid="{00000000-0005-0000-0000-000008020000}"/>
    <cellStyle name="Měna 11 3 3 3 5 4 2" xfId="33404" xr:uid="{00000000-0005-0000-0000-000009020000}"/>
    <cellStyle name="Měna 11 3 3 3 5 5" xfId="24417" xr:uid="{00000000-0005-0000-0000-00000A020000}"/>
    <cellStyle name="Měna 11 3 3 3 6" xfId="3813" xr:uid="{00000000-0005-0000-0000-00000B020000}"/>
    <cellStyle name="Měna 11 3 3 3 6 2" xfId="19165" xr:uid="{00000000-0005-0000-0000-00000C020000}"/>
    <cellStyle name="Měna 11 3 3 3 6 2 2" xfId="36083" xr:uid="{00000000-0005-0000-0000-00000D020000}"/>
    <cellStyle name="Měna 11 3 3 3 6 3" xfId="22167" xr:uid="{00000000-0005-0000-0000-00000E020000}"/>
    <cellStyle name="Měna 11 3 3 3 7" xfId="7863" xr:uid="{00000000-0005-0000-0000-00000F020000}"/>
    <cellStyle name="Měna 11 3 3 3 7 2" xfId="25288" xr:uid="{00000000-0005-0000-0000-000010020000}"/>
    <cellStyle name="Měna 11 3 3 3 8" xfId="10913" xr:uid="{00000000-0005-0000-0000-000011020000}"/>
    <cellStyle name="Měna 11 3 3 3 8 2" xfId="28280" xr:uid="{00000000-0005-0000-0000-000012020000}"/>
    <cellStyle name="Měna 11 3 3 3 9" xfId="13984" xr:uid="{00000000-0005-0000-0000-000013020000}"/>
    <cellStyle name="Měna 11 3 3 3 9 2" xfId="31275" xr:uid="{00000000-0005-0000-0000-000014020000}"/>
    <cellStyle name="Měna 11 3 3 4" xfId="4923" xr:uid="{00000000-0005-0000-0000-000015020000}"/>
    <cellStyle name="Měna 11 3 3 4 2" xfId="22654" xr:uid="{00000000-0005-0000-0000-000016020000}"/>
    <cellStyle name="Měna 11 3 3 5" xfId="4815" xr:uid="{00000000-0005-0000-0000-000017020000}"/>
    <cellStyle name="Měna 11 3 3 5 2" xfId="8217" xr:uid="{00000000-0005-0000-0000-000018020000}"/>
    <cellStyle name="Měna 11 3 3 5 2 2" xfId="16740" xr:uid="{00000000-0005-0000-0000-000019020000}"/>
    <cellStyle name="Měna 11 3 3 5 2 2 2" xfId="34015" xr:uid="{00000000-0005-0000-0000-00001A020000}"/>
    <cellStyle name="Měna 11 3 3 5 2 3" xfId="25634" xr:uid="{00000000-0005-0000-0000-00001B020000}"/>
    <cellStyle name="Měna 11 3 3 5 3" xfId="11273" xr:uid="{00000000-0005-0000-0000-00001C020000}"/>
    <cellStyle name="Měna 11 3 3 5 3 2" xfId="28627" xr:uid="{00000000-0005-0000-0000-00001D020000}"/>
    <cellStyle name="Měna 11 3 3 5 4" xfId="14334" xr:uid="{00000000-0005-0000-0000-00001E020000}"/>
    <cellStyle name="Měna 11 3 3 5 4 2" xfId="31620" xr:uid="{00000000-0005-0000-0000-00001F020000}"/>
    <cellStyle name="Měna 11 3 3 5 5" xfId="22569" xr:uid="{00000000-0005-0000-0000-000020020000}"/>
    <cellStyle name="Měna 11 3 3 6" xfId="2939" xr:uid="{00000000-0005-0000-0000-000021020000}"/>
    <cellStyle name="Měna 11 3 3 6 2" xfId="21794" xr:uid="{00000000-0005-0000-0000-000022020000}"/>
    <cellStyle name="Měna 11 3 3 7" xfId="20810" xr:uid="{00000000-0005-0000-0000-000023020000}"/>
    <cellStyle name="Měna 11 3 3 8" xfId="1698" xr:uid="{00000000-0005-0000-0000-000024020000}"/>
    <cellStyle name="Měna 11 3 3 9" xfId="36493" xr:uid="{00000000-0005-0000-0000-000025020000}"/>
    <cellStyle name="Měna 11 3 4" xfId="399" xr:uid="{00000000-0005-0000-0000-000026020000}"/>
    <cellStyle name="Měna 11 3 4 2" xfId="2150" xr:uid="{00000000-0005-0000-0000-000027020000}"/>
    <cellStyle name="Měna 11 3 4 2 2" xfId="2706" xr:uid="{00000000-0005-0000-0000-000028020000}"/>
    <cellStyle name="Měna 11 3 4 2 2 2" xfId="21613" xr:uid="{00000000-0005-0000-0000-000029020000}"/>
    <cellStyle name="Měna 11 3 4 2 3" xfId="3041" xr:uid="{00000000-0005-0000-0000-00002A020000}"/>
    <cellStyle name="Měna 11 3 4 2 3 2" xfId="21865" xr:uid="{00000000-0005-0000-0000-00002B020000}"/>
    <cellStyle name="Měna 11 3 4 2 4" xfId="21101" xr:uid="{00000000-0005-0000-0000-00002C020000}"/>
    <cellStyle name="Měna 11 3 4 3" xfId="2447" xr:uid="{00000000-0005-0000-0000-00002D020000}"/>
    <cellStyle name="Měna 11 3 4 3 10" xfId="21357" xr:uid="{00000000-0005-0000-0000-00002E020000}"/>
    <cellStyle name="Měna 11 3 4 3 2" xfId="5203" xr:uid="{00000000-0005-0000-0000-00002F020000}"/>
    <cellStyle name="Měna 11 3 4 3 2 2" xfId="8506" xr:uid="{00000000-0005-0000-0000-000030020000}"/>
    <cellStyle name="Měna 11 3 4 3 2 2 2" xfId="16741" xr:uid="{00000000-0005-0000-0000-000031020000}"/>
    <cellStyle name="Měna 11 3 4 3 2 2 2 2" xfId="34016" xr:uid="{00000000-0005-0000-0000-000032020000}"/>
    <cellStyle name="Měna 11 3 4 3 2 2 3" xfId="25923" xr:uid="{00000000-0005-0000-0000-000033020000}"/>
    <cellStyle name="Měna 11 3 4 3 2 3" xfId="11562" xr:uid="{00000000-0005-0000-0000-000034020000}"/>
    <cellStyle name="Měna 11 3 4 3 2 3 2" xfId="28916" xr:uid="{00000000-0005-0000-0000-000035020000}"/>
    <cellStyle name="Měna 11 3 4 3 2 4" xfId="14623" xr:uid="{00000000-0005-0000-0000-000036020000}"/>
    <cellStyle name="Měna 11 3 4 3 2 4 2" xfId="31909" xr:uid="{00000000-0005-0000-0000-000037020000}"/>
    <cellStyle name="Měna 11 3 4 3 2 5" xfId="22872" xr:uid="{00000000-0005-0000-0000-000038020000}"/>
    <cellStyle name="Měna 11 3 4 3 3" xfId="5548" xr:uid="{00000000-0005-0000-0000-000039020000}"/>
    <cellStyle name="Měna 11 3 4 3 3 2" xfId="23215" xr:uid="{00000000-0005-0000-0000-00003A020000}"/>
    <cellStyle name="Měna 11 3 4 3 4" xfId="6181" xr:uid="{00000000-0005-0000-0000-00003B020000}"/>
    <cellStyle name="Měna 11 3 4 3 4 2" xfId="9403" xr:uid="{00000000-0005-0000-0000-00003C020000}"/>
    <cellStyle name="Měna 11 3 4 3 4 2 2" xfId="16742" xr:uid="{00000000-0005-0000-0000-00003D020000}"/>
    <cellStyle name="Měna 11 3 4 3 4 2 2 2" xfId="34017" xr:uid="{00000000-0005-0000-0000-00003E020000}"/>
    <cellStyle name="Měna 11 3 4 3 4 2 3" xfId="26819" xr:uid="{00000000-0005-0000-0000-00003F020000}"/>
    <cellStyle name="Měna 11 3 4 3 4 3" xfId="12461" xr:uid="{00000000-0005-0000-0000-000040020000}"/>
    <cellStyle name="Měna 11 3 4 3 4 3 2" xfId="29813" xr:uid="{00000000-0005-0000-0000-000041020000}"/>
    <cellStyle name="Měna 11 3 4 3 4 4" xfId="15519" xr:uid="{00000000-0005-0000-0000-000042020000}"/>
    <cellStyle name="Měna 11 3 4 3 4 4 2" xfId="32805" xr:uid="{00000000-0005-0000-0000-000043020000}"/>
    <cellStyle name="Měna 11 3 4 3 4 5" xfId="23818" xr:uid="{00000000-0005-0000-0000-000044020000}"/>
    <cellStyle name="Měna 11 3 4 3 5" xfId="6807" xr:uid="{00000000-0005-0000-0000-000045020000}"/>
    <cellStyle name="Měna 11 3 4 3 5 2" xfId="10003" xr:uid="{00000000-0005-0000-0000-000046020000}"/>
    <cellStyle name="Měna 11 3 4 3 5 2 2" xfId="16743" xr:uid="{00000000-0005-0000-0000-000047020000}"/>
    <cellStyle name="Měna 11 3 4 3 5 2 2 2" xfId="34018" xr:uid="{00000000-0005-0000-0000-000048020000}"/>
    <cellStyle name="Měna 11 3 4 3 5 2 3" xfId="27419" xr:uid="{00000000-0005-0000-0000-000049020000}"/>
    <cellStyle name="Měna 11 3 4 3 5 3" xfId="13061" xr:uid="{00000000-0005-0000-0000-00004A020000}"/>
    <cellStyle name="Měna 11 3 4 3 5 3 2" xfId="30413" xr:uid="{00000000-0005-0000-0000-00004B020000}"/>
    <cellStyle name="Měna 11 3 4 3 5 4" xfId="16119" xr:uid="{00000000-0005-0000-0000-00004C020000}"/>
    <cellStyle name="Měna 11 3 4 3 5 4 2" xfId="33405" xr:uid="{00000000-0005-0000-0000-00004D020000}"/>
    <cellStyle name="Měna 11 3 4 3 5 5" xfId="24418" xr:uid="{00000000-0005-0000-0000-00004E020000}"/>
    <cellStyle name="Měna 11 3 4 3 6" xfId="3820" xr:uid="{00000000-0005-0000-0000-00004F020000}"/>
    <cellStyle name="Měna 11 3 4 3 6 2" xfId="19164" xr:uid="{00000000-0005-0000-0000-000050020000}"/>
    <cellStyle name="Měna 11 3 4 3 6 2 2" xfId="36082" xr:uid="{00000000-0005-0000-0000-000051020000}"/>
    <cellStyle name="Měna 11 3 4 3 6 3" xfId="22174" xr:uid="{00000000-0005-0000-0000-000052020000}"/>
    <cellStyle name="Měna 11 3 4 3 7" xfId="7870" xr:uid="{00000000-0005-0000-0000-000053020000}"/>
    <cellStyle name="Měna 11 3 4 3 7 2" xfId="25295" xr:uid="{00000000-0005-0000-0000-000054020000}"/>
    <cellStyle name="Měna 11 3 4 3 8" xfId="10920" xr:uid="{00000000-0005-0000-0000-000055020000}"/>
    <cellStyle name="Měna 11 3 4 3 8 2" xfId="28287" xr:uid="{00000000-0005-0000-0000-000056020000}"/>
    <cellStyle name="Měna 11 3 4 3 9" xfId="13991" xr:uid="{00000000-0005-0000-0000-000057020000}"/>
    <cellStyle name="Měna 11 3 4 3 9 2" xfId="31282" xr:uid="{00000000-0005-0000-0000-000058020000}"/>
    <cellStyle name="Měna 11 3 4 4" xfId="2937" xr:uid="{00000000-0005-0000-0000-000059020000}"/>
    <cellStyle name="Měna 11 3 4 4 2" xfId="21792" xr:uid="{00000000-0005-0000-0000-00005A020000}"/>
    <cellStyle name="Měna 11 3 4 5" xfId="20845" xr:uid="{00000000-0005-0000-0000-00005B020000}"/>
    <cellStyle name="Měna 11 3 4 6" xfId="1747" xr:uid="{00000000-0005-0000-0000-00005C020000}"/>
    <cellStyle name="Měna 11 3 4 7" xfId="36599" xr:uid="{00000000-0005-0000-0000-00005D020000}"/>
    <cellStyle name="Měna 11 3 4 8" xfId="836" xr:uid="{00000000-0005-0000-0000-00005E020000}"/>
    <cellStyle name="Měna 11 3 5" xfId="622" xr:uid="{00000000-0005-0000-0000-00005F020000}"/>
    <cellStyle name="Měna 11 3 5 2" xfId="2186" xr:uid="{00000000-0005-0000-0000-000060020000}"/>
    <cellStyle name="Měna 11 3 5 2 2" xfId="2741" xr:uid="{00000000-0005-0000-0000-000061020000}"/>
    <cellStyle name="Měna 11 3 5 2 2 2" xfId="21648" xr:uid="{00000000-0005-0000-0000-000062020000}"/>
    <cellStyle name="Měna 11 3 5 2 3" xfId="3043" xr:uid="{00000000-0005-0000-0000-000063020000}"/>
    <cellStyle name="Měna 11 3 5 2 3 2" xfId="21867" xr:uid="{00000000-0005-0000-0000-000064020000}"/>
    <cellStyle name="Měna 11 3 5 2 4" xfId="21136" xr:uid="{00000000-0005-0000-0000-000065020000}"/>
    <cellStyle name="Měna 11 3 5 3" xfId="2483" xr:uid="{00000000-0005-0000-0000-000066020000}"/>
    <cellStyle name="Měna 11 3 5 3 2" xfId="4512" xr:uid="{00000000-0005-0000-0000-000067020000}"/>
    <cellStyle name="Měna 11 3 5 3 2 2" xfId="22540" xr:uid="{00000000-0005-0000-0000-000068020000}"/>
    <cellStyle name="Měna 11 3 5 3 3" xfId="21392" xr:uid="{00000000-0005-0000-0000-000069020000}"/>
    <cellStyle name="Měna 11 3 5 4" xfId="3839" xr:uid="{00000000-0005-0000-0000-00006A020000}"/>
    <cellStyle name="Měna 11 3 5 4 2" xfId="5208" xr:uid="{00000000-0005-0000-0000-00006B020000}"/>
    <cellStyle name="Měna 11 3 5 4 2 2" xfId="8511" xr:uid="{00000000-0005-0000-0000-00006C020000}"/>
    <cellStyle name="Měna 11 3 5 4 2 2 2" xfId="16744" xr:uid="{00000000-0005-0000-0000-00006D020000}"/>
    <cellStyle name="Měna 11 3 5 4 2 2 2 2" xfId="34019" xr:uid="{00000000-0005-0000-0000-00006E020000}"/>
    <cellStyle name="Měna 11 3 5 4 2 2 3" xfId="25928" xr:uid="{00000000-0005-0000-0000-00006F020000}"/>
    <cellStyle name="Měna 11 3 5 4 2 3" xfId="11567" xr:uid="{00000000-0005-0000-0000-000070020000}"/>
    <cellStyle name="Měna 11 3 5 4 2 3 2" xfId="28921" xr:uid="{00000000-0005-0000-0000-000071020000}"/>
    <cellStyle name="Měna 11 3 5 4 2 4" xfId="14628" xr:uid="{00000000-0005-0000-0000-000072020000}"/>
    <cellStyle name="Měna 11 3 5 4 2 4 2" xfId="31914" xr:uid="{00000000-0005-0000-0000-000073020000}"/>
    <cellStyle name="Měna 11 3 5 4 2 5" xfId="22877" xr:uid="{00000000-0005-0000-0000-000074020000}"/>
    <cellStyle name="Měna 11 3 5 4 3" xfId="5549" xr:uid="{00000000-0005-0000-0000-000075020000}"/>
    <cellStyle name="Měna 11 3 5 4 3 2" xfId="23216" xr:uid="{00000000-0005-0000-0000-000076020000}"/>
    <cellStyle name="Měna 11 3 5 4 4" xfId="6182" xr:uid="{00000000-0005-0000-0000-000077020000}"/>
    <cellStyle name="Měna 11 3 5 4 4 2" xfId="9404" xr:uid="{00000000-0005-0000-0000-000078020000}"/>
    <cellStyle name="Měna 11 3 5 4 4 2 2" xfId="16745" xr:uid="{00000000-0005-0000-0000-000079020000}"/>
    <cellStyle name="Měna 11 3 5 4 4 2 2 2" xfId="34020" xr:uid="{00000000-0005-0000-0000-00007A020000}"/>
    <cellStyle name="Měna 11 3 5 4 4 2 3" xfId="26820" xr:uid="{00000000-0005-0000-0000-00007B020000}"/>
    <cellStyle name="Měna 11 3 5 4 4 3" xfId="12462" xr:uid="{00000000-0005-0000-0000-00007C020000}"/>
    <cellStyle name="Měna 11 3 5 4 4 3 2" xfId="29814" xr:uid="{00000000-0005-0000-0000-00007D020000}"/>
    <cellStyle name="Měna 11 3 5 4 4 4" xfId="15520" xr:uid="{00000000-0005-0000-0000-00007E020000}"/>
    <cellStyle name="Měna 11 3 5 4 4 4 2" xfId="32806" xr:uid="{00000000-0005-0000-0000-00007F020000}"/>
    <cellStyle name="Měna 11 3 5 4 4 5" xfId="23819" xr:uid="{00000000-0005-0000-0000-000080020000}"/>
    <cellStyle name="Měna 11 3 5 4 5" xfId="6808" xr:uid="{00000000-0005-0000-0000-000081020000}"/>
    <cellStyle name="Měna 11 3 5 4 5 2" xfId="10004" xr:uid="{00000000-0005-0000-0000-000082020000}"/>
    <cellStyle name="Měna 11 3 5 4 5 2 2" xfId="16746" xr:uid="{00000000-0005-0000-0000-000083020000}"/>
    <cellStyle name="Měna 11 3 5 4 5 2 2 2" xfId="34021" xr:uid="{00000000-0005-0000-0000-000084020000}"/>
    <cellStyle name="Měna 11 3 5 4 5 2 3" xfId="27420" xr:uid="{00000000-0005-0000-0000-000085020000}"/>
    <cellStyle name="Měna 11 3 5 4 5 3" xfId="13062" xr:uid="{00000000-0005-0000-0000-000086020000}"/>
    <cellStyle name="Měna 11 3 5 4 5 3 2" xfId="30414" xr:uid="{00000000-0005-0000-0000-000087020000}"/>
    <cellStyle name="Měna 11 3 5 4 5 4" xfId="16120" xr:uid="{00000000-0005-0000-0000-000088020000}"/>
    <cellStyle name="Měna 11 3 5 4 5 4 2" xfId="33406" xr:uid="{00000000-0005-0000-0000-000089020000}"/>
    <cellStyle name="Měna 11 3 5 4 5 5" xfId="24419" xr:uid="{00000000-0005-0000-0000-00008A020000}"/>
    <cellStyle name="Měna 11 3 5 4 6" xfId="7875" xr:uid="{00000000-0005-0000-0000-00008B020000}"/>
    <cellStyle name="Měna 11 3 5 4 6 2" xfId="19163" xr:uid="{00000000-0005-0000-0000-00008C020000}"/>
    <cellStyle name="Měna 11 3 5 4 6 2 2" xfId="36081" xr:uid="{00000000-0005-0000-0000-00008D020000}"/>
    <cellStyle name="Měna 11 3 5 4 6 3" xfId="25300" xr:uid="{00000000-0005-0000-0000-00008E020000}"/>
    <cellStyle name="Měna 11 3 5 4 7" xfId="10926" xr:uid="{00000000-0005-0000-0000-00008F020000}"/>
    <cellStyle name="Měna 11 3 5 4 7 2" xfId="28292" xr:uid="{00000000-0005-0000-0000-000090020000}"/>
    <cellStyle name="Měna 11 3 5 4 8" xfId="13996" xr:uid="{00000000-0005-0000-0000-000091020000}"/>
    <cellStyle name="Měna 11 3 5 4 8 2" xfId="31287" xr:uid="{00000000-0005-0000-0000-000092020000}"/>
    <cellStyle name="Měna 11 3 5 4 9" xfId="22179" xr:uid="{00000000-0005-0000-0000-000093020000}"/>
    <cellStyle name="Měna 11 3 5 5" xfId="3042" xr:uid="{00000000-0005-0000-0000-000094020000}"/>
    <cellStyle name="Měna 11 3 5 5 2" xfId="21866" xr:uid="{00000000-0005-0000-0000-000095020000}"/>
    <cellStyle name="Měna 11 3 5 6" xfId="20880" xr:uid="{00000000-0005-0000-0000-000096020000}"/>
    <cellStyle name="Měna 11 3 5 7" xfId="1830" xr:uid="{00000000-0005-0000-0000-000097020000}"/>
    <cellStyle name="Měna 11 3 6" xfId="975" xr:uid="{00000000-0005-0000-0000-000098020000}"/>
    <cellStyle name="Měna 11 3 6 10" xfId="13807" xr:uid="{00000000-0005-0000-0000-000099020000}"/>
    <cellStyle name="Měna 11 3 6 10 2" xfId="31106" xr:uid="{00000000-0005-0000-0000-00009A020000}"/>
    <cellStyle name="Měna 11 3 6 11" xfId="20915" xr:uid="{00000000-0005-0000-0000-00009B020000}"/>
    <cellStyle name="Měna 11 3 6 2" xfId="2224" xr:uid="{00000000-0005-0000-0000-00009C020000}"/>
    <cellStyle name="Měna 11 3 6 2 2" xfId="2776" xr:uid="{00000000-0005-0000-0000-00009D020000}"/>
    <cellStyle name="Měna 11 3 6 2 2 2" xfId="21683" xr:uid="{00000000-0005-0000-0000-00009E020000}"/>
    <cellStyle name="Měna 11 3 6 2 3" xfId="3725" xr:uid="{00000000-0005-0000-0000-00009F020000}"/>
    <cellStyle name="Měna 11 3 6 2 3 2" xfId="22122" xr:uid="{00000000-0005-0000-0000-0000A0020000}"/>
    <cellStyle name="Měna 11 3 6 2 4" xfId="21171" xr:uid="{00000000-0005-0000-0000-0000A1020000}"/>
    <cellStyle name="Měna 11 3 6 3" xfId="2518" xr:uid="{00000000-0005-0000-0000-0000A2020000}"/>
    <cellStyle name="Měna 11 3 6 3 10" xfId="21427" xr:uid="{00000000-0005-0000-0000-0000A3020000}"/>
    <cellStyle name="Měna 11 3 6 3 2" xfId="5281" xr:uid="{00000000-0005-0000-0000-0000A4020000}"/>
    <cellStyle name="Měna 11 3 6 3 2 2" xfId="8584" xr:uid="{00000000-0005-0000-0000-0000A5020000}"/>
    <cellStyle name="Měna 11 3 6 3 2 2 2" xfId="16749" xr:uid="{00000000-0005-0000-0000-0000A6020000}"/>
    <cellStyle name="Měna 11 3 6 3 2 2 2 2" xfId="34024" xr:uid="{00000000-0005-0000-0000-0000A7020000}"/>
    <cellStyle name="Měna 11 3 6 3 2 2 3" xfId="26001" xr:uid="{00000000-0005-0000-0000-0000A8020000}"/>
    <cellStyle name="Měna 11 3 6 3 2 3" xfId="11640" xr:uid="{00000000-0005-0000-0000-0000A9020000}"/>
    <cellStyle name="Měna 11 3 6 3 2 3 2" xfId="28994" xr:uid="{00000000-0005-0000-0000-0000AA020000}"/>
    <cellStyle name="Měna 11 3 6 3 2 4" xfId="14701" xr:uid="{00000000-0005-0000-0000-0000AB020000}"/>
    <cellStyle name="Měna 11 3 6 3 2 4 2" xfId="31987" xr:uid="{00000000-0005-0000-0000-0000AC020000}"/>
    <cellStyle name="Měna 11 3 6 3 2 5" xfId="22950" xr:uid="{00000000-0005-0000-0000-0000AD020000}"/>
    <cellStyle name="Měna 11 3 6 3 3" xfId="5550" xr:uid="{00000000-0005-0000-0000-0000AE020000}"/>
    <cellStyle name="Měna 11 3 6 3 3 2" xfId="23217" xr:uid="{00000000-0005-0000-0000-0000AF020000}"/>
    <cellStyle name="Měna 11 3 6 3 4" xfId="6184" xr:uid="{00000000-0005-0000-0000-0000B0020000}"/>
    <cellStyle name="Měna 11 3 6 3 4 2" xfId="9406" xr:uid="{00000000-0005-0000-0000-0000B1020000}"/>
    <cellStyle name="Měna 11 3 6 3 4 2 2" xfId="16751" xr:uid="{00000000-0005-0000-0000-0000B2020000}"/>
    <cellStyle name="Měna 11 3 6 3 4 2 2 2" xfId="34026" xr:uid="{00000000-0005-0000-0000-0000B3020000}"/>
    <cellStyle name="Měna 11 3 6 3 4 2 3" xfId="26822" xr:uid="{00000000-0005-0000-0000-0000B4020000}"/>
    <cellStyle name="Měna 11 3 6 3 4 3" xfId="12464" xr:uid="{00000000-0005-0000-0000-0000B5020000}"/>
    <cellStyle name="Měna 11 3 6 3 4 3 2" xfId="29816" xr:uid="{00000000-0005-0000-0000-0000B6020000}"/>
    <cellStyle name="Měna 11 3 6 3 4 4" xfId="15522" xr:uid="{00000000-0005-0000-0000-0000B7020000}"/>
    <cellStyle name="Měna 11 3 6 3 4 4 2" xfId="32808" xr:uid="{00000000-0005-0000-0000-0000B8020000}"/>
    <cellStyle name="Měna 11 3 6 3 4 5" xfId="23821" xr:uid="{00000000-0005-0000-0000-0000B9020000}"/>
    <cellStyle name="Měna 11 3 6 3 5" xfId="6810" xr:uid="{00000000-0005-0000-0000-0000BA020000}"/>
    <cellStyle name="Měna 11 3 6 3 5 2" xfId="10006" xr:uid="{00000000-0005-0000-0000-0000BB020000}"/>
    <cellStyle name="Měna 11 3 6 3 5 2 2" xfId="16752" xr:uid="{00000000-0005-0000-0000-0000BC020000}"/>
    <cellStyle name="Měna 11 3 6 3 5 2 2 2" xfId="34027" xr:uid="{00000000-0005-0000-0000-0000BD020000}"/>
    <cellStyle name="Měna 11 3 6 3 5 2 3" xfId="27422" xr:uid="{00000000-0005-0000-0000-0000BE020000}"/>
    <cellStyle name="Měna 11 3 6 3 5 3" xfId="13064" xr:uid="{00000000-0005-0000-0000-0000BF020000}"/>
    <cellStyle name="Měna 11 3 6 3 5 3 2" xfId="30416" xr:uid="{00000000-0005-0000-0000-0000C0020000}"/>
    <cellStyle name="Měna 11 3 6 3 5 4" xfId="16122" xr:uid="{00000000-0005-0000-0000-0000C1020000}"/>
    <cellStyle name="Měna 11 3 6 3 5 4 2" xfId="33408" xr:uid="{00000000-0005-0000-0000-0000C2020000}"/>
    <cellStyle name="Měna 11 3 6 3 5 5" xfId="24421" xr:uid="{00000000-0005-0000-0000-0000C3020000}"/>
    <cellStyle name="Měna 11 3 6 3 6" xfId="3917" xr:uid="{00000000-0005-0000-0000-0000C4020000}"/>
    <cellStyle name="Měna 11 3 6 3 6 2" xfId="19161" xr:uid="{00000000-0005-0000-0000-0000C5020000}"/>
    <cellStyle name="Měna 11 3 6 3 6 2 2" xfId="36079" xr:uid="{00000000-0005-0000-0000-0000C6020000}"/>
    <cellStyle name="Měna 11 3 6 3 6 3" xfId="22252" xr:uid="{00000000-0005-0000-0000-0000C7020000}"/>
    <cellStyle name="Měna 11 3 6 3 7" xfId="7948" xr:uid="{00000000-0005-0000-0000-0000C8020000}"/>
    <cellStyle name="Měna 11 3 6 3 7 2" xfId="25373" xr:uid="{00000000-0005-0000-0000-0000C9020000}"/>
    <cellStyle name="Měna 11 3 6 3 8" xfId="10999" xr:uid="{00000000-0005-0000-0000-0000CA020000}"/>
    <cellStyle name="Měna 11 3 6 3 8 2" xfId="28365" xr:uid="{00000000-0005-0000-0000-0000CB020000}"/>
    <cellStyle name="Měna 11 3 6 3 9" xfId="14069" xr:uid="{00000000-0005-0000-0000-0000CC020000}"/>
    <cellStyle name="Měna 11 3 6 3 9 2" xfId="31360" xr:uid="{00000000-0005-0000-0000-0000CD020000}"/>
    <cellStyle name="Měna 11 3 6 4" xfId="4996" xr:uid="{00000000-0005-0000-0000-0000CE020000}"/>
    <cellStyle name="Měna 11 3 6 4 2" xfId="5551" xr:uid="{00000000-0005-0000-0000-0000CF020000}"/>
    <cellStyle name="Měna 11 3 6 4 2 2" xfId="23218" xr:uid="{00000000-0005-0000-0000-0000D0020000}"/>
    <cellStyle name="Měna 11 3 6 4 3" xfId="8342" xr:uid="{00000000-0005-0000-0000-0000D1020000}"/>
    <cellStyle name="Měna 11 3 6 4 3 2" xfId="25759" xr:uid="{00000000-0005-0000-0000-0000D2020000}"/>
    <cellStyle name="Měna 11 3 6 4 4" xfId="11398" xr:uid="{00000000-0005-0000-0000-0000D3020000}"/>
    <cellStyle name="Měna 11 3 6 4 4 2" xfId="28752" xr:uid="{00000000-0005-0000-0000-0000D4020000}"/>
    <cellStyle name="Měna 11 3 6 4 5" xfId="14459" xr:uid="{00000000-0005-0000-0000-0000D5020000}"/>
    <cellStyle name="Měna 11 3 6 4 5 2" xfId="31745" xr:uid="{00000000-0005-0000-0000-0000D6020000}"/>
    <cellStyle name="Měna 11 3 6 4 6" xfId="22701" xr:uid="{00000000-0005-0000-0000-0000D7020000}"/>
    <cellStyle name="Měna 11 3 6 5" xfId="6183" xr:uid="{00000000-0005-0000-0000-0000D8020000}"/>
    <cellStyle name="Měna 11 3 6 5 2" xfId="9405" xr:uid="{00000000-0005-0000-0000-0000D9020000}"/>
    <cellStyle name="Měna 11 3 6 5 2 2" xfId="16755" xr:uid="{00000000-0005-0000-0000-0000DA020000}"/>
    <cellStyle name="Měna 11 3 6 5 2 2 2" xfId="34030" xr:uid="{00000000-0005-0000-0000-0000DB020000}"/>
    <cellStyle name="Měna 11 3 6 5 2 3" xfId="26821" xr:uid="{00000000-0005-0000-0000-0000DC020000}"/>
    <cellStyle name="Měna 11 3 6 5 3" xfId="12463" xr:uid="{00000000-0005-0000-0000-0000DD020000}"/>
    <cellStyle name="Měna 11 3 6 5 3 2" xfId="29815" xr:uid="{00000000-0005-0000-0000-0000DE020000}"/>
    <cellStyle name="Měna 11 3 6 5 4" xfId="15521" xr:uid="{00000000-0005-0000-0000-0000DF020000}"/>
    <cellStyle name="Měna 11 3 6 5 4 2" xfId="32807" xr:uid="{00000000-0005-0000-0000-0000E0020000}"/>
    <cellStyle name="Měna 11 3 6 5 5" xfId="23820" xr:uid="{00000000-0005-0000-0000-0000E1020000}"/>
    <cellStyle name="Měna 11 3 6 6" xfId="6809" xr:uid="{00000000-0005-0000-0000-0000E2020000}"/>
    <cellStyle name="Měna 11 3 6 6 2" xfId="10005" xr:uid="{00000000-0005-0000-0000-0000E3020000}"/>
    <cellStyle name="Měna 11 3 6 6 2 2" xfId="16756" xr:uid="{00000000-0005-0000-0000-0000E4020000}"/>
    <cellStyle name="Měna 11 3 6 6 2 2 2" xfId="34031" xr:uid="{00000000-0005-0000-0000-0000E5020000}"/>
    <cellStyle name="Měna 11 3 6 6 2 3" xfId="27421" xr:uid="{00000000-0005-0000-0000-0000E6020000}"/>
    <cellStyle name="Měna 11 3 6 6 3" xfId="13063" xr:uid="{00000000-0005-0000-0000-0000E7020000}"/>
    <cellStyle name="Měna 11 3 6 6 3 2" xfId="30415" xr:uid="{00000000-0005-0000-0000-0000E8020000}"/>
    <cellStyle name="Měna 11 3 6 6 4" xfId="16121" xr:uid="{00000000-0005-0000-0000-0000E9020000}"/>
    <cellStyle name="Měna 11 3 6 6 4 2" xfId="33407" xr:uid="{00000000-0005-0000-0000-0000EA020000}"/>
    <cellStyle name="Měna 11 3 6 6 5" xfId="24420" xr:uid="{00000000-0005-0000-0000-0000EB020000}"/>
    <cellStyle name="Měna 11 3 6 7" xfId="3044" xr:uid="{00000000-0005-0000-0000-0000EC020000}"/>
    <cellStyle name="Měna 11 3 6 7 2" xfId="16757" xr:uid="{00000000-0005-0000-0000-0000ED020000}"/>
    <cellStyle name="Měna 11 3 6 7 2 2" xfId="34032" xr:uid="{00000000-0005-0000-0000-0000EE020000}"/>
    <cellStyle name="Měna 11 3 6 7 3" xfId="21868" xr:uid="{00000000-0005-0000-0000-0000EF020000}"/>
    <cellStyle name="Měna 11 3 6 8" xfId="7682" xr:uid="{00000000-0005-0000-0000-0000F0020000}"/>
    <cellStyle name="Měna 11 3 6 8 2" xfId="19162" xr:uid="{00000000-0005-0000-0000-0000F1020000}"/>
    <cellStyle name="Měna 11 3 6 8 2 2" xfId="36080" xr:uid="{00000000-0005-0000-0000-0000F2020000}"/>
    <cellStyle name="Měna 11 3 6 8 3" xfId="25115" xr:uid="{00000000-0005-0000-0000-0000F3020000}"/>
    <cellStyle name="Měna 11 3 6 9" xfId="10721" xr:uid="{00000000-0005-0000-0000-0000F4020000}"/>
    <cellStyle name="Měna 11 3 6 9 2" xfId="28108" xr:uid="{00000000-0005-0000-0000-0000F5020000}"/>
    <cellStyle name="Měna 11 3 7" xfId="1940" xr:uid="{00000000-0005-0000-0000-0000F6020000}"/>
    <cellStyle name="Měna 11 3 7 10" xfId="20950" xr:uid="{00000000-0005-0000-0000-0000F7020000}"/>
    <cellStyle name="Měna 11 3 7 2" xfId="2260" xr:uid="{00000000-0005-0000-0000-0000F8020000}"/>
    <cellStyle name="Měna 11 3 7 2 2" xfId="2811" xr:uid="{00000000-0005-0000-0000-0000F9020000}"/>
    <cellStyle name="Měna 11 3 7 2 2 2" xfId="16759" xr:uid="{00000000-0005-0000-0000-0000FA020000}"/>
    <cellStyle name="Měna 11 3 7 2 2 2 2" xfId="34034" xr:uid="{00000000-0005-0000-0000-0000FB020000}"/>
    <cellStyle name="Měna 11 3 7 2 2 3" xfId="21718" xr:uid="{00000000-0005-0000-0000-0000FC020000}"/>
    <cellStyle name="Měna 11 3 7 2 3" xfId="5325" xr:uid="{00000000-0005-0000-0000-0000FD020000}"/>
    <cellStyle name="Měna 11 3 7 2 3 2" xfId="22994" xr:uid="{00000000-0005-0000-0000-0000FE020000}"/>
    <cellStyle name="Měna 11 3 7 2 4" xfId="8628" xr:uid="{00000000-0005-0000-0000-0000FF020000}"/>
    <cellStyle name="Měna 11 3 7 2 4 2" xfId="26045" xr:uid="{00000000-0005-0000-0000-000000030000}"/>
    <cellStyle name="Měna 11 3 7 2 5" xfId="11684" xr:uid="{00000000-0005-0000-0000-000001030000}"/>
    <cellStyle name="Měna 11 3 7 2 5 2" xfId="29038" xr:uid="{00000000-0005-0000-0000-000002030000}"/>
    <cellStyle name="Měna 11 3 7 2 6" xfId="14745" xr:uid="{00000000-0005-0000-0000-000003030000}"/>
    <cellStyle name="Měna 11 3 7 2 6 2" xfId="32031" xr:uid="{00000000-0005-0000-0000-000004030000}"/>
    <cellStyle name="Měna 11 3 7 2 7" xfId="21206" xr:uid="{00000000-0005-0000-0000-000005030000}"/>
    <cellStyle name="Měna 11 3 7 3" xfId="2554" xr:uid="{00000000-0005-0000-0000-000006030000}"/>
    <cellStyle name="Měna 11 3 7 3 2" xfId="5552" xr:uid="{00000000-0005-0000-0000-000007030000}"/>
    <cellStyle name="Měna 11 3 7 3 2 2" xfId="23219" xr:uid="{00000000-0005-0000-0000-000008030000}"/>
    <cellStyle name="Měna 11 3 7 3 3" xfId="21462" xr:uid="{00000000-0005-0000-0000-000009030000}"/>
    <cellStyle name="Měna 11 3 7 4" xfId="6185" xr:uid="{00000000-0005-0000-0000-00000A030000}"/>
    <cellStyle name="Měna 11 3 7 4 2" xfId="9407" xr:uid="{00000000-0005-0000-0000-00000B030000}"/>
    <cellStyle name="Měna 11 3 7 4 2 2" xfId="16761" xr:uid="{00000000-0005-0000-0000-00000C030000}"/>
    <cellStyle name="Měna 11 3 7 4 2 2 2" xfId="34036" xr:uid="{00000000-0005-0000-0000-00000D030000}"/>
    <cellStyle name="Měna 11 3 7 4 2 3" xfId="26823" xr:uid="{00000000-0005-0000-0000-00000E030000}"/>
    <cellStyle name="Měna 11 3 7 4 3" xfId="12465" xr:uid="{00000000-0005-0000-0000-00000F030000}"/>
    <cellStyle name="Měna 11 3 7 4 3 2" xfId="29817" xr:uid="{00000000-0005-0000-0000-000010030000}"/>
    <cellStyle name="Měna 11 3 7 4 4" xfId="15523" xr:uid="{00000000-0005-0000-0000-000011030000}"/>
    <cellStyle name="Měna 11 3 7 4 4 2" xfId="32809" xr:uid="{00000000-0005-0000-0000-000012030000}"/>
    <cellStyle name="Měna 11 3 7 4 5" xfId="23822" xr:uid="{00000000-0005-0000-0000-000013030000}"/>
    <cellStyle name="Měna 11 3 7 5" xfId="6811" xr:uid="{00000000-0005-0000-0000-000014030000}"/>
    <cellStyle name="Měna 11 3 7 5 2" xfId="10007" xr:uid="{00000000-0005-0000-0000-000015030000}"/>
    <cellStyle name="Měna 11 3 7 5 2 2" xfId="16762" xr:uid="{00000000-0005-0000-0000-000016030000}"/>
    <cellStyle name="Měna 11 3 7 5 2 2 2" xfId="34037" xr:uid="{00000000-0005-0000-0000-000017030000}"/>
    <cellStyle name="Měna 11 3 7 5 2 3" xfId="27423" xr:uid="{00000000-0005-0000-0000-000018030000}"/>
    <cellStyle name="Měna 11 3 7 5 3" xfId="13065" xr:uid="{00000000-0005-0000-0000-000019030000}"/>
    <cellStyle name="Měna 11 3 7 5 3 2" xfId="30417" xr:uid="{00000000-0005-0000-0000-00001A030000}"/>
    <cellStyle name="Měna 11 3 7 5 4" xfId="16123" xr:uid="{00000000-0005-0000-0000-00001B030000}"/>
    <cellStyle name="Měna 11 3 7 5 4 2" xfId="33409" xr:uid="{00000000-0005-0000-0000-00001C030000}"/>
    <cellStyle name="Měna 11 3 7 5 5" xfId="24422" xr:uid="{00000000-0005-0000-0000-00001D030000}"/>
    <cellStyle name="Měna 11 3 7 6" xfId="3973" xr:uid="{00000000-0005-0000-0000-00001E030000}"/>
    <cellStyle name="Měna 11 3 7 6 2" xfId="16763" xr:uid="{00000000-0005-0000-0000-00001F030000}"/>
    <cellStyle name="Měna 11 3 7 6 2 2" xfId="34038" xr:uid="{00000000-0005-0000-0000-000020030000}"/>
    <cellStyle name="Měna 11 3 7 6 3" xfId="22296" xr:uid="{00000000-0005-0000-0000-000021030000}"/>
    <cellStyle name="Měna 11 3 7 7" xfId="7992" xr:uid="{00000000-0005-0000-0000-000022030000}"/>
    <cellStyle name="Měna 11 3 7 7 2" xfId="19160" xr:uid="{00000000-0005-0000-0000-000023030000}"/>
    <cellStyle name="Měna 11 3 7 7 2 2" xfId="36078" xr:uid="{00000000-0005-0000-0000-000024030000}"/>
    <cellStyle name="Měna 11 3 7 7 3" xfId="25417" xr:uid="{00000000-0005-0000-0000-000025030000}"/>
    <cellStyle name="Měna 11 3 7 8" xfId="11043" xr:uid="{00000000-0005-0000-0000-000026030000}"/>
    <cellStyle name="Měna 11 3 7 8 2" xfId="28409" xr:uid="{00000000-0005-0000-0000-000027030000}"/>
    <cellStyle name="Měna 11 3 7 9" xfId="14113" xr:uid="{00000000-0005-0000-0000-000028030000}"/>
    <cellStyle name="Měna 11 3 7 9 2" xfId="31404" xr:uid="{00000000-0005-0000-0000-000029030000}"/>
    <cellStyle name="Měna 11 3 8" xfId="1996" xr:uid="{00000000-0005-0000-0000-00002A030000}"/>
    <cellStyle name="Měna 11 3 8 10" xfId="20984" xr:uid="{00000000-0005-0000-0000-00002B030000}"/>
    <cellStyle name="Měna 11 3 8 2" xfId="2588" xr:uid="{00000000-0005-0000-0000-00002C030000}"/>
    <cellStyle name="Měna 11 3 8 2 2" xfId="5468" xr:uid="{00000000-0005-0000-0000-00002D030000}"/>
    <cellStyle name="Měna 11 3 8 2 2 2" xfId="16765" xr:uid="{00000000-0005-0000-0000-00002E030000}"/>
    <cellStyle name="Měna 11 3 8 2 2 2 2" xfId="34040" xr:uid="{00000000-0005-0000-0000-00002F030000}"/>
    <cellStyle name="Měna 11 3 8 2 2 3" xfId="23137" xr:uid="{00000000-0005-0000-0000-000030030000}"/>
    <cellStyle name="Měna 11 3 8 2 3" xfId="8771" xr:uid="{00000000-0005-0000-0000-000031030000}"/>
    <cellStyle name="Měna 11 3 8 2 3 2" xfId="26188" xr:uid="{00000000-0005-0000-0000-000032030000}"/>
    <cellStyle name="Měna 11 3 8 2 4" xfId="11827" xr:uid="{00000000-0005-0000-0000-000033030000}"/>
    <cellStyle name="Měna 11 3 8 2 4 2" xfId="29181" xr:uid="{00000000-0005-0000-0000-000034030000}"/>
    <cellStyle name="Měna 11 3 8 2 5" xfId="14888" xr:uid="{00000000-0005-0000-0000-000035030000}"/>
    <cellStyle name="Měna 11 3 8 2 5 2" xfId="32174" xr:uid="{00000000-0005-0000-0000-000036030000}"/>
    <cellStyle name="Měna 11 3 8 2 6" xfId="21496" xr:uid="{00000000-0005-0000-0000-000037030000}"/>
    <cellStyle name="Měna 11 3 8 3" xfId="5553" xr:uid="{00000000-0005-0000-0000-000038030000}"/>
    <cellStyle name="Měna 11 3 8 3 2" xfId="23220" xr:uid="{00000000-0005-0000-0000-000039030000}"/>
    <cellStyle name="Měna 11 3 8 4" xfId="6186" xr:uid="{00000000-0005-0000-0000-00003A030000}"/>
    <cellStyle name="Měna 11 3 8 4 2" xfId="9408" xr:uid="{00000000-0005-0000-0000-00003B030000}"/>
    <cellStyle name="Měna 11 3 8 4 2 2" xfId="16767" xr:uid="{00000000-0005-0000-0000-00003C030000}"/>
    <cellStyle name="Měna 11 3 8 4 2 2 2" xfId="34042" xr:uid="{00000000-0005-0000-0000-00003D030000}"/>
    <cellStyle name="Měna 11 3 8 4 2 3" xfId="26824" xr:uid="{00000000-0005-0000-0000-00003E030000}"/>
    <cellStyle name="Měna 11 3 8 4 3" xfId="12466" xr:uid="{00000000-0005-0000-0000-00003F030000}"/>
    <cellStyle name="Měna 11 3 8 4 3 2" xfId="29818" xr:uid="{00000000-0005-0000-0000-000040030000}"/>
    <cellStyle name="Měna 11 3 8 4 4" xfId="15524" xr:uid="{00000000-0005-0000-0000-000041030000}"/>
    <cellStyle name="Měna 11 3 8 4 4 2" xfId="32810" xr:uid="{00000000-0005-0000-0000-000042030000}"/>
    <cellStyle name="Měna 11 3 8 4 5" xfId="23823" xr:uid="{00000000-0005-0000-0000-000043030000}"/>
    <cellStyle name="Měna 11 3 8 5" xfId="6812" xr:uid="{00000000-0005-0000-0000-000044030000}"/>
    <cellStyle name="Měna 11 3 8 5 2" xfId="10008" xr:uid="{00000000-0005-0000-0000-000045030000}"/>
    <cellStyle name="Měna 11 3 8 5 2 2" xfId="16768" xr:uid="{00000000-0005-0000-0000-000046030000}"/>
    <cellStyle name="Měna 11 3 8 5 2 2 2" xfId="34043" xr:uid="{00000000-0005-0000-0000-000047030000}"/>
    <cellStyle name="Měna 11 3 8 5 2 3" xfId="27424" xr:uid="{00000000-0005-0000-0000-000048030000}"/>
    <cellStyle name="Měna 11 3 8 5 3" xfId="13066" xr:uid="{00000000-0005-0000-0000-000049030000}"/>
    <cellStyle name="Měna 11 3 8 5 3 2" xfId="30418" xr:uid="{00000000-0005-0000-0000-00004A030000}"/>
    <cellStyle name="Měna 11 3 8 5 4" xfId="16124" xr:uid="{00000000-0005-0000-0000-00004B030000}"/>
    <cellStyle name="Měna 11 3 8 5 4 2" xfId="33410" xr:uid="{00000000-0005-0000-0000-00004C030000}"/>
    <cellStyle name="Měna 11 3 8 5 5" xfId="24423" xr:uid="{00000000-0005-0000-0000-00004D030000}"/>
    <cellStyle name="Měna 11 3 8 6" xfId="4208" xr:uid="{00000000-0005-0000-0000-00004E030000}"/>
    <cellStyle name="Měna 11 3 8 6 2" xfId="16769" xr:uid="{00000000-0005-0000-0000-00004F030000}"/>
    <cellStyle name="Měna 11 3 8 6 2 2" xfId="34044" xr:uid="{00000000-0005-0000-0000-000050030000}"/>
    <cellStyle name="Měna 11 3 8 6 3" xfId="22441" xr:uid="{00000000-0005-0000-0000-000051030000}"/>
    <cellStyle name="Měna 11 3 8 7" xfId="8135" xr:uid="{00000000-0005-0000-0000-000052030000}"/>
    <cellStyle name="Měna 11 3 8 7 2" xfId="19157" xr:uid="{00000000-0005-0000-0000-000053030000}"/>
    <cellStyle name="Měna 11 3 8 7 2 2" xfId="36077" xr:uid="{00000000-0005-0000-0000-000054030000}"/>
    <cellStyle name="Měna 11 3 8 7 3" xfId="25560" xr:uid="{00000000-0005-0000-0000-000055030000}"/>
    <cellStyle name="Měna 11 3 8 8" xfId="11188" xr:uid="{00000000-0005-0000-0000-000056030000}"/>
    <cellStyle name="Měna 11 3 8 8 2" xfId="28552" xr:uid="{00000000-0005-0000-0000-000057030000}"/>
    <cellStyle name="Měna 11 3 8 9" xfId="14256" xr:uid="{00000000-0005-0000-0000-000058030000}"/>
    <cellStyle name="Měna 11 3 8 9 2" xfId="31547" xr:uid="{00000000-0005-0000-0000-000059030000}"/>
    <cellStyle name="Měna 11 3 9" xfId="1344" xr:uid="{00000000-0005-0000-0000-00005A030000}"/>
    <cellStyle name="Měna 11 3 9 10" xfId="20657" xr:uid="{00000000-0005-0000-0000-00005B030000}"/>
    <cellStyle name="Měna 11 3 9 2" xfId="5533" xr:uid="{00000000-0005-0000-0000-00005C030000}"/>
    <cellStyle name="Měna 11 3 9 2 2" xfId="8834" xr:uid="{00000000-0005-0000-0000-00005D030000}"/>
    <cellStyle name="Měna 11 3 9 2 2 2" xfId="16771" xr:uid="{00000000-0005-0000-0000-00005E030000}"/>
    <cellStyle name="Měna 11 3 9 2 2 2 2" xfId="34046" xr:uid="{00000000-0005-0000-0000-00005F030000}"/>
    <cellStyle name="Měna 11 3 9 2 2 3" xfId="26251" xr:uid="{00000000-0005-0000-0000-000060030000}"/>
    <cellStyle name="Měna 11 3 9 2 3" xfId="11890" xr:uid="{00000000-0005-0000-0000-000061030000}"/>
    <cellStyle name="Měna 11 3 9 2 3 2" xfId="29244" xr:uid="{00000000-0005-0000-0000-000062030000}"/>
    <cellStyle name="Měna 11 3 9 2 4" xfId="14951" xr:uid="{00000000-0005-0000-0000-000063030000}"/>
    <cellStyle name="Měna 11 3 9 2 4 2" xfId="32237" xr:uid="{00000000-0005-0000-0000-000064030000}"/>
    <cellStyle name="Měna 11 3 9 2 5" xfId="23200" xr:uid="{00000000-0005-0000-0000-000065030000}"/>
    <cellStyle name="Měna 11 3 9 3" xfId="5554" xr:uid="{00000000-0005-0000-0000-000066030000}"/>
    <cellStyle name="Měna 11 3 9 3 2" xfId="23221" xr:uid="{00000000-0005-0000-0000-000067030000}"/>
    <cellStyle name="Měna 11 3 9 4" xfId="6187" xr:uid="{00000000-0005-0000-0000-000068030000}"/>
    <cellStyle name="Měna 11 3 9 4 2" xfId="9409" xr:uid="{00000000-0005-0000-0000-000069030000}"/>
    <cellStyle name="Měna 11 3 9 4 2 2" xfId="16773" xr:uid="{00000000-0005-0000-0000-00006A030000}"/>
    <cellStyle name="Měna 11 3 9 4 2 2 2" xfId="34048" xr:uid="{00000000-0005-0000-0000-00006B030000}"/>
    <cellStyle name="Měna 11 3 9 4 2 3" xfId="26825" xr:uid="{00000000-0005-0000-0000-00006C030000}"/>
    <cellStyle name="Měna 11 3 9 4 3" xfId="12467" xr:uid="{00000000-0005-0000-0000-00006D030000}"/>
    <cellStyle name="Měna 11 3 9 4 3 2" xfId="29819" xr:uid="{00000000-0005-0000-0000-00006E030000}"/>
    <cellStyle name="Měna 11 3 9 4 4" xfId="15525" xr:uid="{00000000-0005-0000-0000-00006F030000}"/>
    <cellStyle name="Měna 11 3 9 4 4 2" xfId="32811" xr:uid="{00000000-0005-0000-0000-000070030000}"/>
    <cellStyle name="Měna 11 3 9 4 5" xfId="23824" xr:uid="{00000000-0005-0000-0000-000071030000}"/>
    <cellStyle name="Měna 11 3 9 5" xfId="6813" xr:uid="{00000000-0005-0000-0000-000072030000}"/>
    <cellStyle name="Měna 11 3 9 5 2" xfId="10009" xr:uid="{00000000-0005-0000-0000-000073030000}"/>
    <cellStyle name="Měna 11 3 9 5 2 2" xfId="16774" xr:uid="{00000000-0005-0000-0000-000074030000}"/>
    <cellStyle name="Měna 11 3 9 5 2 2 2" xfId="34049" xr:uid="{00000000-0005-0000-0000-000075030000}"/>
    <cellStyle name="Měna 11 3 9 5 2 3" xfId="27425" xr:uid="{00000000-0005-0000-0000-000076030000}"/>
    <cellStyle name="Měna 11 3 9 5 3" xfId="13067" xr:uid="{00000000-0005-0000-0000-000077030000}"/>
    <cellStyle name="Měna 11 3 9 5 3 2" xfId="30419" xr:uid="{00000000-0005-0000-0000-000078030000}"/>
    <cellStyle name="Měna 11 3 9 5 4" xfId="16125" xr:uid="{00000000-0005-0000-0000-000079030000}"/>
    <cellStyle name="Měna 11 3 9 5 4 2" xfId="33411" xr:uid="{00000000-0005-0000-0000-00007A030000}"/>
    <cellStyle name="Měna 11 3 9 5 5" xfId="24424" xr:uid="{00000000-0005-0000-0000-00007B030000}"/>
    <cellStyle name="Měna 11 3 9 6" xfId="4451" xr:uid="{00000000-0005-0000-0000-00007C030000}"/>
    <cellStyle name="Měna 11 3 9 6 2" xfId="19156" xr:uid="{00000000-0005-0000-0000-00007D030000}"/>
    <cellStyle name="Měna 11 3 9 6 2 2" xfId="36076" xr:uid="{00000000-0005-0000-0000-00007E030000}"/>
    <cellStyle name="Měna 11 3 9 6 3" xfId="22536" xr:uid="{00000000-0005-0000-0000-00007F030000}"/>
    <cellStyle name="Měna 11 3 9 7" xfId="8201" xr:uid="{00000000-0005-0000-0000-000080030000}"/>
    <cellStyle name="Měna 11 3 9 7 2" xfId="25625" xr:uid="{00000000-0005-0000-0000-000081030000}"/>
    <cellStyle name="Měna 11 3 9 8" xfId="11255" xr:uid="{00000000-0005-0000-0000-000082030000}"/>
    <cellStyle name="Měna 11 3 9 8 2" xfId="28618" xr:uid="{00000000-0005-0000-0000-000083030000}"/>
    <cellStyle name="Měna 11 3 9 9" xfId="14319" xr:uid="{00000000-0005-0000-0000-000084030000}"/>
    <cellStyle name="Měna 11 3 9 9 2" xfId="31610" xr:uid="{00000000-0005-0000-0000-000085030000}"/>
    <cellStyle name="Měna 11 4" xfId="203" xr:uid="{00000000-0005-0000-0000-000086030000}"/>
    <cellStyle name="Měna 11 4 10" xfId="36259" xr:uid="{00000000-0005-0000-0000-000087030000}"/>
    <cellStyle name="Měna 11 4 11" xfId="36347" xr:uid="{00000000-0005-0000-0000-000088030000}"/>
    <cellStyle name="Měna 11 4 12" xfId="1500" xr:uid="{00000000-0005-0000-0000-000089030000}"/>
    <cellStyle name="Měna 11 4 13" xfId="36438" xr:uid="{00000000-0005-0000-0000-00008A030000}"/>
    <cellStyle name="Měna 11 4 14" xfId="36762" xr:uid="{00000000-0005-0000-0000-00008B030000}"/>
    <cellStyle name="Měna 11 4 15" xfId="36873" xr:uid="{00000000-0005-0000-0000-00008C030000}"/>
    <cellStyle name="Měna 11 4 16" xfId="563" xr:uid="{00000000-0005-0000-0000-00008D030000}"/>
    <cellStyle name="Měna 11 4 2" xfId="344" xr:uid="{00000000-0005-0000-0000-00008E030000}"/>
    <cellStyle name="Měna 11 4 2 2" xfId="3045" xr:uid="{00000000-0005-0000-0000-00008F030000}"/>
    <cellStyle name="Měna 11 4 2 2 2" xfId="21869" xr:uid="{00000000-0005-0000-0000-000090030000}"/>
    <cellStyle name="Měna 11 4 2 3" xfId="20780" xr:uid="{00000000-0005-0000-0000-000091030000}"/>
    <cellStyle name="Měna 11 4 2 4" xfId="1559" xr:uid="{00000000-0005-0000-0000-000092030000}"/>
    <cellStyle name="Měna 11 4 2 5" xfId="36544" xr:uid="{00000000-0005-0000-0000-000093030000}"/>
    <cellStyle name="Měna 11 4 2 6" xfId="781" xr:uid="{00000000-0005-0000-0000-000094030000}"/>
    <cellStyle name="Měna 11 4 3" xfId="453" xr:uid="{00000000-0005-0000-0000-000095030000}"/>
    <cellStyle name="Měna 11 4 3 2" xfId="2625" xr:uid="{00000000-0005-0000-0000-000096030000}"/>
    <cellStyle name="Měna 11 4 3 2 2" xfId="4513" xr:uid="{00000000-0005-0000-0000-000097030000}"/>
    <cellStyle name="Měna 11 4 3 2 2 2" xfId="22541" xr:uid="{00000000-0005-0000-0000-000098030000}"/>
    <cellStyle name="Měna 11 4 3 2 3" xfId="21533" xr:uid="{00000000-0005-0000-0000-000099030000}"/>
    <cellStyle name="Měna 11 4 3 3" xfId="3756" xr:uid="{00000000-0005-0000-0000-00009A030000}"/>
    <cellStyle name="Měna 11 4 3 3 2" xfId="5172" xr:uid="{00000000-0005-0000-0000-00009B030000}"/>
    <cellStyle name="Měna 11 4 3 3 2 2" xfId="8475" xr:uid="{00000000-0005-0000-0000-00009C030000}"/>
    <cellStyle name="Měna 11 4 3 3 2 2 2" xfId="16779" xr:uid="{00000000-0005-0000-0000-00009D030000}"/>
    <cellStyle name="Měna 11 4 3 3 2 2 2 2" xfId="34054" xr:uid="{00000000-0005-0000-0000-00009E030000}"/>
    <cellStyle name="Měna 11 4 3 3 2 2 3" xfId="25892" xr:uid="{00000000-0005-0000-0000-00009F030000}"/>
    <cellStyle name="Měna 11 4 3 3 2 3" xfId="11531" xr:uid="{00000000-0005-0000-0000-0000A0030000}"/>
    <cellStyle name="Měna 11 4 3 3 2 3 2" xfId="28885" xr:uid="{00000000-0005-0000-0000-0000A1030000}"/>
    <cellStyle name="Měna 11 4 3 3 2 4" xfId="14592" xr:uid="{00000000-0005-0000-0000-0000A2030000}"/>
    <cellStyle name="Měna 11 4 3 3 2 4 2" xfId="31878" xr:uid="{00000000-0005-0000-0000-0000A3030000}"/>
    <cellStyle name="Měna 11 4 3 3 2 5" xfId="22841" xr:uid="{00000000-0005-0000-0000-0000A4030000}"/>
    <cellStyle name="Měna 11 4 3 3 3" xfId="5555" xr:uid="{00000000-0005-0000-0000-0000A5030000}"/>
    <cellStyle name="Měna 11 4 3 3 3 2" xfId="23222" xr:uid="{00000000-0005-0000-0000-0000A6030000}"/>
    <cellStyle name="Měna 11 4 3 3 4" xfId="6188" xr:uid="{00000000-0005-0000-0000-0000A7030000}"/>
    <cellStyle name="Měna 11 4 3 3 4 2" xfId="9410" xr:uid="{00000000-0005-0000-0000-0000A8030000}"/>
    <cellStyle name="Měna 11 4 3 3 4 2 2" xfId="16781" xr:uid="{00000000-0005-0000-0000-0000A9030000}"/>
    <cellStyle name="Měna 11 4 3 3 4 2 2 2" xfId="34056" xr:uid="{00000000-0005-0000-0000-0000AA030000}"/>
    <cellStyle name="Měna 11 4 3 3 4 2 3" xfId="26826" xr:uid="{00000000-0005-0000-0000-0000AB030000}"/>
    <cellStyle name="Měna 11 4 3 3 4 3" xfId="12468" xr:uid="{00000000-0005-0000-0000-0000AC030000}"/>
    <cellStyle name="Měna 11 4 3 3 4 3 2" xfId="29820" xr:uid="{00000000-0005-0000-0000-0000AD030000}"/>
    <cellStyle name="Měna 11 4 3 3 4 4" xfId="15526" xr:uid="{00000000-0005-0000-0000-0000AE030000}"/>
    <cellStyle name="Měna 11 4 3 3 4 4 2" xfId="32812" xr:uid="{00000000-0005-0000-0000-0000AF030000}"/>
    <cellStyle name="Měna 11 4 3 3 4 5" xfId="23825" xr:uid="{00000000-0005-0000-0000-0000B0030000}"/>
    <cellStyle name="Měna 11 4 3 3 5" xfId="6814" xr:uid="{00000000-0005-0000-0000-0000B1030000}"/>
    <cellStyle name="Měna 11 4 3 3 5 2" xfId="10010" xr:uid="{00000000-0005-0000-0000-0000B2030000}"/>
    <cellStyle name="Měna 11 4 3 3 5 2 2" xfId="16782" xr:uid="{00000000-0005-0000-0000-0000B3030000}"/>
    <cellStyle name="Měna 11 4 3 3 5 2 2 2" xfId="34057" xr:uid="{00000000-0005-0000-0000-0000B4030000}"/>
    <cellStyle name="Měna 11 4 3 3 5 2 3" xfId="27426" xr:uid="{00000000-0005-0000-0000-0000B5030000}"/>
    <cellStyle name="Měna 11 4 3 3 5 3" xfId="13068" xr:uid="{00000000-0005-0000-0000-0000B6030000}"/>
    <cellStyle name="Měna 11 4 3 3 5 3 2" xfId="30420" xr:uid="{00000000-0005-0000-0000-0000B7030000}"/>
    <cellStyle name="Měna 11 4 3 3 5 4" xfId="16126" xr:uid="{00000000-0005-0000-0000-0000B8030000}"/>
    <cellStyle name="Měna 11 4 3 3 5 4 2" xfId="33412" xr:uid="{00000000-0005-0000-0000-0000B9030000}"/>
    <cellStyle name="Měna 11 4 3 3 5 5" xfId="24425" xr:uid="{00000000-0005-0000-0000-0000BA030000}"/>
    <cellStyle name="Měna 11 4 3 3 6" xfId="7839" xr:uid="{00000000-0005-0000-0000-0000BB030000}"/>
    <cellStyle name="Měna 11 4 3 3 6 2" xfId="19147" xr:uid="{00000000-0005-0000-0000-0000BC030000}"/>
    <cellStyle name="Měna 11 4 3 3 6 2 2" xfId="36075" xr:uid="{00000000-0005-0000-0000-0000BD030000}"/>
    <cellStyle name="Měna 11 4 3 3 6 3" xfId="25264" xr:uid="{00000000-0005-0000-0000-0000BE030000}"/>
    <cellStyle name="Měna 11 4 3 3 7" xfId="10887" xr:uid="{00000000-0005-0000-0000-0000BF030000}"/>
    <cellStyle name="Měna 11 4 3 3 7 2" xfId="28256" xr:uid="{00000000-0005-0000-0000-0000C0030000}"/>
    <cellStyle name="Měna 11 4 3 3 8" xfId="13960" xr:uid="{00000000-0005-0000-0000-0000C1030000}"/>
    <cellStyle name="Měna 11 4 3 3 8 2" xfId="31251" xr:uid="{00000000-0005-0000-0000-0000C2030000}"/>
    <cellStyle name="Měna 11 4 3 3 9" xfId="22141" xr:uid="{00000000-0005-0000-0000-0000C3030000}"/>
    <cellStyle name="Měna 11 4 3 4" xfId="3046" xr:uid="{00000000-0005-0000-0000-0000C4030000}"/>
    <cellStyle name="Měna 11 4 3 4 2" xfId="21870" xr:uid="{00000000-0005-0000-0000-0000C5030000}"/>
    <cellStyle name="Měna 11 4 3 5" xfId="21021" xr:uid="{00000000-0005-0000-0000-0000C6030000}"/>
    <cellStyle name="Měna 11 4 3 6" xfId="2052" xr:uid="{00000000-0005-0000-0000-0000C7030000}"/>
    <cellStyle name="Měna 11 4 3 7" xfId="36650" xr:uid="{00000000-0005-0000-0000-0000C8030000}"/>
    <cellStyle name="Měna 11 4 3 8" xfId="887" xr:uid="{00000000-0005-0000-0000-0000C9030000}"/>
    <cellStyle name="Měna 11 4 4" xfId="675" xr:uid="{00000000-0005-0000-0000-0000CA030000}"/>
    <cellStyle name="Měna 11 4 4 2" xfId="3047" xr:uid="{00000000-0005-0000-0000-0000CB030000}"/>
    <cellStyle name="Měna 11 4 4 2 2" xfId="21871" xr:uid="{00000000-0005-0000-0000-0000CC030000}"/>
    <cellStyle name="Měna 11 4 4 3" xfId="21277" xr:uid="{00000000-0005-0000-0000-0000CD030000}"/>
    <cellStyle name="Měna 11 4 4 4" xfId="2362" xr:uid="{00000000-0005-0000-0000-0000CE030000}"/>
    <cellStyle name="Měna 11 4 5" xfId="1066" xr:uid="{00000000-0005-0000-0000-0000CF030000}"/>
    <cellStyle name="Měna 11 4 5 2" xfId="3726" xr:uid="{00000000-0005-0000-0000-0000D0030000}"/>
    <cellStyle name="Měna 11 4 5 2 2" xfId="22123" xr:uid="{00000000-0005-0000-0000-0000D1030000}"/>
    <cellStyle name="Měna 11 4 5 3" xfId="21872" xr:uid="{00000000-0005-0000-0000-0000D2030000}"/>
    <cellStyle name="Měna 11 4 6" xfId="4900" xr:uid="{00000000-0005-0000-0000-0000D3030000}"/>
    <cellStyle name="Měna 11 4 6 2" xfId="22648" xr:uid="{00000000-0005-0000-0000-0000D4030000}"/>
    <cellStyle name="Měna 11 4 7" xfId="4816" xr:uid="{00000000-0005-0000-0000-0000D5030000}"/>
    <cellStyle name="Měna 11 4 7 2" xfId="8218" xr:uid="{00000000-0005-0000-0000-0000D6030000}"/>
    <cellStyle name="Měna 11 4 7 2 2" xfId="16787" xr:uid="{00000000-0005-0000-0000-0000D7030000}"/>
    <cellStyle name="Měna 11 4 7 2 2 2" xfId="34062" xr:uid="{00000000-0005-0000-0000-0000D8030000}"/>
    <cellStyle name="Měna 11 4 7 2 3" xfId="25635" xr:uid="{00000000-0005-0000-0000-0000D9030000}"/>
    <cellStyle name="Měna 11 4 7 3" xfId="11274" xr:uid="{00000000-0005-0000-0000-0000DA030000}"/>
    <cellStyle name="Měna 11 4 7 3 2" xfId="28628" xr:uid="{00000000-0005-0000-0000-0000DB030000}"/>
    <cellStyle name="Měna 11 4 7 4" xfId="14335" xr:uid="{00000000-0005-0000-0000-0000DC030000}"/>
    <cellStyle name="Měna 11 4 7 4 2" xfId="31621" xr:uid="{00000000-0005-0000-0000-0000DD030000}"/>
    <cellStyle name="Měna 11 4 7 5" xfId="22570" xr:uid="{00000000-0005-0000-0000-0000DE030000}"/>
    <cellStyle name="Měna 11 4 8" xfId="20469" xr:uid="{00000000-0005-0000-0000-0000DF030000}"/>
    <cellStyle name="Měna 11 4 9" xfId="20727" xr:uid="{00000000-0005-0000-0000-0000E0030000}"/>
    <cellStyle name="Měna 11 5" xfId="287" xr:uid="{00000000-0005-0000-0000-0000E1030000}"/>
    <cellStyle name="Měna 11 5 10" xfId="7626" xr:uid="{00000000-0005-0000-0000-0000E2030000}"/>
    <cellStyle name="Měna 11 5 10 2" xfId="19146" xr:uid="{00000000-0005-0000-0000-0000E3030000}"/>
    <cellStyle name="Měna 11 5 10 2 2" xfId="36074" xr:uid="{00000000-0005-0000-0000-0000E4030000}"/>
    <cellStyle name="Měna 11 5 10 3" xfId="25059" xr:uid="{00000000-0005-0000-0000-0000E5030000}"/>
    <cellStyle name="Měna 11 5 11" xfId="10663" xr:uid="{00000000-0005-0000-0000-0000E6030000}"/>
    <cellStyle name="Měna 11 5 11 2" xfId="28052" xr:uid="{00000000-0005-0000-0000-0000E7030000}"/>
    <cellStyle name="Měna 11 5 12" xfId="13751" xr:uid="{00000000-0005-0000-0000-0000E8030000}"/>
    <cellStyle name="Měna 11 5 12 2" xfId="31050" xr:uid="{00000000-0005-0000-0000-0000E9030000}"/>
    <cellStyle name="Měna 11 5 13" xfId="20809" xr:uid="{00000000-0005-0000-0000-0000EA030000}"/>
    <cellStyle name="Měna 11 5 14" xfId="1697" xr:uid="{00000000-0005-0000-0000-0000EB030000}"/>
    <cellStyle name="Měna 11 5 15" xfId="36491" xr:uid="{00000000-0005-0000-0000-0000EC030000}"/>
    <cellStyle name="Měna 11 5 16" xfId="728" xr:uid="{00000000-0005-0000-0000-0000ED030000}"/>
    <cellStyle name="Měna 11 5 2" xfId="2114" xr:uid="{00000000-0005-0000-0000-0000EE030000}"/>
    <cellStyle name="Měna 11 5 2 2" xfId="2670" xr:uid="{00000000-0005-0000-0000-0000EF030000}"/>
    <cellStyle name="Měna 11 5 2 2 2" xfId="21577" xr:uid="{00000000-0005-0000-0000-0000F0030000}"/>
    <cellStyle name="Měna 11 5 2 3" xfId="3049" xr:uid="{00000000-0005-0000-0000-0000F1030000}"/>
    <cellStyle name="Měna 11 5 2 3 2" xfId="21874" xr:uid="{00000000-0005-0000-0000-0000F2030000}"/>
    <cellStyle name="Měna 11 5 2 4" xfId="21065" xr:uid="{00000000-0005-0000-0000-0000F3030000}"/>
    <cellStyle name="Měna 11 5 3" xfId="2411" xr:uid="{00000000-0005-0000-0000-0000F4030000}"/>
    <cellStyle name="Měna 11 5 3 10" xfId="13914" xr:uid="{00000000-0005-0000-0000-0000F5030000}"/>
    <cellStyle name="Měna 11 5 3 10 2" xfId="31205" xr:uid="{00000000-0005-0000-0000-0000F6030000}"/>
    <cellStyle name="Měna 11 5 3 11" xfId="21321" xr:uid="{00000000-0005-0000-0000-0000F7030000}"/>
    <cellStyle name="Měna 11 5 3 2" xfId="3727" xr:uid="{00000000-0005-0000-0000-0000F8030000}"/>
    <cellStyle name="Měna 11 5 3 2 2" xfId="22124" xr:uid="{00000000-0005-0000-0000-0000F9030000}"/>
    <cellStyle name="Měna 11 5 3 3" xfId="4686" xr:uid="{00000000-0005-0000-0000-0000FA030000}"/>
    <cellStyle name="Měna 11 5 3 3 2" xfId="5536" xr:uid="{00000000-0005-0000-0000-0000FB030000}"/>
    <cellStyle name="Měna 11 5 3 3 2 2" xfId="8837" xr:uid="{00000000-0005-0000-0000-0000FC030000}"/>
    <cellStyle name="Měna 11 5 3 3 2 2 2" xfId="16789" xr:uid="{00000000-0005-0000-0000-0000FD030000}"/>
    <cellStyle name="Měna 11 5 3 3 2 2 2 2" xfId="34064" xr:uid="{00000000-0005-0000-0000-0000FE030000}"/>
    <cellStyle name="Měna 11 5 3 3 2 2 3" xfId="26254" xr:uid="{00000000-0005-0000-0000-0000FF030000}"/>
    <cellStyle name="Měna 11 5 3 3 2 3" xfId="11893" xr:uid="{00000000-0005-0000-0000-000000040000}"/>
    <cellStyle name="Měna 11 5 3 3 2 3 2" xfId="29247" xr:uid="{00000000-0005-0000-0000-000001040000}"/>
    <cellStyle name="Měna 11 5 3 3 2 4" xfId="14954" xr:uid="{00000000-0005-0000-0000-000002040000}"/>
    <cellStyle name="Měna 11 5 3 3 2 4 2" xfId="32240" xr:uid="{00000000-0005-0000-0000-000003040000}"/>
    <cellStyle name="Měna 11 5 3 3 2 5" xfId="23203" xr:uid="{00000000-0005-0000-0000-000004040000}"/>
    <cellStyle name="Měna 11 5 3 3 3" xfId="5556" xr:uid="{00000000-0005-0000-0000-000005040000}"/>
    <cellStyle name="Měna 11 5 3 3 3 2" xfId="23223" xr:uid="{00000000-0005-0000-0000-000006040000}"/>
    <cellStyle name="Měna 11 5 3 3 4" xfId="6191" xr:uid="{00000000-0005-0000-0000-000007040000}"/>
    <cellStyle name="Měna 11 5 3 3 4 2" xfId="9413" xr:uid="{00000000-0005-0000-0000-000008040000}"/>
    <cellStyle name="Měna 11 5 3 3 4 2 2" xfId="16790" xr:uid="{00000000-0005-0000-0000-000009040000}"/>
    <cellStyle name="Měna 11 5 3 3 4 2 2 2" xfId="34065" xr:uid="{00000000-0005-0000-0000-00000A040000}"/>
    <cellStyle name="Měna 11 5 3 3 4 2 3" xfId="26829" xr:uid="{00000000-0005-0000-0000-00000B040000}"/>
    <cellStyle name="Měna 11 5 3 3 4 3" xfId="12471" xr:uid="{00000000-0005-0000-0000-00000C040000}"/>
    <cellStyle name="Měna 11 5 3 3 4 3 2" xfId="29823" xr:uid="{00000000-0005-0000-0000-00000D040000}"/>
    <cellStyle name="Měna 11 5 3 3 4 4" xfId="15529" xr:uid="{00000000-0005-0000-0000-00000E040000}"/>
    <cellStyle name="Měna 11 5 3 3 4 4 2" xfId="32815" xr:uid="{00000000-0005-0000-0000-00000F040000}"/>
    <cellStyle name="Měna 11 5 3 3 4 5" xfId="23828" xr:uid="{00000000-0005-0000-0000-000010040000}"/>
    <cellStyle name="Měna 11 5 3 3 5" xfId="6817" xr:uid="{00000000-0005-0000-0000-000011040000}"/>
    <cellStyle name="Měna 11 5 3 3 5 2" xfId="10013" xr:uid="{00000000-0005-0000-0000-000012040000}"/>
    <cellStyle name="Měna 11 5 3 3 5 2 2" xfId="16791" xr:uid="{00000000-0005-0000-0000-000013040000}"/>
    <cellStyle name="Měna 11 5 3 3 5 2 2 2" xfId="34066" xr:uid="{00000000-0005-0000-0000-000014040000}"/>
    <cellStyle name="Měna 11 5 3 3 5 2 3" xfId="27429" xr:uid="{00000000-0005-0000-0000-000015040000}"/>
    <cellStyle name="Měna 11 5 3 3 5 3" xfId="13071" xr:uid="{00000000-0005-0000-0000-000016040000}"/>
    <cellStyle name="Měna 11 5 3 3 5 3 2" xfId="30423" xr:uid="{00000000-0005-0000-0000-000017040000}"/>
    <cellStyle name="Měna 11 5 3 3 5 4" xfId="16129" xr:uid="{00000000-0005-0000-0000-000018040000}"/>
    <cellStyle name="Měna 11 5 3 3 5 4 2" xfId="33415" xr:uid="{00000000-0005-0000-0000-000019040000}"/>
    <cellStyle name="Měna 11 5 3 3 5 5" xfId="24428" xr:uid="{00000000-0005-0000-0000-00001A040000}"/>
    <cellStyle name="Měna 11 5 3 3 6" xfId="8209" xr:uid="{00000000-0005-0000-0000-00001B040000}"/>
    <cellStyle name="Měna 11 5 3 3 6 2" xfId="19142" xr:uid="{00000000-0005-0000-0000-00001C040000}"/>
    <cellStyle name="Měna 11 5 3 3 6 2 2" xfId="36072" xr:uid="{00000000-0005-0000-0000-00001D040000}"/>
    <cellStyle name="Měna 11 5 3 3 6 3" xfId="25628" xr:uid="{00000000-0005-0000-0000-00001E040000}"/>
    <cellStyle name="Měna 11 5 3 3 7" xfId="11265" xr:uid="{00000000-0005-0000-0000-00001F040000}"/>
    <cellStyle name="Měna 11 5 3 3 7 2" xfId="28621" xr:uid="{00000000-0005-0000-0000-000020040000}"/>
    <cellStyle name="Měna 11 5 3 3 8" xfId="14326" xr:uid="{00000000-0005-0000-0000-000021040000}"/>
    <cellStyle name="Měna 11 5 3 3 8 2" xfId="31613" xr:uid="{00000000-0005-0000-0000-000022040000}"/>
    <cellStyle name="Měna 11 5 3 3 9" xfId="22562" xr:uid="{00000000-0005-0000-0000-000023040000}"/>
    <cellStyle name="Měna 11 5 3 4" xfId="5123" xr:uid="{00000000-0005-0000-0000-000024040000}"/>
    <cellStyle name="Měna 11 5 3 4 2" xfId="5557" xr:uid="{00000000-0005-0000-0000-000025040000}"/>
    <cellStyle name="Měna 11 5 3 4 2 2" xfId="23224" xr:uid="{00000000-0005-0000-0000-000026040000}"/>
    <cellStyle name="Měna 11 5 3 4 3" xfId="8429" xr:uid="{00000000-0005-0000-0000-000027040000}"/>
    <cellStyle name="Měna 11 5 3 4 3 2" xfId="25846" xr:uid="{00000000-0005-0000-0000-000028040000}"/>
    <cellStyle name="Měna 11 5 3 4 4" xfId="11485" xr:uid="{00000000-0005-0000-0000-000029040000}"/>
    <cellStyle name="Měna 11 5 3 4 4 2" xfId="28839" xr:uid="{00000000-0005-0000-0000-00002A040000}"/>
    <cellStyle name="Měna 11 5 3 4 5" xfId="14546" xr:uid="{00000000-0005-0000-0000-00002B040000}"/>
    <cellStyle name="Měna 11 5 3 4 5 2" xfId="31832" xr:uid="{00000000-0005-0000-0000-00002C040000}"/>
    <cellStyle name="Měna 11 5 3 4 6" xfId="22792" xr:uid="{00000000-0005-0000-0000-00002D040000}"/>
    <cellStyle name="Měna 11 5 3 5" xfId="6190" xr:uid="{00000000-0005-0000-0000-00002E040000}"/>
    <cellStyle name="Měna 11 5 3 5 2" xfId="9412" xr:uid="{00000000-0005-0000-0000-00002F040000}"/>
    <cellStyle name="Měna 11 5 3 5 2 2" xfId="16792" xr:uid="{00000000-0005-0000-0000-000030040000}"/>
    <cellStyle name="Měna 11 5 3 5 2 2 2" xfId="34067" xr:uid="{00000000-0005-0000-0000-000031040000}"/>
    <cellStyle name="Měna 11 5 3 5 2 3" xfId="26828" xr:uid="{00000000-0005-0000-0000-000032040000}"/>
    <cellStyle name="Měna 11 5 3 5 3" xfId="12470" xr:uid="{00000000-0005-0000-0000-000033040000}"/>
    <cellStyle name="Měna 11 5 3 5 3 2" xfId="29822" xr:uid="{00000000-0005-0000-0000-000034040000}"/>
    <cellStyle name="Měna 11 5 3 5 4" xfId="15528" xr:uid="{00000000-0005-0000-0000-000035040000}"/>
    <cellStyle name="Měna 11 5 3 5 4 2" xfId="32814" xr:uid="{00000000-0005-0000-0000-000036040000}"/>
    <cellStyle name="Měna 11 5 3 5 5" xfId="23827" xr:uid="{00000000-0005-0000-0000-000037040000}"/>
    <cellStyle name="Měna 11 5 3 6" xfId="6816" xr:uid="{00000000-0005-0000-0000-000038040000}"/>
    <cellStyle name="Měna 11 5 3 6 2" xfId="10012" xr:uid="{00000000-0005-0000-0000-000039040000}"/>
    <cellStyle name="Měna 11 5 3 6 2 2" xfId="16793" xr:uid="{00000000-0005-0000-0000-00003A040000}"/>
    <cellStyle name="Měna 11 5 3 6 2 2 2" xfId="34068" xr:uid="{00000000-0005-0000-0000-00003B040000}"/>
    <cellStyle name="Měna 11 5 3 6 2 3" xfId="27428" xr:uid="{00000000-0005-0000-0000-00003C040000}"/>
    <cellStyle name="Měna 11 5 3 6 3" xfId="13070" xr:uid="{00000000-0005-0000-0000-00003D040000}"/>
    <cellStyle name="Měna 11 5 3 6 3 2" xfId="30422" xr:uid="{00000000-0005-0000-0000-00003E040000}"/>
    <cellStyle name="Měna 11 5 3 6 4" xfId="16128" xr:uid="{00000000-0005-0000-0000-00003F040000}"/>
    <cellStyle name="Měna 11 5 3 6 4 2" xfId="33414" xr:uid="{00000000-0005-0000-0000-000040040000}"/>
    <cellStyle name="Měna 11 5 3 6 5" xfId="24427" xr:uid="{00000000-0005-0000-0000-000041040000}"/>
    <cellStyle name="Měna 11 5 3 7" xfId="3632" xr:uid="{00000000-0005-0000-0000-000042040000}"/>
    <cellStyle name="Měna 11 5 3 7 2" xfId="16794" xr:uid="{00000000-0005-0000-0000-000043040000}"/>
    <cellStyle name="Měna 11 5 3 7 2 2" xfId="34069" xr:uid="{00000000-0005-0000-0000-000044040000}"/>
    <cellStyle name="Měna 11 5 3 7 3" xfId="22073" xr:uid="{00000000-0005-0000-0000-000045040000}"/>
    <cellStyle name="Měna 11 5 3 8" xfId="7790" xr:uid="{00000000-0005-0000-0000-000046040000}"/>
    <cellStyle name="Měna 11 5 3 8 2" xfId="19145" xr:uid="{00000000-0005-0000-0000-000047040000}"/>
    <cellStyle name="Měna 11 5 3 8 2 2" xfId="36073" xr:uid="{00000000-0005-0000-0000-000048040000}"/>
    <cellStyle name="Měna 11 5 3 8 3" xfId="25215" xr:uid="{00000000-0005-0000-0000-000049040000}"/>
    <cellStyle name="Měna 11 5 3 9" xfId="10836" xr:uid="{00000000-0005-0000-0000-00004A040000}"/>
    <cellStyle name="Měna 11 5 3 9 2" xfId="28207" xr:uid="{00000000-0005-0000-0000-00004B040000}"/>
    <cellStyle name="Měna 11 5 4" xfId="3048" xr:uid="{00000000-0005-0000-0000-00004C040000}"/>
    <cellStyle name="Měna 11 5 4 2" xfId="21873" xr:uid="{00000000-0005-0000-0000-00004D040000}"/>
    <cellStyle name="Měna 11 5 5" xfId="3812" xr:uid="{00000000-0005-0000-0000-00004E040000}"/>
    <cellStyle name="Měna 11 5 5 2" xfId="5195" xr:uid="{00000000-0005-0000-0000-00004F040000}"/>
    <cellStyle name="Měna 11 5 5 2 2" xfId="8498" xr:uid="{00000000-0005-0000-0000-000050040000}"/>
    <cellStyle name="Měna 11 5 5 2 2 2" xfId="16795" xr:uid="{00000000-0005-0000-0000-000051040000}"/>
    <cellStyle name="Měna 11 5 5 2 2 2 2" xfId="34070" xr:uid="{00000000-0005-0000-0000-000052040000}"/>
    <cellStyle name="Měna 11 5 5 2 2 3" xfId="25915" xr:uid="{00000000-0005-0000-0000-000053040000}"/>
    <cellStyle name="Měna 11 5 5 2 3" xfId="11554" xr:uid="{00000000-0005-0000-0000-000054040000}"/>
    <cellStyle name="Měna 11 5 5 2 3 2" xfId="28908" xr:uid="{00000000-0005-0000-0000-000055040000}"/>
    <cellStyle name="Měna 11 5 5 2 4" xfId="14615" xr:uid="{00000000-0005-0000-0000-000056040000}"/>
    <cellStyle name="Měna 11 5 5 2 4 2" xfId="31901" xr:uid="{00000000-0005-0000-0000-000057040000}"/>
    <cellStyle name="Měna 11 5 5 2 5" xfId="22864" xr:uid="{00000000-0005-0000-0000-000058040000}"/>
    <cellStyle name="Měna 11 5 5 3" xfId="5558" xr:uid="{00000000-0005-0000-0000-000059040000}"/>
    <cellStyle name="Měna 11 5 5 3 2" xfId="23225" xr:uid="{00000000-0005-0000-0000-00005A040000}"/>
    <cellStyle name="Měna 11 5 5 4" xfId="6192" xr:uid="{00000000-0005-0000-0000-00005B040000}"/>
    <cellStyle name="Měna 11 5 5 4 2" xfId="9414" xr:uid="{00000000-0005-0000-0000-00005C040000}"/>
    <cellStyle name="Měna 11 5 5 4 2 2" xfId="16796" xr:uid="{00000000-0005-0000-0000-00005D040000}"/>
    <cellStyle name="Měna 11 5 5 4 2 2 2" xfId="34071" xr:uid="{00000000-0005-0000-0000-00005E040000}"/>
    <cellStyle name="Měna 11 5 5 4 2 3" xfId="26830" xr:uid="{00000000-0005-0000-0000-00005F040000}"/>
    <cellStyle name="Měna 11 5 5 4 3" xfId="12472" xr:uid="{00000000-0005-0000-0000-000060040000}"/>
    <cellStyle name="Měna 11 5 5 4 3 2" xfId="29824" xr:uid="{00000000-0005-0000-0000-000061040000}"/>
    <cellStyle name="Měna 11 5 5 4 4" xfId="15530" xr:uid="{00000000-0005-0000-0000-000062040000}"/>
    <cellStyle name="Měna 11 5 5 4 4 2" xfId="32816" xr:uid="{00000000-0005-0000-0000-000063040000}"/>
    <cellStyle name="Měna 11 5 5 4 5" xfId="23829" xr:uid="{00000000-0005-0000-0000-000064040000}"/>
    <cellStyle name="Měna 11 5 5 5" xfId="6818" xr:uid="{00000000-0005-0000-0000-000065040000}"/>
    <cellStyle name="Měna 11 5 5 5 2" xfId="10014" xr:uid="{00000000-0005-0000-0000-000066040000}"/>
    <cellStyle name="Měna 11 5 5 5 2 2" xfId="16797" xr:uid="{00000000-0005-0000-0000-000067040000}"/>
    <cellStyle name="Měna 11 5 5 5 2 2 2" xfId="34072" xr:uid="{00000000-0005-0000-0000-000068040000}"/>
    <cellStyle name="Měna 11 5 5 5 2 3" xfId="27430" xr:uid="{00000000-0005-0000-0000-000069040000}"/>
    <cellStyle name="Měna 11 5 5 5 3" xfId="13072" xr:uid="{00000000-0005-0000-0000-00006A040000}"/>
    <cellStyle name="Měna 11 5 5 5 3 2" xfId="30424" xr:uid="{00000000-0005-0000-0000-00006B040000}"/>
    <cellStyle name="Měna 11 5 5 5 4" xfId="16130" xr:uid="{00000000-0005-0000-0000-00006C040000}"/>
    <cellStyle name="Měna 11 5 5 5 4 2" xfId="33416" xr:uid="{00000000-0005-0000-0000-00006D040000}"/>
    <cellStyle name="Měna 11 5 5 5 5" xfId="24429" xr:uid="{00000000-0005-0000-0000-00006E040000}"/>
    <cellStyle name="Měna 11 5 5 6" xfId="7862" xr:uid="{00000000-0005-0000-0000-00006F040000}"/>
    <cellStyle name="Měna 11 5 5 6 2" xfId="19139" xr:uid="{00000000-0005-0000-0000-000070040000}"/>
    <cellStyle name="Měna 11 5 5 6 2 2" xfId="36071" xr:uid="{00000000-0005-0000-0000-000071040000}"/>
    <cellStyle name="Měna 11 5 5 6 3" xfId="25287" xr:uid="{00000000-0005-0000-0000-000072040000}"/>
    <cellStyle name="Měna 11 5 5 7" xfId="10912" xr:uid="{00000000-0005-0000-0000-000073040000}"/>
    <cellStyle name="Měna 11 5 5 7 2" xfId="28279" xr:uid="{00000000-0005-0000-0000-000074040000}"/>
    <cellStyle name="Měna 11 5 5 8" xfId="13983" xr:uid="{00000000-0005-0000-0000-000075040000}"/>
    <cellStyle name="Měna 11 5 5 8 2" xfId="31274" xr:uid="{00000000-0005-0000-0000-000076040000}"/>
    <cellStyle name="Měna 11 5 5 9" xfId="22166" xr:uid="{00000000-0005-0000-0000-000077040000}"/>
    <cellStyle name="Měna 11 5 6" xfId="4924" xr:uid="{00000000-0005-0000-0000-000078040000}"/>
    <cellStyle name="Měna 11 5 6 2" xfId="5559" xr:uid="{00000000-0005-0000-0000-000079040000}"/>
    <cellStyle name="Měna 11 5 6 2 2" xfId="23226" xr:uid="{00000000-0005-0000-0000-00007A040000}"/>
    <cellStyle name="Měna 11 5 6 3" xfId="8298" xr:uid="{00000000-0005-0000-0000-00007B040000}"/>
    <cellStyle name="Měna 11 5 6 3 2" xfId="25715" xr:uid="{00000000-0005-0000-0000-00007C040000}"/>
    <cellStyle name="Měna 11 5 6 4" xfId="11354" xr:uid="{00000000-0005-0000-0000-00007D040000}"/>
    <cellStyle name="Měna 11 5 6 4 2" xfId="28708" xr:uid="{00000000-0005-0000-0000-00007E040000}"/>
    <cellStyle name="Měna 11 5 6 5" xfId="14415" xr:uid="{00000000-0005-0000-0000-00007F040000}"/>
    <cellStyle name="Měna 11 5 6 5 2" xfId="31701" xr:uid="{00000000-0005-0000-0000-000080040000}"/>
    <cellStyle name="Měna 11 5 6 6" xfId="22655" xr:uid="{00000000-0005-0000-0000-000081040000}"/>
    <cellStyle name="Měna 11 5 7" xfId="6189" xr:uid="{00000000-0005-0000-0000-000082040000}"/>
    <cellStyle name="Měna 11 5 7 2" xfId="9411" xr:uid="{00000000-0005-0000-0000-000083040000}"/>
    <cellStyle name="Měna 11 5 7 2 2" xfId="16798" xr:uid="{00000000-0005-0000-0000-000084040000}"/>
    <cellStyle name="Měna 11 5 7 2 2 2" xfId="34073" xr:uid="{00000000-0005-0000-0000-000085040000}"/>
    <cellStyle name="Měna 11 5 7 2 3" xfId="26827" xr:uid="{00000000-0005-0000-0000-000086040000}"/>
    <cellStyle name="Měna 11 5 7 3" xfId="12469" xr:uid="{00000000-0005-0000-0000-000087040000}"/>
    <cellStyle name="Měna 11 5 7 3 2" xfId="29821" xr:uid="{00000000-0005-0000-0000-000088040000}"/>
    <cellStyle name="Měna 11 5 7 4" xfId="15527" xr:uid="{00000000-0005-0000-0000-000089040000}"/>
    <cellStyle name="Měna 11 5 7 4 2" xfId="32813" xr:uid="{00000000-0005-0000-0000-00008A040000}"/>
    <cellStyle name="Měna 11 5 7 5" xfId="23826" xr:uid="{00000000-0005-0000-0000-00008B040000}"/>
    <cellStyle name="Měna 11 5 8" xfId="6815" xr:uid="{00000000-0005-0000-0000-00008C040000}"/>
    <cellStyle name="Měna 11 5 8 2" xfId="10011" xr:uid="{00000000-0005-0000-0000-00008D040000}"/>
    <cellStyle name="Měna 11 5 8 2 2" xfId="16799" xr:uid="{00000000-0005-0000-0000-00008E040000}"/>
    <cellStyle name="Měna 11 5 8 2 2 2" xfId="34074" xr:uid="{00000000-0005-0000-0000-00008F040000}"/>
    <cellStyle name="Měna 11 5 8 2 3" xfId="27427" xr:uid="{00000000-0005-0000-0000-000090040000}"/>
    <cellStyle name="Měna 11 5 8 3" xfId="13069" xr:uid="{00000000-0005-0000-0000-000091040000}"/>
    <cellStyle name="Měna 11 5 8 3 2" xfId="30421" xr:uid="{00000000-0005-0000-0000-000092040000}"/>
    <cellStyle name="Měna 11 5 8 4" xfId="16127" xr:uid="{00000000-0005-0000-0000-000093040000}"/>
    <cellStyle name="Měna 11 5 8 4 2" xfId="33413" xr:uid="{00000000-0005-0000-0000-000094040000}"/>
    <cellStyle name="Měna 11 5 8 5" xfId="24426" xr:uid="{00000000-0005-0000-0000-000095040000}"/>
    <cellStyle name="Měna 11 5 9" xfId="2940" xr:uid="{00000000-0005-0000-0000-000096040000}"/>
    <cellStyle name="Měna 11 5 9 2" xfId="16800" xr:uid="{00000000-0005-0000-0000-000097040000}"/>
    <cellStyle name="Měna 11 5 9 2 2" xfId="34075" xr:uid="{00000000-0005-0000-0000-000098040000}"/>
    <cellStyle name="Měna 11 5 9 3" xfId="21795" xr:uid="{00000000-0005-0000-0000-000099040000}"/>
    <cellStyle name="Měna 11 6" xfId="397" xr:uid="{00000000-0005-0000-0000-00009A040000}"/>
    <cellStyle name="Měna 11 6 2" xfId="2149" xr:uid="{00000000-0005-0000-0000-00009B040000}"/>
    <cellStyle name="Měna 11 6 2 2" xfId="2705" xr:uid="{00000000-0005-0000-0000-00009C040000}"/>
    <cellStyle name="Měna 11 6 2 2 2" xfId="21612" xr:uid="{00000000-0005-0000-0000-00009D040000}"/>
    <cellStyle name="Měna 11 6 2 3" xfId="3051" xr:uid="{00000000-0005-0000-0000-00009E040000}"/>
    <cellStyle name="Měna 11 6 2 3 2" xfId="21876" xr:uid="{00000000-0005-0000-0000-00009F040000}"/>
    <cellStyle name="Měna 11 6 2 4" xfId="21100" xr:uid="{00000000-0005-0000-0000-0000A0040000}"/>
    <cellStyle name="Měna 11 6 3" xfId="2446" xr:uid="{00000000-0005-0000-0000-0000A1040000}"/>
    <cellStyle name="Měna 11 6 3 2" xfId="4514" xr:uid="{00000000-0005-0000-0000-0000A2040000}"/>
    <cellStyle name="Měna 11 6 3 2 2" xfId="22542" xr:uid="{00000000-0005-0000-0000-0000A3040000}"/>
    <cellStyle name="Měna 11 6 3 3" xfId="21356" xr:uid="{00000000-0005-0000-0000-0000A4040000}"/>
    <cellStyle name="Měna 11 6 4" xfId="3819" xr:uid="{00000000-0005-0000-0000-0000A5040000}"/>
    <cellStyle name="Měna 11 6 4 2" xfId="5202" xr:uid="{00000000-0005-0000-0000-0000A6040000}"/>
    <cellStyle name="Měna 11 6 4 2 2" xfId="8505" xr:uid="{00000000-0005-0000-0000-0000A7040000}"/>
    <cellStyle name="Měna 11 6 4 2 2 2" xfId="16801" xr:uid="{00000000-0005-0000-0000-0000A8040000}"/>
    <cellStyle name="Měna 11 6 4 2 2 2 2" xfId="34076" xr:uid="{00000000-0005-0000-0000-0000A9040000}"/>
    <cellStyle name="Měna 11 6 4 2 2 3" xfId="25922" xr:uid="{00000000-0005-0000-0000-0000AA040000}"/>
    <cellStyle name="Měna 11 6 4 2 3" xfId="11561" xr:uid="{00000000-0005-0000-0000-0000AB040000}"/>
    <cellStyle name="Měna 11 6 4 2 3 2" xfId="28915" xr:uid="{00000000-0005-0000-0000-0000AC040000}"/>
    <cellStyle name="Měna 11 6 4 2 4" xfId="14622" xr:uid="{00000000-0005-0000-0000-0000AD040000}"/>
    <cellStyle name="Měna 11 6 4 2 4 2" xfId="31908" xr:uid="{00000000-0005-0000-0000-0000AE040000}"/>
    <cellStyle name="Měna 11 6 4 2 5" xfId="22871" xr:uid="{00000000-0005-0000-0000-0000AF040000}"/>
    <cellStyle name="Měna 11 6 4 3" xfId="5560" xr:uid="{00000000-0005-0000-0000-0000B0040000}"/>
    <cellStyle name="Měna 11 6 4 3 2" xfId="23227" xr:uid="{00000000-0005-0000-0000-0000B1040000}"/>
    <cellStyle name="Měna 11 6 4 4" xfId="6193" xr:uid="{00000000-0005-0000-0000-0000B2040000}"/>
    <cellStyle name="Měna 11 6 4 4 2" xfId="9415" xr:uid="{00000000-0005-0000-0000-0000B3040000}"/>
    <cellStyle name="Měna 11 6 4 4 2 2" xfId="16802" xr:uid="{00000000-0005-0000-0000-0000B4040000}"/>
    <cellStyle name="Měna 11 6 4 4 2 2 2" xfId="34077" xr:uid="{00000000-0005-0000-0000-0000B5040000}"/>
    <cellStyle name="Měna 11 6 4 4 2 3" xfId="26831" xr:uid="{00000000-0005-0000-0000-0000B6040000}"/>
    <cellStyle name="Měna 11 6 4 4 3" xfId="12473" xr:uid="{00000000-0005-0000-0000-0000B7040000}"/>
    <cellStyle name="Měna 11 6 4 4 3 2" xfId="29825" xr:uid="{00000000-0005-0000-0000-0000B8040000}"/>
    <cellStyle name="Měna 11 6 4 4 4" xfId="15531" xr:uid="{00000000-0005-0000-0000-0000B9040000}"/>
    <cellStyle name="Měna 11 6 4 4 4 2" xfId="32817" xr:uid="{00000000-0005-0000-0000-0000BA040000}"/>
    <cellStyle name="Měna 11 6 4 4 5" xfId="23830" xr:uid="{00000000-0005-0000-0000-0000BB040000}"/>
    <cellStyle name="Měna 11 6 4 5" xfId="6819" xr:uid="{00000000-0005-0000-0000-0000BC040000}"/>
    <cellStyle name="Měna 11 6 4 5 2" xfId="10015" xr:uid="{00000000-0005-0000-0000-0000BD040000}"/>
    <cellStyle name="Měna 11 6 4 5 2 2" xfId="16803" xr:uid="{00000000-0005-0000-0000-0000BE040000}"/>
    <cellStyle name="Měna 11 6 4 5 2 2 2" xfId="34078" xr:uid="{00000000-0005-0000-0000-0000BF040000}"/>
    <cellStyle name="Měna 11 6 4 5 2 3" xfId="27431" xr:uid="{00000000-0005-0000-0000-0000C0040000}"/>
    <cellStyle name="Měna 11 6 4 5 3" xfId="13073" xr:uid="{00000000-0005-0000-0000-0000C1040000}"/>
    <cellStyle name="Měna 11 6 4 5 3 2" xfId="30425" xr:uid="{00000000-0005-0000-0000-0000C2040000}"/>
    <cellStyle name="Měna 11 6 4 5 4" xfId="16131" xr:uid="{00000000-0005-0000-0000-0000C3040000}"/>
    <cellStyle name="Měna 11 6 4 5 4 2" xfId="33417" xr:uid="{00000000-0005-0000-0000-0000C4040000}"/>
    <cellStyle name="Měna 11 6 4 5 5" xfId="24430" xr:uid="{00000000-0005-0000-0000-0000C5040000}"/>
    <cellStyle name="Měna 11 6 4 6" xfId="7869" xr:uid="{00000000-0005-0000-0000-0000C6040000}"/>
    <cellStyle name="Měna 11 6 4 6 2" xfId="19136" xr:uid="{00000000-0005-0000-0000-0000C7040000}"/>
    <cellStyle name="Měna 11 6 4 6 2 2" xfId="36070" xr:uid="{00000000-0005-0000-0000-0000C8040000}"/>
    <cellStyle name="Měna 11 6 4 6 3" xfId="25294" xr:uid="{00000000-0005-0000-0000-0000C9040000}"/>
    <cellStyle name="Měna 11 6 4 7" xfId="10919" xr:uid="{00000000-0005-0000-0000-0000CA040000}"/>
    <cellStyle name="Měna 11 6 4 7 2" xfId="28286" xr:uid="{00000000-0005-0000-0000-0000CB040000}"/>
    <cellStyle name="Měna 11 6 4 8" xfId="13990" xr:uid="{00000000-0005-0000-0000-0000CC040000}"/>
    <cellStyle name="Měna 11 6 4 8 2" xfId="31281" xr:uid="{00000000-0005-0000-0000-0000CD040000}"/>
    <cellStyle name="Měna 11 6 4 9" xfId="22173" xr:uid="{00000000-0005-0000-0000-0000CE040000}"/>
    <cellStyle name="Měna 11 6 5" xfId="3050" xr:uid="{00000000-0005-0000-0000-0000CF040000}"/>
    <cellStyle name="Měna 11 6 5 2" xfId="21875" xr:uid="{00000000-0005-0000-0000-0000D0040000}"/>
    <cellStyle name="Měna 11 6 6" xfId="20844" xr:uid="{00000000-0005-0000-0000-0000D1040000}"/>
    <cellStyle name="Měna 11 6 7" xfId="1746" xr:uid="{00000000-0005-0000-0000-0000D2040000}"/>
    <cellStyle name="Měna 11 6 8" xfId="36597" xr:uid="{00000000-0005-0000-0000-0000D3040000}"/>
    <cellStyle name="Měna 11 6 9" xfId="834" xr:uid="{00000000-0005-0000-0000-0000D4040000}"/>
    <cellStyle name="Měna 11 7" xfId="620" xr:uid="{00000000-0005-0000-0000-0000D5040000}"/>
    <cellStyle name="Měna 11 7 10" xfId="13808" xr:uid="{00000000-0005-0000-0000-0000D6040000}"/>
    <cellStyle name="Měna 11 7 10 2" xfId="31107" xr:uid="{00000000-0005-0000-0000-0000D7040000}"/>
    <cellStyle name="Měna 11 7 11" xfId="20879" xr:uid="{00000000-0005-0000-0000-0000D8040000}"/>
    <cellStyle name="Měna 11 7 12" xfId="1829" xr:uid="{00000000-0005-0000-0000-0000D9040000}"/>
    <cellStyle name="Měna 11 7 2" xfId="2185" xr:uid="{00000000-0005-0000-0000-0000DA040000}"/>
    <cellStyle name="Měna 11 7 2 2" xfId="2740" xr:uid="{00000000-0005-0000-0000-0000DB040000}"/>
    <cellStyle name="Měna 11 7 2 2 2" xfId="21647" xr:uid="{00000000-0005-0000-0000-0000DC040000}"/>
    <cellStyle name="Měna 11 7 2 3" xfId="3728" xr:uid="{00000000-0005-0000-0000-0000DD040000}"/>
    <cellStyle name="Měna 11 7 2 3 2" xfId="22125" xr:uid="{00000000-0005-0000-0000-0000DE040000}"/>
    <cellStyle name="Měna 11 7 2 4" xfId="21135" xr:uid="{00000000-0005-0000-0000-0000DF040000}"/>
    <cellStyle name="Měna 11 7 3" xfId="2482" xr:uid="{00000000-0005-0000-0000-0000E0040000}"/>
    <cellStyle name="Měna 11 7 3 10" xfId="21391" xr:uid="{00000000-0005-0000-0000-0000E1040000}"/>
    <cellStyle name="Měna 11 7 3 2" xfId="5207" xr:uid="{00000000-0005-0000-0000-0000E2040000}"/>
    <cellStyle name="Měna 11 7 3 2 2" xfId="8510" xr:uid="{00000000-0005-0000-0000-0000E3040000}"/>
    <cellStyle name="Měna 11 7 3 2 2 2" xfId="16804" xr:uid="{00000000-0005-0000-0000-0000E4040000}"/>
    <cellStyle name="Měna 11 7 3 2 2 2 2" xfId="34079" xr:uid="{00000000-0005-0000-0000-0000E5040000}"/>
    <cellStyle name="Měna 11 7 3 2 2 3" xfId="25927" xr:uid="{00000000-0005-0000-0000-0000E6040000}"/>
    <cellStyle name="Měna 11 7 3 2 3" xfId="11566" xr:uid="{00000000-0005-0000-0000-0000E7040000}"/>
    <cellStyle name="Měna 11 7 3 2 3 2" xfId="28920" xr:uid="{00000000-0005-0000-0000-0000E8040000}"/>
    <cellStyle name="Měna 11 7 3 2 4" xfId="14627" xr:uid="{00000000-0005-0000-0000-0000E9040000}"/>
    <cellStyle name="Měna 11 7 3 2 4 2" xfId="31913" xr:uid="{00000000-0005-0000-0000-0000EA040000}"/>
    <cellStyle name="Měna 11 7 3 2 5" xfId="22876" xr:uid="{00000000-0005-0000-0000-0000EB040000}"/>
    <cellStyle name="Měna 11 7 3 3" xfId="5561" xr:uid="{00000000-0005-0000-0000-0000EC040000}"/>
    <cellStyle name="Měna 11 7 3 3 2" xfId="23228" xr:uid="{00000000-0005-0000-0000-0000ED040000}"/>
    <cellStyle name="Měna 11 7 3 4" xfId="6195" xr:uid="{00000000-0005-0000-0000-0000EE040000}"/>
    <cellStyle name="Měna 11 7 3 4 2" xfId="9417" xr:uid="{00000000-0005-0000-0000-0000EF040000}"/>
    <cellStyle name="Měna 11 7 3 4 2 2" xfId="16805" xr:uid="{00000000-0005-0000-0000-0000F0040000}"/>
    <cellStyle name="Měna 11 7 3 4 2 2 2" xfId="34080" xr:uid="{00000000-0005-0000-0000-0000F1040000}"/>
    <cellStyle name="Měna 11 7 3 4 2 3" xfId="26833" xr:uid="{00000000-0005-0000-0000-0000F2040000}"/>
    <cellStyle name="Měna 11 7 3 4 3" xfId="12475" xr:uid="{00000000-0005-0000-0000-0000F3040000}"/>
    <cellStyle name="Měna 11 7 3 4 3 2" xfId="29827" xr:uid="{00000000-0005-0000-0000-0000F4040000}"/>
    <cellStyle name="Měna 11 7 3 4 4" xfId="15533" xr:uid="{00000000-0005-0000-0000-0000F5040000}"/>
    <cellStyle name="Měna 11 7 3 4 4 2" xfId="32819" xr:uid="{00000000-0005-0000-0000-0000F6040000}"/>
    <cellStyle name="Měna 11 7 3 4 5" xfId="23832" xr:uid="{00000000-0005-0000-0000-0000F7040000}"/>
    <cellStyle name="Měna 11 7 3 5" xfId="6821" xr:uid="{00000000-0005-0000-0000-0000F8040000}"/>
    <cellStyle name="Měna 11 7 3 5 2" xfId="10017" xr:uid="{00000000-0005-0000-0000-0000F9040000}"/>
    <cellStyle name="Měna 11 7 3 5 2 2" xfId="16806" xr:uid="{00000000-0005-0000-0000-0000FA040000}"/>
    <cellStyle name="Měna 11 7 3 5 2 2 2" xfId="34081" xr:uid="{00000000-0005-0000-0000-0000FB040000}"/>
    <cellStyle name="Měna 11 7 3 5 2 3" xfId="27433" xr:uid="{00000000-0005-0000-0000-0000FC040000}"/>
    <cellStyle name="Měna 11 7 3 5 3" xfId="13075" xr:uid="{00000000-0005-0000-0000-0000FD040000}"/>
    <cellStyle name="Měna 11 7 3 5 3 2" xfId="30427" xr:uid="{00000000-0005-0000-0000-0000FE040000}"/>
    <cellStyle name="Měna 11 7 3 5 4" xfId="16133" xr:uid="{00000000-0005-0000-0000-0000FF040000}"/>
    <cellStyle name="Měna 11 7 3 5 4 2" xfId="33419" xr:uid="{00000000-0005-0000-0000-000000050000}"/>
    <cellStyle name="Měna 11 7 3 5 5" xfId="24432" xr:uid="{00000000-0005-0000-0000-000001050000}"/>
    <cellStyle name="Měna 11 7 3 6" xfId="3838" xr:uid="{00000000-0005-0000-0000-000002050000}"/>
    <cellStyle name="Měna 11 7 3 6 2" xfId="19134" xr:uid="{00000000-0005-0000-0000-000003050000}"/>
    <cellStyle name="Měna 11 7 3 6 2 2" xfId="36068" xr:uid="{00000000-0005-0000-0000-000004050000}"/>
    <cellStyle name="Měna 11 7 3 6 3" xfId="22178" xr:uid="{00000000-0005-0000-0000-000005050000}"/>
    <cellStyle name="Měna 11 7 3 7" xfId="7874" xr:uid="{00000000-0005-0000-0000-000006050000}"/>
    <cellStyle name="Měna 11 7 3 7 2" xfId="25299" xr:uid="{00000000-0005-0000-0000-000007050000}"/>
    <cellStyle name="Měna 11 7 3 8" xfId="10925" xr:uid="{00000000-0005-0000-0000-000008050000}"/>
    <cellStyle name="Měna 11 7 3 8 2" xfId="28291" xr:uid="{00000000-0005-0000-0000-000009050000}"/>
    <cellStyle name="Měna 11 7 3 9" xfId="13995" xr:uid="{00000000-0005-0000-0000-00000A050000}"/>
    <cellStyle name="Měna 11 7 3 9 2" xfId="31286" xr:uid="{00000000-0005-0000-0000-00000B050000}"/>
    <cellStyle name="Měna 11 7 4" xfId="4997" xr:uid="{00000000-0005-0000-0000-00000C050000}"/>
    <cellStyle name="Měna 11 7 4 2" xfId="5562" xr:uid="{00000000-0005-0000-0000-00000D050000}"/>
    <cellStyle name="Měna 11 7 4 2 2" xfId="23229" xr:uid="{00000000-0005-0000-0000-00000E050000}"/>
    <cellStyle name="Měna 11 7 4 3" xfId="8343" xr:uid="{00000000-0005-0000-0000-00000F050000}"/>
    <cellStyle name="Měna 11 7 4 3 2" xfId="25760" xr:uid="{00000000-0005-0000-0000-000010050000}"/>
    <cellStyle name="Měna 11 7 4 4" xfId="11399" xr:uid="{00000000-0005-0000-0000-000011050000}"/>
    <cellStyle name="Měna 11 7 4 4 2" xfId="28753" xr:uid="{00000000-0005-0000-0000-000012050000}"/>
    <cellStyle name="Měna 11 7 4 5" xfId="14460" xr:uid="{00000000-0005-0000-0000-000013050000}"/>
    <cellStyle name="Měna 11 7 4 5 2" xfId="31746" xr:uid="{00000000-0005-0000-0000-000014050000}"/>
    <cellStyle name="Měna 11 7 4 6" xfId="22702" xr:uid="{00000000-0005-0000-0000-000015050000}"/>
    <cellStyle name="Měna 11 7 5" xfId="6194" xr:uid="{00000000-0005-0000-0000-000016050000}"/>
    <cellStyle name="Měna 11 7 5 2" xfId="9416" xr:uid="{00000000-0005-0000-0000-000017050000}"/>
    <cellStyle name="Měna 11 7 5 2 2" xfId="16807" xr:uid="{00000000-0005-0000-0000-000018050000}"/>
    <cellStyle name="Měna 11 7 5 2 2 2" xfId="34082" xr:uid="{00000000-0005-0000-0000-000019050000}"/>
    <cellStyle name="Měna 11 7 5 2 3" xfId="26832" xr:uid="{00000000-0005-0000-0000-00001A050000}"/>
    <cellStyle name="Měna 11 7 5 3" xfId="12474" xr:uid="{00000000-0005-0000-0000-00001B050000}"/>
    <cellStyle name="Měna 11 7 5 3 2" xfId="29826" xr:uid="{00000000-0005-0000-0000-00001C050000}"/>
    <cellStyle name="Měna 11 7 5 4" xfId="15532" xr:uid="{00000000-0005-0000-0000-00001D050000}"/>
    <cellStyle name="Měna 11 7 5 4 2" xfId="32818" xr:uid="{00000000-0005-0000-0000-00001E050000}"/>
    <cellStyle name="Měna 11 7 5 5" xfId="23831" xr:uid="{00000000-0005-0000-0000-00001F050000}"/>
    <cellStyle name="Měna 11 7 6" xfId="6820" xr:uid="{00000000-0005-0000-0000-000020050000}"/>
    <cellStyle name="Měna 11 7 6 2" xfId="10016" xr:uid="{00000000-0005-0000-0000-000021050000}"/>
    <cellStyle name="Měna 11 7 6 2 2" xfId="16808" xr:uid="{00000000-0005-0000-0000-000022050000}"/>
    <cellStyle name="Měna 11 7 6 2 2 2" xfId="34083" xr:uid="{00000000-0005-0000-0000-000023050000}"/>
    <cellStyle name="Měna 11 7 6 2 3" xfId="27432" xr:uid="{00000000-0005-0000-0000-000024050000}"/>
    <cellStyle name="Měna 11 7 6 3" xfId="13074" xr:uid="{00000000-0005-0000-0000-000025050000}"/>
    <cellStyle name="Měna 11 7 6 3 2" xfId="30426" xr:uid="{00000000-0005-0000-0000-000026050000}"/>
    <cellStyle name="Měna 11 7 6 4" xfId="16132" xr:uid="{00000000-0005-0000-0000-000027050000}"/>
    <cellStyle name="Měna 11 7 6 4 2" xfId="33418" xr:uid="{00000000-0005-0000-0000-000028050000}"/>
    <cellStyle name="Měna 11 7 6 5" xfId="24431" xr:uid="{00000000-0005-0000-0000-000029050000}"/>
    <cellStyle name="Měna 11 7 7" xfId="3052" xr:uid="{00000000-0005-0000-0000-00002A050000}"/>
    <cellStyle name="Měna 11 7 7 2" xfId="16809" xr:uid="{00000000-0005-0000-0000-00002B050000}"/>
    <cellStyle name="Měna 11 7 7 2 2" xfId="34084" xr:uid="{00000000-0005-0000-0000-00002C050000}"/>
    <cellStyle name="Měna 11 7 7 3" xfId="21877" xr:uid="{00000000-0005-0000-0000-00002D050000}"/>
    <cellStyle name="Měna 11 7 8" xfId="7683" xr:uid="{00000000-0005-0000-0000-00002E050000}"/>
    <cellStyle name="Měna 11 7 8 2" xfId="19135" xr:uid="{00000000-0005-0000-0000-00002F050000}"/>
    <cellStyle name="Měna 11 7 8 2 2" xfId="36069" xr:uid="{00000000-0005-0000-0000-000030050000}"/>
    <cellStyle name="Měna 11 7 8 3" xfId="25116" xr:uid="{00000000-0005-0000-0000-000031050000}"/>
    <cellStyle name="Měna 11 7 9" xfId="10722" xr:uid="{00000000-0005-0000-0000-000032050000}"/>
    <cellStyle name="Měna 11 7 9 2" xfId="28109" xr:uid="{00000000-0005-0000-0000-000033050000}"/>
    <cellStyle name="Měna 11 8" xfId="973" xr:uid="{00000000-0005-0000-0000-000034050000}"/>
    <cellStyle name="Měna 11 8 10" xfId="20914" xr:uid="{00000000-0005-0000-0000-000035050000}"/>
    <cellStyle name="Měna 11 8 11" xfId="1894" xr:uid="{00000000-0005-0000-0000-000036050000}"/>
    <cellStyle name="Měna 11 8 2" xfId="2223" xr:uid="{00000000-0005-0000-0000-000037050000}"/>
    <cellStyle name="Měna 11 8 2 2" xfId="2775" xr:uid="{00000000-0005-0000-0000-000038050000}"/>
    <cellStyle name="Měna 11 8 2 2 2" xfId="16810" xr:uid="{00000000-0005-0000-0000-000039050000}"/>
    <cellStyle name="Měna 11 8 2 2 2 2" xfId="34085" xr:uid="{00000000-0005-0000-0000-00003A050000}"/>
    <cellStyle name="Měna 11 8 2 2 3" xfId="21682" xr:uid="{00000000-0005-0000-0000-00003B050000}"/>
    <cellStyle name="Měna 11 8 2 3" xfId="5280" xr:uid="{00000000-0005-0000-0000-00003C050000}"/>
    <cellStyle name="Měna 11 8 2 3 2" xfId="22949" xr:uid="{00000000-0005-0000-0000-00003D050000}"/>
    <cellStyle name="Měna 11 8 2 4" xfId="8583" xr:uid="{00000000-0005-0000-0000-00003E050000}"/>
    <cellStyle name="Měna 11 8 2 4 2" xfId="26000" xr:uid="{00000000-0005-0000-0000-00003F050000}"/>
    <cellStyle name="Měna 11 8 2 5" xfId="11639" xr:uid="{00000000-0005-0000-0000-000040050000}"/>
    <cellStyle name="Měna 11 8 2 5 2" xfId="28993" xr:uid="{00000000-0005-0000-0000-000041050000}"/>
    <cellStyle name="Měna 11 8 2 6" xfId="14700" xr:uid="{00000000-0005-0000-0000-000042050000}"/>
    <cellStyle name="Měna 11 8 2 6 2" xfId="31986" xr:uid="{00000000-0005-0000-0000-000043050000}"/>
    <cellStyle name="Měna 11 8 2 7" xfId="21170" xr:uid="{00000000-0005-0000-0000-000044050000}"/>
    <cellStyle name="Měna 11 8 3" xfId="2517" xr:uid="{00000000-0005-0000-0000-000045050000}"/>
    <cellStyle name="Měna 11 8 3 2" xfId="5563" xr:uid="{00000000-0005-0000-0000-000046050000}"/>
    <cellStyle name="Měna 11 8 3 2 2" xfId="23230" xr:uid="{00000000-0005-0000-0000-000047050000}"/>
    <cellStyle name="Měna 11 8 3 3" xfId="21426" xr:uid="{00000000-0005-0000-0000-000048050000}"/>
    <cellStyle name="Měna 11 8 4" xfId="6196" xr:uid="{00000000-0005-0000-0000-000049050000}"/>
    <cellStyle name="Měna 11 8 4 2" xfId="9418" xr:uid="{00000000-0005-0000-0000-00004A050000}"/>
    <cellStyle name="Měna 11 8 4 2 2" xfId="16811" xr:uid="{00000000-0005-0000-0000-00004B050000}"/>
    <cellStyle name="Měna 11 8 4 2 2 2" xfId="34086" xr:uid="{00000000-0005-0000-0000-00004C050000}"/>
    <cellStyle name="Měna 11 8 4 2 3" xfId="26834" xr:uid="{00000000-0005-0000-0000-00004D050000}"/>
    <cellStyle name="Měna 11 8 4 3" xfId="12476" xr:uid="{00000000-0005-0000-0000-00004E050000}"/>
    <cellStyle name="Měna 11 8 4 3 2" xfId="29828" xr:uid="{00000000-0005-0000-0000-00004F050000}"/>
    <cellStyle name="Měna 11 8 4 4" xfId="15534" xr:uid="{00000000-0005-0000-0000-000050050000}"/>
    <cellStyle name="Měna 11 8 4 4 2" xfId="32820" xr:uid="{00000000-0005-0000-0000-000051050000}"/>
    <cellStyle name="Měna 11 8 4 5" xfId="23833" xr:uid="{00000000-0005-0000-0000-000052050000}"/>
    <cellStyle name="Měna 11 8 5" xfId="6822" xr:uid="{00000000-0005-0000-0000-000053050000}"/>
    <cellStyle name="Měna 11 8 5 2" xfId="10018" xr:uid="{00000000-0005-0000-0000-000054050000}"/>
    <cellStyle name="Měna 11 8 5 2 2" xfId="16812" xr:uid="{00000000-0005-0000-0000-000055050000}"/>
    <cellStyle name="Měna 11 8 5 2 2 2" xfId="34087" xr:uid="{00000000-0005-0000-0000-000056050000}"/>
    <cellStyle name="Měna 11 8 5 2 3" xfId="27434" xr:uid="{00000000-0005-0000-0000-000057050000}"/>
    <cellStyle name="Měna 11 8 5 3" xfId="13076" xr:uid="{00000000-0005-0000-0000-000058050000}"/>
    <cellStyle name="Měna 11 8 5 3 2" xfId="30428" xr:uid="{00000000-0005-0000-0000-000059050000}"/>
    <cellStyle name="Měna 11 8 5 4" xfId="16134" xr:uid="{00000000-0005-0000-0000-00005A050000}"/>
    <cellStyle name="Měna 11 8 5 4 2" xfId="33420" xr:uid="{00000000-0005-0000-0000-00005B050000}"/>
    <cellStyle name="Měna 11 8 5 5" xfId="24433" xr:uid="{00000000-0005-0000-0000-00005C050000}"/>
    <cellStyle name="Měna 11 8 6" xfId="3916" xr:uid="{00000000-0005-0000-0000-00005D050000}"/>
    <cellStyle name="Měna 11 8 6 2" xfId="16813" xr:uid="{00000000-0005-0000-0000-00005E050000}"/>
    <cellStyle name="Měna 11 8 6 2 2" xfId="34088" xr:uid="{00000000-0005-0000-0000-00005F050000}"/>
    <cellStyle name="Měna 11 8 6 3" xfId="22251" xr:uid="{00000000-0005-0000-0000-000060050000}"/>
    <cellStyle name="Měna 11 8 7" xfId="7947" xr:uid="{00000000-0005-0000-0000-000061050000}"/>
    <cellStyle name="Měna 11 8 7 2" xfId="19133" xr:uid="{00000000-0005-0000-0000-000062050000}"/>
    <cellStyle name="Měna 11 8 7 2 2" xfId="36067" xr:uid="{00000000-0005-0000-0000-000063050000}"/>
    <cellStyle name="Měna 11 8 7 3" xfId="25372" xr:uid="{00000000-0005-0000-0000-000064050000}"/>
    <cellStyle name="Měna 11 8 8" xfId="10998" xr:uid="{00000000-0005-0000-0000-000065050000}"/>
    <cellStyle name="Měna 11 8 8 2" xfId="28364" xr:uid="{00000000-0005-0000-0000-000066050000}"/>
    <cellStyle name="Měna 11 8 9" xfId="14068" xr:uid="{00000000-0005-0000-0000-000067050000}"/>
    <cellStyle name="Měna 11 8 9 2" xfId="31359" xr:uid="{00000000-0005-0000-0000-000068050000}"/>
    <cellStyle name="Měna 11 9" xfId="1939" xr:uid="{00000000-0005-0000-0000-000069050000}"/>
    <cellStyle name="Měna 11 9 10" xfId="20949" xr:uid="{00000000-0005-0000-0000-00006A050000}"/>
    <cellStyle name="Měna 11 9 2" xfId="2259" xr:uid="{00000000-0005-0000-0000-00006B050000}"/>
    <cellStyle name="Měna 11 9 2 2" xfId="2810" xr:uid="{00000000-0005-0000-0000-00006C050000}"/>
    <cellStyle name="Měna 11 9 2 2 2" xfId="16814" xr:uid="{00000000-0005-0000-0000-00006D050000}"/>
    <cellStyle name="Měna 11 9 2 2 2 2" xfId="34089" xr:uid="{00000000-0005-0000-0000-00006E050000}"/>
    <cellStyle name="Měna 11 9 2 2 3" xfId="21717" xr:uid="{00000000-0005-0000-0000-00006F050000}"/>
    <cellStyle name="Měna 11 9 2 3" xfId="5324" xr:uid="{00000000-0005-0000-0000-000070050000}"/>
    <cellStyle name="Měna 11 9 2 3 2" xfId="22993" xr:uid="{00000000-0005-0000-0000-000071050000}"/>
    <cellStyle name="Měna 11 9 2 4" xfId="8627" xr:uid="{00000000-0005-0000-0000-000072050000}"/>
    <cellStyle name="Měna 11 9 2 4 2" xfId="26044" xr:uid="{00000000-0005-0000-0000-000073050000}"/>
    <cellStyle name="Měna 11 9 2 5" xfId="11683" xr:uid="{00000000-0005-0000-0000-000074050000}"/>
    <cellStyle name="Měna 11 9 2 5 2" xfId="29037" xr:uid="{00000000-0005-0000-0000-000075050000}"/>
    <cellStyle name="Měna 11 9 2 6" xfId="14744" xr:uid="{00000000-0005-0000-0000-000076050000}"/>
    <cellStyle name="Měna 11 9 2 6 2" xfId="32030" xr:uid="{00000000-0005-0000-0000-000077050000}"/>
    <cellStyle name="Měna 11 9 2 7" xfId="21205" xr:uid="{00000000-0005-0000-0000-000078050000}"/>
    <cellStyle name="Měna 11 9 3" xfId="2553" xr:uid="{00000000-0005-0000-0000-000079050000}"/>
    <cellStyle name="Měna 11 9 3 2" xfId="5564" xr:uid="{00000000-0005-0000-0000-00007A050000}"/>
    <cellStyle name="Měna 11 9 3 2 2" xfId="23231" xr:uid="{00000000-0005-0000-0000-00007B050000}"/>
    <cellStyle name="Měna 11 9 3 3" xfId="21461" xr:uid="{00000000-0005-0000-0000-00007C050000}"/>
    <cellStyle name="Měna 11 9 4" xfId="6197" xr:uid="{00000000-0005-0000-0000-00007D050000}"/>
    <cellStyle name="Měna 11 9 4 2" xfId="9419" xr:uid="{00000000-0005-0000-0000-00007E050000}"/>
    <cellStyle name="Měna 11 9 4 2 2" xfId="16815" xr:uid="{00000000-0005-0000-0000-00007F050000}"/>
    <cellStyle name="Měna 11 9 4 2 2 2" xfId="34090" xr:uid="{00000000-0005-0000-0000-000080050000}"/>
    <cellStyle name="Měna 11 9 4 2 3" xfId="26835" xr:uid="{00000000-0005-0000-0000-000081050000}"/>
    <cellStyle name="Měna 11 9 4 3" xfId="12477" xr:uid="{00000000-0005-0000-0000-000082050000}"/>
    <cellStyle name="Měna 11 9 4 3 2" xfId="29829" xr:uid="{00000000-0005-0000-0000-000083050000}"/>
    <cellStyle name="Měna 11 9 4 4" xfId="15535" xr:uid="{00000000-0005-0000-0000-000084050000}"/>
    <cellStyle name="Měna 11 9 4 4 2" xfId="32821" xr:uid="{00000000-0005-0000-0000-000085050000}"/>
    <cellStyle name="Měna 11 9 4 5" xfId="23834" xr:uid="{00000000-0005-0000-0000-000086050000}"/>
    <cellStyle name="Měna 11 9 5" xfId="6823" xr:uid="{00000000-0005-0000-0000-000087050000}"/>
    <cellStyle name="Měna 11 9 5 2" xfId="10019" xr:uid="{00000000-0005-0000-0000-000088050000}"/>
    <cellStyle name="Měna 11 9 5 2 2" xfId="16816" xr:uid="{00000000-0005-0000-0000-000089050000}"/>
    <cellStyle name="Měna 11 9 5 2 2 2" xfId="34091" xr:uid="{00000000-0005-0000-0000-00008A050000}"/>
    <cellStyle name="Měna 11 9 5 2 3" xfId="27435" xr:uid="{00000000-0005-0000-0000-00008B050000}"/>
    <cellStyle name="Měna 11 9 5 3" xfId="13077" xr:uid="{00000000-0005-0000-0000-00008C050000}"/>
    <cellStyle name="Měna 11 9 5 3 2" xfId="30429" xr:uid="{00000000-0005-0000-0000-00008D050000}"/>
    <cellStyle name="Měna 11 9 5 4" xfId="16135" xr:uid="{00000000-0005-0000-0000-00008E050000}"/>
    <cellStyle name="Měna 11 9 5 4 2" xfId="33421" xr:uid="{00000000-0005-0000-0000-00008F050000}"/>
    <cellStyle name="Měna 11 9 5 5" xfId="24434" xr:uid="{00000000-0005-0000-0000-000090050000}"/>
    <cellStyle name="Měna 11 9 6" xfId="3972" xr:uid="{00000000-0005-0000-0000-000091050000}"/>
    <cellStyle name="Měna 11 9 6 2" xfId="16817" xr:uid="{00000000-0005-0000-0000-000092050000}"/>
    <cellStyle name="Měna 11 9 6 2 2" xfId="34092" xr:uid="{00000000-0005-0000-0000-000093050000}"/>
    <cellStyle name="Měna 11 9 6 3" xfId="22295" xr:uid="{00000000-0005-0000-0000-000094050000}"/>
    <cellStyle name="Měna 11 9 7" xfId="7991" xr:uid="{00000000-0005-0000-0000-000095050000}"/>
    <cellStyle name="Měna 11 9 7 2" xfId="19132" xr:uid="{00000000-0005-0000-0000-000096050000}"/>
    <cellStyle name="Měna 11 9 7 2 2" xfId="36066" xr:uid="{00000000-0005-0000-0000-000097050000}"/>
    <cellStyle name="Měna 11 9 7 3" xfId="25416" xr:uid="{00000000-0005-0000-0000-000098050000}"/>
    <cellStyle name="Měna 11 9 8" xfId="11042" xr:uid="{00000000-0005-0000-0000-000099050000}"/>
    <cellStyle name="Měna 11 9 8 2" xfId="28408" xr:uid="{00000000-0005-0000-0000-00009A050000}"/>
    <cellStyle name="Měna 11 9 9" xfId="14112" xr:uid="{00000000-0005-0000-0000-00009B050000}"/>
    <cellStyle name="Měna 11 9 9 2" xfId="31403" xr:uid="{00000000-0005-0000-0000-00009C050000}"/>
    <cellStyle name="Měna 12" xfId="60" xr:uid="{00000000-0005-0000-0000-00009D050000}"/>
    <cellStyle name="Měna 12 10" xfId="623" xr:uid="{00000000-0005-0000-0000-00009E050000}"/>
    <cellStyle name="Měna 12 10 2" xfId="20546" xr:uid="{00000000-0005-0000-0000-00009F050000}"/>
    <cellStyle name="Měna 12 11" xfId="976" xr:uid="{00000000-0005-0000-0000-0000A0050000}"/>
    <cellStyle name="Měna 12 12" xfId="36218" xr:uid="{00000000-0005-0000-0000-0000A1050000}"/>
    <cellStyle name="Měna 12 13" xfId="36295" xr:uid="{00000000-0005-0000-0000-0000A2050000}"/>
    <cellStyle name="Měna 12 14" xfId="36386" xr:uid="{00000000-0005-0000-0000-0000A3050000}"/>
    <cellStyle name="Měna 12 15" xfId="36710" xr:uid="{00000000-0005-0000-0000-0000A4050000}"/>
    <cellStyle name="Měna 12 16" xfId="36820" xr:uid="{00000000-0005-0000-0000-0000A5050000}"/>
    <cellStyle name="Měna 12 17" xfId="513" xr:uid="{00000000-0005-0000-0000-0000A6050000}"/>
    <cellStyle name="Měna 12 2" xfId="61" xr:uid="{00000000-0005-0000-0000-0000A7050000}"/>
    <cellStyle name="Měna 12 2 10" xfId="36711" xr:uid="{00000000-0005-0000-0000-0000A8050000}"/>
    <cellStyle name="Měna 12 2 11" xfId="36821" xr:uid="{00000000-0005-0000-0000-0000A9050000}"/>
    <cellStyle name="Měna 12 2 12" xfId="514" xr:uid="{00000000-0005-0000-0000-0000AA050000}"/>
    <cellStyle name="Měna 12 2 2" xfId="207" xr:uid="{00000000-0005-0000-0000-0000AB050000}"/>
    <cellStyle name="Měna 12 2 2 2" xfId="348" xr:uid="{00000000-0005-0000-0000-0000AC050000}"/>
    <cellStyle name="Měna 12 2 2 2 2" xfId="20473" xr:uid="{00000000-0005-0000-0000-0000AD050000}"/>
    <cellStyle name="Měna 12 2 2 2 3" xfId="36548" xr:uid="{00000000-0005-0000-0000-0000AE050000}"/>
    <cellStyle name="Měna 12 2 2 2 4" xfId="785" xr:uid="{00000000-0005-0000-0000-0000AF050000}"/>
    <cellStyle name="Měna 12 2 2 3" xfId="457" xr:uid="{00000000-0005-0000-0000-0000B0050000}"/>
    <cellStyle name="Měna 12 2 2 3 2" xfId="20729" xr:uid="{00000000-0005-0000-0000-0000B1050000}"/>
    <cellStyle name="Měna 12 2 2 3 3" xfId="36654" xr:uid="{00000000-0005-0000-0000-0000B2050000}"/>
    <cellStyle name="Měna 12 2 2 3 4" xfId="891" xr:uid="{00000000-0005-0000-0000-0000B3050000}"/>
    <cellStyle name="Měna 12 2 2 4" xfId="679" xr:uid="{00000000-0005-0000-0000-0000B4050000}"/>
    <cellStyle name="Měna 12 2 2 4 2" xfId="36262" xr:uid="{00000000-0005-0000-0000-0000B5050000}"/>
    <cellStyle name="Měna 12 2 2 5" xfId="1070" xr:uid="{00000000-0005-0000-0000-0000B6050000}"/>
    <cellStyle name="Měna 12 2 2 6" xfId="36442" xr:uid="{00000000-0005-0000-0000-0000B7050000}"/>
    <cellStyle name="Měna 12 2 2 7" xfId="36766" xr:uid="{00000000-0005-0000-0000-0000B8050000}"/>
    <cellStyle name="Měna 12 2 2 8" xfId="36877" xr:uid="{00000000-0005-0000-0000-0000B9050000}"/>
    <cellStyle name="Měna 12 2 2 9" xfId="567" xr:uid="{00000000-0005-0000-0000-0000BA050000}"/>
    <cellStyle name="Měna 12 2 3" xfId="291" xr:uid="{00000000-0005-0000-0000-0000BB050000}"/>
    <cellStyle name="Měna 12 2 3 2" xfId="20658" xr:uid="{00000000-0005-0000-0000-0000BC050000}"/>
    <cellStyle name="Měna 12 2 3 3" xfId="1345" xr:uid="{00000000-0005-0000-0000-0000BD050000}"/>
    <cellStyle name="Měna 12 2 3 4" xfId="36495" xr:uid="{00000000-0005-0000-0000-0000BE050000}"/>
    <cellStyle name="Měna 12 2 3 5" xfId="732" xr:uid="{00000000-0005-0000-0000-0000BF050000}"/>
    <cellStyle name="Měna 12 2 4" xfId="401" xr:uid="{00000000-0005-0000-0000-0000C0050000}"/>
    <cellStyle name="Měna 12 2 4 2" xfId="22442" xr:uid="{00000000-0005-0000-0000-0000C1050000}"/>
    <cellStyle name="Měna 12 2 4 3" xfId="4244" xr:uid="{00000000-0005-0000-0000-0000C2050000}"/>
    <cellStyle name="Měna 12 2 4 4" xfId="36601" xr:uid="{00000000-0005-0000-0000-0000C3050000}"/>
    <cellStyle name="Měna 12 2 4 5" xfId="838" xr:uid="{00000000-0005-0000-0000-0000C4050000}"/>
    <cellStyle name="Měna 12 2 5" xfId="624" xr:uid="{00000000-0005-0000-0000-0000C5050000}"/>
    <cellStyle name="Měna 12 2 5 2" xfId="20411" xr:uid="{00000000-0005-0000-0000-0000C6050000}"/>
    <cellStyle name="Měna 12 2 6" xfId="977" xr:uid="{00000000-0005-0000-0000-0000C7050000}"/>
    <cellStyle name="Měna 12 2 7" xfId="36219" xr:uid="{00000000-0005-0000-0000-0000C8050000}"/>
    <cellStyle name="Měna 12 2 8" xfId="36296" xr:uid="{00000000-0005-0000-0000-0000C9050000}"/>
    <cellStyle name="Měna 12 2 9" xfId="36387" xr:uid="{00000000-0005-0000-0000-0000CA050000}"/>
    <cellStyle name="Měna 12 3" xfId="62" xr:uid="{00000000-0005-0000-0000-0000CB050000}"/>
    <cellStyle name="Měna 12 3 10" xfId="36822" xr:uid="{00000000-0005-0000-0000-0000CC050000}"/>
    <cellStyle name="Měna 12 3 11" xfId="515" xr:uid="{00000000-0005-0000-0000-0000CD050000}"/>
    <cellStyle name="Měna 12 3 2" xfId="208" xr:uid="{00000000-0005-0000-0000-0000CE050000}"/>
    <cellStyle name="Měna 12 3 2 10" xfId="568" xr:uid="{00000000-0005-0000-0000-0000CF050000}"/>
    <cellStyle name="Měna 12 3 2 2" xfId="349" xr:uid="{00000000-0005-0000-0000-0000D0050000}"/>
    <cellStyle name="Měna 12 3 2 2 2" xfId="21878" xr:uid="{00000000-0005-0000-0000-0000D1050000}"/>
    <cellStyle name="Měna 12 3 2 2 3" xfId="3053" xr:uid="{00000000-0005-0000-0000-0000D2050000}"/>
    <cellStyle name="Měna 12 3 2 2 4" xfId="36549" xr:uid="{00000000-0005-0000-0000-0000D3050000}"/>
    <cellStyle name="Měna 12 3 2 2 5" xfId="786" xr:uid="{00000000-0005-0000-0000-0000D4050000}"/>
    <cellStyle name="Měna 12 3 2 3" xfId="458" xr:uid="{00000000-0005-0000-0000-0000D5050000}"/>
    <cellStyle name="Měna 12 3 2 3 2" xfId="20474" xr:uid="{00000000-0005-0000-0000-0000D6050000}"/>
    <cellStyle name="Měna 12 3 2 3 3" xfId="36655" xr:uid="{00000000-0005-0000-0000-0000D7050000}"/>
    <cellStyle name="Měna 12 3 2 3 4" xfId="892" xr:uid="{00000000-0005-0000-0000-0000D8050000}"/>
    <cellStyle name="Měna 12 3 2 4" xfId="680" xr:uid="{00000000-0005-0000-0000-0000D9050000}"/>
    <cellStyle name="Měna 12 3 2 4 2" xfId="20559" xr:uid="{00000000-0005-0000-0000-0000DA050000}"/>
    <cellStyle name="Měna 12 3 2 5" xfId="1071" xr:uid="{00000000-0005-0000-0000-0000DB050000}"/>
    <cellStyle name="Měna 12 3 2 6" xfId="36350" xr:uid="{00000000-0005-0000-0000-0000DC050000}"/>
    <cellStyle name="Měna 12 3 2 7" xfId="36443" xr:uid="{00000000-0005-0000-0000-0000DD050000}"/>
    <cellStyle name="Měna 12 3 2 8" xfId="36767" xr:uid="{00000000-0005-0000-0000-0000DE050000}"/>
    <cellStyle name="Měna 12 3 2 9" xfId="36878" xr:uid="{00000000-0005-0000-0000-0000DF050000}"/>
    <cellStyle name="Měna 12 3 3" xfId="292" xr:uid="{00000000-0005-0000-0000-0000E0050000}"/>
    <cellStyle name="Měna 12 3 3 2" xfId="21879" xr:uid="{00000000-0005-0000-0000-0000E1050000}"/>
    <cellStyle name="Měna 12 3 3 3" xfId="3054" xr:uid="{00000000-0005-0000-0000-0000E2050000}"/>
    <cellStyle name="Měna 12 3 3 4" xfId="36496" xr:uid="{00000000-0005-0000-0000-0000E3050000}"/>
    <cellStyle name="Měna 12 3 3 5" xfId="733" xr:uid="{00000000-0005-0000-0000-0000E4050000}"/>
    <cellStyle name="Měna 12 3 4" xfId="402" xr:uid="{00000000-0005-0000-0000-0000E5050000}"/>
    <cellStyle name="Měna 12 3 4 2" xfId="20412" xr:uid="{00000000-0005-0000-0000-0000E6050000}"/>
    <cellStyle name="Měna 12 3 4 3" xfId="36602" xr:uid="{00000000-0005-0000-0000-0000E7050000}"/>
    <cellStyle name="Měna 12 3 4 4" xfId="839" xr:uid="{00000000-0005-0000-0000-0000E8050000}"/>
    <cellStyle name="Měna 12 3 5" xfId="625" xr:uid="{00000000-0005-0000-0000-0000E9050000}"/>
    <cellStyle name="Měna 12 3 5 2" xfId="20558" xr:uid="{00000000-0005-0000-0000-0000EA050000}"/>
    <cellStyle name="Měna 12 3 6" xfId="978" xr:uid="{00000000-0005-0000-0000-0000EB050000}"/>
    <cellStyle name="Měna 12 3 7" xfId="36297" xr:uid="{00000000-0005-0000-0000-0000EC050000}"/>
    <cellStyle name="Měna 12 3 8" xfId="36388" xr:uid="{00000000-0005-0000-0000-0000ED050000}"/>
    <cellStyle name="Měna 12 3 9" xfId="36712" xr:uid="{00000000-0005-0000-0000-0000EE050000}"/>
    <cellStyle name="Měna 12 4" xfId="63" xr:uid="{00000000-0005-0000-0000-0000EF050000}"/>
    <cellStyle name="Měna 12 4 10" xfId="36823" xr:uid="{00000000-0005-0000-0000-0000F0050000}"/>
    <cellStyle name="Měna 12 4 11" xfId="516" xr:uid="{00000000-0005-0000-0000-0000F1050000}"/>
    <cellStyle name="Měna 12 4 2" xfId="209" xr:uid="{00000000-0005-0000-0000-0000F2050000}"/>
    <cellStyle name="Měna 12 4 2 10" xfId="569" xr:uid="{00000000-0005-0000-0000-0000F3050000}"/>
    <cellStyle name="Měna 12 4 2 2" xfId="350" xr:uid="{00000000-0005-0000-0000-0000F4050000}"/>
    <cellStyle name="Měna 12 4 2 2 2" xfId="21880" xr:uid="{00000000-0005-0000-0000-0000F5050000}"/>
    <cellStyle name="Měna 12 4 2 2 3" xfId="3055" xr:uid="{00000000-0005-0000-0000-0000F6050000}"/>
    <cellStyle name="Měna 12 4 2 2 4" xfId="36550" xr:uid="{00000000-0005-0000-0000-0000F7050000}"/>
    <cellStyle name="Měna 12 4 2 2 5" xfId="787" xr:uid="{00000000-0005-0000-0000-0000F8050000}"/>
    <cellStyle name="Měna 12 4 2 3" xfId="459" xr:uid="{00000000-0005-0000-0000-0000F9050000}"/>
    <cellStyle name="Měna 12 4 2 3 2" xfId="20475" xr:uid="{00000000-0005-0000-0000-0000FA050000}"/>
    <cellStyle name="Měna 12 4 2 3 3" xfId="36656" xr:uid="{00000000-0005-0000-0000-0000FB050000}"/>
    <cellStyle name="Měna 12 4 2 3 4" xfId="893" xr:uid="{00000000-0005-0000-0000-0000FC050000}"/>
    <cellStyle name="Měna 12 4 2 4" xfId="681" xr:uid="{00000000-0005-0000-0000-0000FD050000}"/>
    <cellStyle name="Měna 12 4 2 4 2" xfId="20561" xr:uid="{00000000-0005-0000-0000-0000FE050000}"/>
    <cellStyle name="Měna 12 4 2 5" xfId="1072" xr:uid="{00000000-0005-0000-0000-0000FF050000}"/>
    <cellStyle name="Měna 12 4 2 6" xfId="36351" xr:uid="{00000000-0005-0000-0000-000000060000}"/>
    <cellStyle name="Měna 12 4 2 7" xfId="36444" xr:uid="{00000000-0005-0000-0000-000001060000}"/>
    <cellStyle name="Měna 12 4 2 8" xfId="36768" xr:uid="{00000000-0005-0000-0000-000002060000}"/>
    <cellStyle name="Měna 12 4 2 9" xfId="36879" xr:uid="{00000000-0005-0000-0000-000003060000}"/>
    <cellStyle name="Měna 12 4 3" xfId="293" xr:uid="{00000000-0005-0000-0000-000004060000}"/>
    <cellStyle name="Měna 12 4 3 2" xfId="21881" xr:uid="{00000000-0005-0000-0000-000005060000}"/>
    <cellStyle name="Měna 12 4 3 3" xfId="3056" xr:uid="{00000000-0005-0000-0000-000006060000}"/>
    <cellStyle name="Měna 12 4 3 4" xfId="36497" xr:uid="{00000000-0005-0000-0000-000007060000}"/>
    <cellStyle name="Měna 12 4 3 5" xfId="734" xr:uid="{00000000-0005-0000-0000-000008060000}"/>
    <cellStyle name="Měna 12 4 4" xfId="403" xr:uid="{00000000-0005-0000-0000-000009060000}"/>
    <cellStyle name="Měna 12 4 4 2" xfId="20413" xr:uid="{00000000-0005-0000-0000-00000A060000}"/>
    <cellStyle name="Měna 12 4 4 3" xfId="36603" xr:uid="{00000000-0005-0000-0000-00000B060000}"/>
    <cellStyle name="Měna 12 4 4 4" xfId="840" xr:uid="{00000000-0005-0000-0000-00000C060000}"/>
    <cellStyle name="Měna 12 4 5" xfId="626" xr:uid="{00000000-0005-0000-0000-00000D060000}"/>
    <cellStyle name="Měna 12 4 5 2" xfId="20560" xr:uid="{00000000-0005-0000-0000-00000E060000}"/>
    <cellStyle name="Měna 12 4 6" xfId="979" xr:uid="{00000000-0005-0000-0000-00000F060000}"/>
    <cellStyle name="Měna 12 4 7" xfId="36298" xr:uid="{00000000-0005-0000-0000-000010060000}"/>
    <cellStyle name="Měna 12 4 8" xfId="36389" xr:uid="{00000000-0005-0000-0000-000011060000}"/>
    <cellStyle name="Měna 12 4 9" xfId="36713" xr:uid="{00000000-0005-0000-0000-000012060000}"/>
    <cellStyle name="Měna 12 5" xfId="64" xr:uid="{00000000-0005-0000-0000-000013060000}"/>
    <cellStyle name="Měna 12 5 10" xfId="36824" xr:uid="{00000000-0005-0000-0000-000014060000}"/>
    <cellStyle name="Měna 12 5 11" xfId="517" xr:uid="{00000000-0005-0000-0000-000015060000}"/>
    <cellStyle name="Měna 12 5 2" xfId="210" xr:uid="{00000000-0005-0000-0000-000016060000}"/>
    <cellStyle name="Měna 12 5 2 10" xfId="570" xr:uid="{00000000-0005-0000-0000-000017060000}"/>
    <cellStyle name="Měna 12 5 2 2" xfId="351" xr:uid="{00000000-0005-0000-0000-000018060000}"/>
    <cellStyle name="Měna 12 5 2 2 2" xfId="21882" xr:uid="{00000000-0005-0000-0000-000019060000}"/>
    <cellStyle name="Měna 12 5 2 2 3" xfId="3057" xr:uid="{00000000-0005-0000-0000-00001A060000}"/>
    <cellStyle name="Měna 12 5 2 2 4" xfId="36551" xr:uid="{00000000-0005-0000-0000-00001B060000}"/>
    <cellStyle name="Měna 12 5 2 2 5" xfId="788" xr:uid="{00000000-0005-0000-0000-00001C060000}"/>
    <cellStyle name="Měna 12 5 2 3" xfId="460" xr:uid="{00000000-0005-0000-0000-00001D060000}"/>
    <cellStyle name="Měna 12 5 2 3 2" xfId="20476" xr:uid="{00000000-0005-0000-0000-00001E060000}"/>
    <cellStyle name="Měna 12 5 2 3 3" xfId="36657" xr:uid="{00000000-0005-0000-0000-00001F060000}"/>
    <cellStyle name="Měna 12 5 2 3 4" xfId="894" xr:uid="{00000000-0005-0000-0000-000020060000}"/>
    <cellStyle name="Měna 12 5 2 4" xfId="682" xr:uid="{00000000-0005-0000-0000-000021060000}"/>
    <cellStyle name="Měna 12 5 2 4 2" xfId="20563" xr:uid="{00000000-0005-0000-0000-000022060000}"/>
    <cellStyle name="Měna 12 5 2 5" xfId="1073" xr:uid="{00000000-0005-0000-0000-000023060000}"/>
    <cellStyle name="Měna 12 5 2 6" xfId="36352" xr:uid="{00000000-0005-0000-0000-000024060000}"/>
    <cellStyle name="Měna 12 5 2 7" xfId="36445" xr:uid="{00000000-0005-0000-0000-000025060000}"/>
    <cellStyle name="Měna 12 5 2 8" xfId="36769" xr:uid="{00000000-0005-0000-0000-000026060000}"/>
    <cellStyle name="Měna 12 5 2 9" xfId="36880" xr:uid="{00000000-0005-0000-0000-000027060000}"/>
    <cellStyle name="Měna 12 5 3" xfId="294" xr:uid="{00000000-0005-0000-0000-000028060000}"/>
    <cellStyle name="Měna 12 5 3 2" xfId="21883" xr:uid="{00000000-0005-0000-0000-000029060000}"/>
    <cellStyle name="Měna 12 5 3 3" xfId="3058" xr:uid="{00000000-0005-0000-0000-00002A060000}"/>
    <cellStyle name="Měna 12 5 3 4" xfId="36498" xr:uid="{00000000-0005-0000-0000-00002B060000}"/>
    <cellStyle name="Měna 12 5 3 5" xfId="735" xr:uid="{00000000-0005-0000-0000-00002C060000}"/>
    <cellStyle name="Měna 12 5 4" xfId="404" xr:uid="{00000000-0005-0000-0000-00002D060000}"/>
    <cellStyle name="Měna 12 5 4 2" xfId="20414" xr:uid="{00000000-0005-0000-0000-00002E060000}"/>
    <cellStyle name="Měna 12 5 4 3" xfId="36604" xr:uid="{00000000-0005-0000-0000-00002F060000}"/>
    <cellStyle name="Měna 12 5 4 4" xfId="841" xr:uid="{00000000-0005-0000-0000-000030060000}"/>
    <cellStyle name="Měna 12 5 5" xfId="627" xr:uid="{00000000-0005-0000-0000-000031060000}"/>
    <cellStyle name="Měna 12 5 5 2" xfId="20562" xr:uid="{00000000-0005-0000-0000-000032060000}"/>
    <cellStyle name="Měna 12 5 6" xfId="980" xr:uid="{00000000-0005-0000-0000-000033060000}"/>
    <cellStyle name="Měna 12 5 7" xfId="36299" xr:uid="{00000000-0005-0000-0000-000034060000}"/>
    <cellStyle name="Měna 12 5 8" xfId="36390" xr:uid="{00000000-0005-0000-0000-000035060000}"/>
    <cellStyle name="Měna 12 5 9" xfId="36714" xr:uid="{00000000-0005-0000-0000-000036060000}"/>
    <cellStyle name="Měna 12 6" xfId="65" xr:uid="{00000000-0005-0000-0000-000037060000}"/>
    <cellStyle name="Měna 12 6 10" xfId="36715" xr:uid="{00000000-0005-0000-0000-000038060000}"/>
    <cellStyle name="Měna 12 6 11" xfId="36825" xr:uid="{00000000-0005-0000-0000-000039060000}"/>
    <cellStyle name="Měna 12 6 12" xfId="518" xr:uid="{00000000-0005-0000-0000-00003A060000}"/>
    <cellStyle name="Měna 12 6 2" xfId="66" xr:uid="{00000000-0005-0000-0000-00003B060000}"/>
    <cellStyle name="Měna 12 6 2 10" xfId="36826" xr:uid="{00000000-0005-0000-0000-00003C060000}"/>
    <cellStyle name="Měna 12 6 2 11" xfId="519" xr:uid="{00000000-0005-0000-0000-00003D060000}"/>
    <cellStyle name="Měna 12 6 2 2" xfId="212" xr:uid="{00000000-0005-0000-0000-00003E060000}"/>
    <cellStyle name="Měna 12 6 2 2 10" xfId="572" xr:uid="{00000000-0005-0000-0000-00003F060000}"/>
    <cellStyle name="Měna 12 6 2 2 2" xfId="353" xr:uid="{00000000-0005-0000-0000-000040060000}"/>
    <cellStyle name="Měna 12 6 2 2 2 2" xfId="21884" xr:uid="{00000000-0005-0000-0000-000041060000}"/>
    <cellStyle name="Měna 12 6 2 2 2 3" xfId="3059" xr:uid="{00000000-0005-0000-0000-000042060000}"/>
    <cellStyle name="Měna 12 6 2 2 2 4" xfId="36553" xr:uid="{00000000-0005-0000-0000-000043060000}"/>
    <cellStyle name="Měna 12 6 2 2 2 5" xfId="790" xr:uid="{00000000-0005-0000-0000-000044060000}"/>
    <cellStyle name="Měna 12 6 2 2 3" xfId="462" xr:uid="{00000000-0005-0000-0000-000045060000}"/>
    <cellStyle name="Měna 12 6 2 2 3 2" xfId="20478" xr:uid="{00000000-0005-0000-0000-000046060000}"/>
    <cellStyle name="Měna 12 6 2 2 3 3" xfId="36659" xr:uid="{00000000-0005-0000-0000-000047060000}"/>
    <cellStyle name="Měna 12 6 2 2 3 4" xfId="896" xr:uid="{00000000-0005-0000-0000-000048060000}"/>
    <cellStyle name="Měna 12 6 2 2 4" xfId="684" xr:uid="{00000000-0005-0000-0000-000049060000}"/>
    <cellStyle name="Měna 12 6 2 2 4 2" xfId="20566" xr:uid="{00000000-0005-0000-0000-00004A060000}"/>
    <cellStyle name="Měna 12 6 2 2 5" xfId="1075" xr:uid="{00000000-0005-0000-0000-00004B060000}"/>
    <cellStyle name="Měna 12 6 2 2 6" xfId="36354" xr:uid="{00000000-0005-0000-0000-00004C060000}"/>
    <cellStyle name="Měna 12 6 2 2 7" xfId="36447" xr:uid="{00000000-0005-0000-0000-00004D060000}"/>
    <cellStyle name="Měna 12 6 2 2 8" xfId="36771" xr:uid="{00000000-0005-0000-0000-00004E060000}"/>
    <cellStyle name="Měna 12 6 2 2 9" xfId="36882" xr:uid="{00000000-0005-0000-0000-00004F060000}"/>
    <cellStyle name="Měna 12 6 2 3" xfId="296" xr:uid="{00000000-0005-0000-0000-000050060000}"/>
    <cellStyle name="Měna 12 6 2 3 2" xfId="21885" xr:uid="{00000000-0005-0000-0000-000051060000}"/>
    <cellStyle name="Měna 12 6 2 3 3" xfId="3060" xr:uid="{00000000-0005-0000-0000-000052060000}"/>
    <cellStyle name="Měna 12 6 2 3 4" xfId="36500" xr:uid="{00000000-0005-0000-0000-000053060000}"/>
    <cellStyle name="Měna 12 6 2 3 5" xfId="737" xr:uid="{00000000-0005-0000-0000-000054060000}"/>
    <cellStyle name="Měna 12 6 2 4" xfId="406" xr:uid="{00000000-0005-0000-0000-000055060000}"/>
    <cellStyle name="Měna 12 6 2 4 2" xfId="20416" xr:uid="{00000000-0005-0000-0000-000056060000}"/>
    <cellStyle name="Měna 12 6 2 4 3" xfId="36606" xr:uid="{00000000-0005-0000-0000-000057060000}"/>
    <cellStyle name="Měna 12 6 2 4 4" xfId="843" xr:uid="{00000000-0005-0000-0000-000058060000}"/>
    <cellStyle name="Měna 12 6 2 5" xfId="629" xr:uid="{00000000-0005-0000-0000-000059060000}"/>
    <cellStyle name="Měna 12 6 2 5 2" xfId="20565" xr:uid="{00000000-0005-0000-0000-00005A060000}"/>
    <cellStyle name="Měna 12 6 2 6" xfId="982" xr:uid="{00000000-0005-0000-0000-00005B060000}"/>
    <cellStyle name="Měna 12 6 2 7" xfId="36301" xr:uid="{00000000-0005-0000-0000-00005C060000}"/>
    <cellStyle name="Měna 12 6 2 8" xfId="36392" xr:uid="{00000000-0005-0000-0000-00005D060000}"/>
    <cellStyle name="Měna 12 6 2 9" xfId="36716" xr:uid="{00000000-0005-0000-0000-00005E060000}"/>
    <cellStyle name="Měna 12 6 3" xfId="211" xr:uid="{00000000-0005-0000-0000-00005F060000}"/>
    <cellStyle name="Měna 12 6 3 10" xfId="571" xr:uid="{00000000-0005-0000-0000-000060060000}"/>
    <cellStyle name="Měna 12 6 3 2" xfId="352" xr:uid="{00000000-0005-0000-0000-000061060000}"/>
    <cellStyle name="Měna 12 6 3 2 2" xfId="21886" xr:uid="{00000000-0005-0000-0000-000062060000}"/>
    <cellStyle name="Měna 12 6 3 2 3" xfId="3061" xr:uid="{00000000-0005-0000-0000-000063060000}"/>
    <cellStyle name="Měna 12 6 3 2 4" xfId="36552" xr:uid="{00000000-0005-0000-0000-000064060000}"/>
    <cellStyle name="Měna 12 6 3 2 5" xfId="789" xr:uid="{00000000-0005-0000-0000-000065060000}"/>
    <cellStyle name="Měna 12 6 3 3" xfId="461" xr:uid="{00000000-0005-0000-0000-000066060000}"/>
    <cellStyle name="Měna 12 6 3 3 2" xfId="20477" xr:uid="{00000000-0005-0000-0000-000067060000}"/>
    <cellStyle name="Měna 12 6 3 3 3" xfId="36658" xr:uid="{00000000-0005-0000-0000-000068060000}"/>
    <cellStyle name="Měna 12 6 3 3 4" xfId="895" xr:uid="{00000000-0005-0000-0000-000069060000}"/>
    <cellStyle name="Měna 12 6 3 4" xfId="683" xr:uid="{00000000-0005-0000-0000-00006A060000}"/>
    <cellStyle name="Měna 12 6 3 4 2" xfId="20567" xr:uid="{00000000-0005-0000-0000-00006B060000}"/>
    <cellStyle name="Měna 12 6 3 5" xfId="1074" xr:uid="{00000000-0005-0000-0000-00006C060000}"/>
    <cellStyle name="Měna 12 6 3 6" xfId="36353" xr:uid="{00000000-0005-0000-0000-00006D060000}"/>
    <cellStyle name="Měna 12 6 3 7" xfId="36446" xr:uid="{00000000-0005-0000-0000-00006E060000}"/>
    <cellStyle name="Měna 12 6 3 8" xfId="36770" xr:uid="{00000000-0005-0000-0000-00006F060000}"/>
    <cellStyle name="Měna 12 6 3 9" xfId="36881" xr:uid="{00000000-0005-0000-0000-000070060000}"/>
    <cellStyle name="Měna 12 6 4" xfId="295" xr:uid="{00000000-0005-0000-0000-000071060000}"/>
    <cellStyle name="Měna 12 6 4 2" xfId="21887" xr:uid="{00000000-0005-0000-0000-000072060000}"/>
    <cellStyle name="Měna 12 6 4 3" xfId="3062" xr:uid="{00000000-0005-0000-0000-000073060000}"/>
    <cellStyle name="Měna 12 6 4 4" xfId="36499" xr:uid="{00000000-0005-0000-0000-000074060000}"/>
    <cellStyle name="Měna 12 6 4 5" xfId="736" xr:uid="{00000000-0005-0000-0000-000075060000}"/>
    <cellStyle name="Měna 12 6 5" xfId="405" xr:uid="{00000000-0005-0000-0000-000076060000}"/>
    <cellStyle name="Měna 12 6 5 2" xfId="20415" xr:uid="{00000000-0005-0000-0000-000077060000}"/>
    <cellStyle name="Měna 12 6 5 3" xfId="36605" xr:uid="{00000000-0005-0000-0000-000078060000}"/>
    <cellStyle name="Měna 12 6 5 4" xfId="842" xr:uid="{00000000-0005-0000-0000-000079060000}"/>
    <cellStyle name="Měna 12 6 6" xfId="628" xr:uid="{00000000-0005-0000-0000-00007A060000}"/>
    <cellStyle name="Měna 12 6 6 2" xfId="20564" xr:uid="{00000000-0005-0000-0000-00007B060000}"/>
    <cellStyle name="Měna 12 6 7" xfId="981" xr:uid="{00000000-0005-0000-0000-00007C060000}"/>
    <cellStyle name="Měna 12 6 8" xfId="36300" xr:uid="{00000000-0005-0000-0000-00007D060000}"/>
    <cellStyle name="Měna 12 6 9" xfId="36391" xr:uid="{00000000-0005-0000-0000-00007E060000}"/>
    <cellStyle name="Měna 12 7" xfId="206" xr:uid="{00000000-0005-0000-0000-00007F060000}"/>
    <cellStyle name="Měna 12 7 10" xfId="566" xr:uid="{00000000-0005-0000-0000-000080060000}"/>
    <cellStyle name="Měna 12 7 2" xfId="347" xr:uid="{00000000-0005-0000-0000-000081060000}"/>
    <cellStyle name="Měna 12 7 2 2" xfId="21888" xr:uid="{00000000-0005-0000-0000-000082060000}"/>
    <cellStyle name="Měna 12 7 2 3" xfId="3063" xr:uid="{00000000-0005-0000-0000-000083060000}"/>
    <cellStyle name="Měna 12 7 2 4" xfId="36547" xr:uid="{00000000-0005-0000-0000-000084060000}"/>
    <cellStyle name="Měna 12 7 2 5" xfId="784" xr:uid="{00000000-0005-0000-0000-000085060000}"/>
    <cellStyle name="Měna 12 7 3" xfId="456" xr:uid="{00000000-0005-0000-0000-000086060000}"/>
    <cellStyle name="Měna 12 7 3 2" xfId="20472" xr:uid="{00000000-0005-0000-0000-000087060000}"/>
    <cellStyle name="Měna 12 7 3 3" xfId="36653" xr:uid="{00000000-0005-0000-0000-000088060000}"/>
    <cellStyle name="Měna 12 7 3 4" xfId="890" xr:uid="{00000000-0005-0000-0000-000089060000}"/>
    <cellStyle name="Měna 12 7 4" xfId="678" xr:uid="{00000000-0005-0000-0000-00008A060000}"/>
    <cellStyle name="Měna 12 7 4 2" xfId="20568" xr:uid="{00000000-0005-0000-0000-00008B060000}"/>
    <cellStyle name="Měna 12 7 5" xfId="1069" xr:uid="{00000000-0005-0000-0000-00008C060000}"/>
    <cellStyle name="Měna 12 7 6" xfId="36349" xr:uid="{00000000-0005-0000-0000-00008D060000}"/>
    <cellStyle name="Měna 12 7 7" xfId="36441" xr:uid="{00000000-0005-0000-0000-00008E060000}"/>
    <cellStyle name="Měna 12 7 8" xfId="36765" xr:uid="{00000000-0005-0000-0000-00008F060000}"/>
    <cellStyle name="Měna 12 7 9" xfId="36876" xr:uid="{00000000-0005-0000-0000-000090060000}"/>
    <cellStyle name="Měna 12 8" xfId="290" xr:uid="{00000000-0005-0000-0000-000091060000}"/>
    <cellStyle name="Měna 12 8 2" xfId="21889" xr:uid="{00000000-0005-0000-0000-000092060000}"/>
    <cellStyle name="Měna 12 8 3" xfId="3064" xr:uid="{00000000-0005-0000-0000-000093060000}"/>
    <cellStyle name="Měna 12 8 4" xfId="36494" xr:uid="{00000000-0005-0000-0000-000094060000}"/>
    <cellStyle name="Měna 12 8 5" xfId="731" xr:uid="{00000000-0005-0000-0000-000095060000}"/>
    <cellStyle name="Měna 12 9" xfId="400" xr:uid="{00000000-0005-0000-0000-000096060000}"/>
    <cellStyle name="Měna 12 9 2" xfId="20410" xr:uid="{00000000-0005-0000-0000-000097060000}"/>
    <cellStyle name="Měna 12 9 3" xfId="36600" xr:uid="{00000000-0005-0000-0000-000098060000}"/>
    <cellStyle name="Měna 12 9 4" xfId="837" xr:uid="{00000000-0005-0000-0000-000099060000}"/>
    <cellStyle name="Měna 13" xfId="67" xr:uid="{00000000-0005-0000-0000-00009A060000}"/>
    <cellStyle name="Měna 13 10" xfId="36220" xr:uid="{00000000-0005-0000-0000-00009B060000}"/>
    <cellStyle name="Měna 13 11" xfId="36302" xr:uid="{00000000-0005-0000-0000-00009C060000}"/>
    <cellStyle name="Měna 13 12" xfId="36393" xr:uid="{00000000-0005-0000-0000-00009D060000}"/>
    <cellStyle name="Měna 13 13" xfId="36717" xr:uid="{00000000-0005-0000-0000-00009E060000}"/>
    <cellStyle name="Měna 13 14" xfId="36827" xr:uid="{00000000-0005-0000-0000-00009F060000}"/>
    <cellStyle name="Měna 13 15" xfId="520" xr:uid="{00000000-0005-0000-0000-0000A0060000}"/>
    <cellStyle name="Měna 13 2" xfId="68" xr:uid="{00000000-0005-0000-0000-0000A1060000}"/>
    <cellStyle name="Měna 13 2 10" xfId="36718" xr:uid="{00000000-0005-0000-0000-0000A2060000}"/>
    <cellStyle name="Měna 13 2 11" xfId="36828" xr:uid="{00000000-0005-0000-0000-0000A3060000}"/>
    <cellStyle name="Měna 13 2 12" xfId="521" xr:uid="{00000000-0005-0000-0000-0000A4060000}"/>
    <cellStyle name="Měna 13 2 2" xfId="214" xr:uid="{00000000-0005-0000-0000-0000A5060000}"/>
    <cellStyle name="Měna 13 2 2 2" xfId="355" xr:uid="{00000000-0005-0000-0000-0000A6060000}"/>
    <cellStyle name="Měna 13 2 2 2 2" xfId="20480" xr:uid="{00000000-0005-0000-0000-0000A7060000}"/>
    <cellStyle name="Měna 13 2 2 2 3" xfId="36555" xr:uid="{00000000-0005-0000-0000-0000A8060000}"/>
    <cellStyle name="Měna 13 2 2 2 4" xfId="792" xr:uid="{00000000-0005-0000-0000-0000A9060000}"/>
    <cellStyle name="Měna 13 2 2 3" xfId="464" xr:uid="{00000000-0005-0000-0000-0000AA060000}"/>
    <cellStyle name="Měna 13 2 2 3 2" xfId="20734" xr:uid="{00000000-0005-0000-0000-0000AB060000}"/>
    <cellStyle name="Měna 13 2 2 3 3" xfId="36661" xr:uid="{00000000-0005-0000-0000-0000AC060000}"/>
    <cellStyle name="Měna 13 2 2 3 4" xfId="898" xr:uid="{00000000-0005-0000-0000-0000AD060000}"/>
    <cellStyle name="Měna 13 2 2 4" xfId="686" xr:uid="{00000000-0005-0000-0000-0000AE060000}"/>
    <cellStyle name="Měna 13 2 2 4 2" xfId="36264" xr:uid="{00000000-0005-0000-0000-0000AF060000}"/>
    <cellStyle name="Měna 13 2 2 5" xfId="1077" xr:uid="{00000000-0005-0000-0000-0000B0060000}"/>
    <cellStyle name="Měna 13 2 2 6" xfId="36449" xr:uid="{00000000-0005-0000-0000-0000B1060000}"/>
    <cellStyle name="Měna 13 2 2 7" xfId="36773" xr:uid="{00000000-0005-0000-0000-0000B2060000}"/>
    <cellStyle name="Měna 13 2 2 8" xfId="36884" xr:uid="{00000000-0005-0000-0000-0000B3060000}"/>
    <cellStyle name="Měna 13 2 2 9" xfId="574" xr:uid="{00000000-0005-0000-0000-0000B4060000}"/>
    <cellStyle name="Měna 13 2 3" xfId="298" xr:uid="{00000000-0005-0000-0000-0000B5060000}"/>
    <cellStyle name="Měna 13 2 3 2" xfId="20660" xr:uid="{00000000-0005-0000-0000-0000B6060000}"/>
    <cellStyle name="Měna 13 2 3 3" xfId="1348" xr:uid="{00000000-0005-0000-0000-0000B7060000}"/>
    <cellStyle name="Měna 13 2 3 4" xfId="36502" xr:uid="{00000000-0005-0000-0000-0000B8060000}"/>
    <cellStyle name="Měna 13 2 3 5" xfId="739" xr:uid="{00000000-0005-0000-0000-0000B9060000}"/>
    <cellStyle name="Měna 13 2 4" xfId="408" xr:uid="{00000000-0005-0000-0000-0000BA060000}"/>
    <cellStyle name="Měna 13 2 4 2" xfId="22444" xr:uid="{00000000-0005-0000-0000-0000BB060000}"/>
    <cellStyle name="Měna 13 2 4 3" xfId="4246" xr:uid="{00000000-0005-0000-0000-0000BC060000}"/>
    <cellStyle name="Měna 13 2 4 4" xfId="36608" xr:uid="{00000000-0005-0000-0000-0000BD060000}"/>
    <cellStyle name="Měna 13 2 4 5" xfId="845" xr:uid="{00000000-0005-0000-0000-0000BE060000}"/>
    <cellStyle name="Měna 13 2 5" xfId="631" xr:uid="{00000000-0005-0000-0000-0000BF060000}"/>
    <cellStyle name="Měna 13 2 5 2" xfId="20418" xr:uid="{00000000-0005-0000-0000-0000C0060000}"/>
    <cellStyle name="Měna 13 2 6" xfId="984" xr:uid="{00000000-0005-0000-0000-0000C1060000}"/>
    <cellStyle name="Měna 13 2 7" xfId="36221" xr:uid="{00000000-0005-0000-0000-0000C2060000}"/>
    <cellStyle name="Měna 13 2 8" xfId="36303" xr:uid="{00000000-0005-0000-0000-0000C3060000}"/>
    <cellStyle name="Měna 13 2 9" xfId="36394" xr:uid="{00000000-0005-0000-0000-0000C4060000}"/>
    <cellStyle name="Měna 13 3" xfId="69" xr:uid="{00000000-0005-0000-0000-0000C5060000}"/>
    <cellStyle name="Měna 13 3 10" xfId="36719" xr:uid="{00000000-0005-0000-0000-0000C6060000}"/>
    <cellStyle name="Měna 13 3 11" xfId="36829" xr:uid="{00000000-0005-0000-0000-0000C7060000}"/>
    <cellStyle name="Měna 13 3 12" xfId="522" xr:uid="{00000000-0005-0000-0000-0000C8060000}"/>
    <cellStyle name="Měna 13 3 2" xfId="215" xr:uid="{00000000-0005-0000-0000-0000C9060000}"/>
    <cellStyle name="Měna 13 3 2 2" xfId="356" xr:uid="{00000000-0005-0000-0000-0000CA060000}"/>
    <cellStyle name="Měna 13 3 2 2 2" xfId="20481" xr:uid="{00000000-0005-0000-0000-0000CB060000}"/>
    <cellStyle name="Měna 13 3 2 2 3" xfId="36556" xr:uid="{00000000-0005-0000-0000-0000CC060000}"/>
    <cellStyle name="Měna 13 3 2 2 4" xfId="793" xr:uid="{00000000-0005-0000-0000-0000CD060000}"/>
    <cellStyle name="Měna 13 3 2 3" xfId="465" xr:uid="{00000000-0005-0000-0000-0000CE060000}"/>
    <cellStyle name="Měna 13 3 2 3 2" xfId="20735" xr:uid="{00000000-0005-0000-0000-0000CF060000}"/>
    <cellStyle name="Měna 13 3 2 3 3" xfId="36662" xr:uid="{00000000-0005-0000-0000-0000D0060000}"/>
    <cellStyle name="Měna 13 3 2 3 4" xfId="899" xr:uid="{00000000-0005-0000-0000-0000D1060000}"/>
    <cellStyle name="Měna 13 3 2 4" xfId="687" xr:uid="{00000000-0005-0000-0000-0000D2060000}"/>
    <cellStyle name="Měna 13 3 2 4 2" xfId="36265" xr:uid="{00000000-0005-0000-0000-0000D3060000}"/>
    <cellStyle name="Měna 13 3 2 5" xfId="1078" xr:uid="{00000000-0005-0000-0000-0000D4060000}"/>
    <cellStyle name="Měna 13 3 2 6" xfId="36450" xr:uid="{00000000-0005-0000-0000-0000D5060000}"/>
    <cellStyle name="Měna 13 3 2 7" xfId="36774" xr:uid="{00000000-0005-0000-0000-0000D6060000}"/>
    <cellStyle name="Měna 13 3 2 8" xfId="36885" xr:uid="{00000000-0005-0000-0000-0000D7060000}"/>
    <cellStyle name="Měna 13 3 2 9" xfId="575" xr:uid="{00000000-0005-0000-0000-0000D8060000}"/>
    <cellStyle name="Měna 13 3 3" xfId="299" xr:uid="{00000000-0005-0000-0000-0000D9060000}"/>
    <cellStyle name="Měna 13 3 3 2" xfId="20661" xr:uid="{00000000-0005-0000-0000-0000DA060000}"/>
    <cellStyle name="Měna 13 3 3 3" xfId="1349" xr:uid="{00000000-0005-0000-0000-0000DB060000}"/>
    <cellStyle name="Měna 13 3 3 4" xfId="36503" xr:uid="{00000000-0005-0000-0000-0000DC060000}"/>
    <cellStyle name="Měna 13 3 3 5" xfId="740" xr:uid="{00000000-0005-0000-0000-0000DD060000}"/>
    <cellStyle name="Měna 13 3 4" xfId="409" xr:uid="{00000000-0005-0000-0000-0000DE060000}"/>
    <cellStyle name="Měna 13 3 4 2" xfId="22445" xr:uid="{00000000-0005-0000-0000-0000DF060000}"/>
    <cellStyle name="Měna 13 3 4 3" xfId="4247" xr:uid="{00000000-0005-0000-0000-0000E0060000}"/>
    <cellStyle name="Měna 13 3 4 4" xfId="36609" xr:uid="{00000000-0005-0000-0000-0000E1060000}"/>
    <cellStyle name="Měna 13 3 4 5" xfId="846" xr:uid="{00000000-0005-0000-0000-0000E2060000}"/>
    <cellStyle name="Měna 13 3 5" xfId="632" xr:uid="{00000000-0005-0000-0000-0000E3060000}"/>
    <cellStyle name="Měna 13 3 5 2" xfId="20419" xr:uid="{00000000-0005-0000-0000-0000E4060000}"/>
    <cellStyle name="Měna 13 3 6" xfId="985" xr:uid="{00000000-0005-0000-0000-0000E5060000}"/>
    <cellStyle name="Měna 13 3 7" xfId="36222" xr:uid="{00000000-0005-0000-0000-0000E6060000}"/>
    <cellStyle name="Měna 13 3 8" xfId="36304" xr:uid="{00000000-0005-0000-0000-0000E7060000}"/>
    <cellStyle name="Měna 13 3 9" xfId="36395" xr:uid="{00000000-0005-0000-0000-0000E8060000}"/>
    <cellStyle name="Měna 13 4" xfId="70" xr:uid="{00000000-0005-0000-0000-0000E9060000}"/>
    <cellStyle name="Měna 13 4 10" xfId="36396" xr:uid="{00000000-0005-0000-0000-0000EA060000}"/>
    <cellStyle name="Měna 13 4 11" xfId="36720" xr:uid="{00000000-0005-0000-0000-0000EB060000}"/>
    <cellStyle name="Měna 13 4 12" xfId="36830" xr:uid="{00000000-0005-0000-0000-0000EC060000}"/>
    <cellStyle name="Měna 13 4 13" xfId="523" xr:uid="{00000000-0005-0000-0000-0000ED060000}"/>
    <cellStyle name="Měna 13 4 2" xfId="71" xr:uid="{00000000-0005-0000-0000-0000EE060000}"/>
    <cellStyle name="Měna 13 4 2 10" xfId="36721" xr:uid="{00000000-0005-0000-0000-0000EF060000}"/>
    <cellStyle name="Měna 13 4 2 11" xfId="36831" xr:uid="{00000000-0005-0000-0000-0000F0060000}"/>
    <cellStyle name="Měna 13 4 2 12" xfId="524" xr:uid="{00000000-0005-0000-0000-0000F1060000}"/>
    <cellStyle name="Měna 13 4 2 2" xfId="217" xr:uid="{00000000-0005-0000-0000-0000F2060000}"/>
    <cellStyle name="Měna 13 4 2 2 2" xfId="358" xr:uid="{00000000-0005-0000-0000-0000F3060000}"/>
    <cellStyle name="Měna 13 4 2 2 2 2" xfId="20483" xr:uid="{00000000-0005-0000-0000-0000F4060000}"/>
    <cellStyle name="Měna 13 4 2 2 2 3" xfId="36558" xr:uid="{00000000-0005-0000-0000-0000F5060000}"/>
    <cellStyle name="Měna 13 4 2 2 2 4" xfId="795" xr:uid="{00000000-0005-0000-0000-0000F6060000}"/>
    <cellStyle name="Měna 13 4 2 2 3" xfId="467" xr:uid="{00000000-0005-0000-0000-0000F7060000}"/>
    <cellStyle name="Měna 13 4 2 2 3 2" xfId="20737" xr:uid="{00000000-0005-0000-0000-0000F8060000}"/>
    <cellStyle name="Měna 13 4 2 2 3 3" xfId="36664" xr:uid="{00000000-0005-0000-0000-0000F9060000}"/>
    <cellStyle name="Měna 13 4 2 2 3 4" xfId="901" xr:uid="{00000000-0005-0000-0000-0000FA060000}"/>
    <cellStyle name="Měna 13 4 2 2 4" xfId="689" xr:uid="{00000000-0005-0000-0000-0000FB060000}"/>
    <cellStyle name="Měna 13 4 2 2 4 2" xfId="36267" xr:uid="{00000000-0005-0000-0000-0000FC060000}"/>
    <cellStyle name="Měna 13 4 2 2 5" xfId="1080" xr:uid="{00000000-0005-0000-0000-0000FD060000}"/>
    <cellStyle name="Měna 13 4 2 2 6" xfId="36452" xr:uid="{00000000-0005-0000-0000-0000FE060000}"/>
    <cellStyle name="Měna 13 4 2 2 7" xfId="36776" xr:uid="{00000000-0005-0000-0000-0000FF060000}"/>
    <cellStyle name="Měna 13 4 2 2 8" xfId="36887" xr:uid="{00000000-0005-0000-0000-000000070000}"/>
    <cellStyle name="Měna 13 4 2 2 9" xfId="577" xr:uid="{00000000-0005-0000-0000-000001070000}"/>
    <cellStyle name="Měna 13 4 2 3" xfId="301" xr:uid="{00000000-0005-0000-0000-000002070000}"/>
    <cellStyle name="Měna 13 4 2 3 2" xfId="20663" xr:uid="{00000000-0005-0000-0000-000003070000}"/>
    <cellStyle name="Měna 13 4 2 3 3" xfId="1351" xr:uid="{00000000-0005-0000-0000-000004070000}"/>
    <cellStyle name="Měna 13 4 2 3 4" xfId="36505" xr:uid="{00000000-0005-0000-0000-000005070000}"/>
    <cellStyle name="Měna 13 4 2 3 5" xfId="742" xr:uid="{00000000-0005-0000-0000-000006070000}"/>
    <cellStyle name="Měna 13 4 2 4" xfId="411" xr:uid="{00000000-0005-0000-0000-000007070000}"/>
    <cellStyle name="Měna 13 4 2 4 2" xfId="22447" xr:uid="{00000000-0005-0000-0000-000008070000}"/>
    <cellStyle name="Měna 13 4 2 4 3" xfId="4249" xr:uid="{00000000-0005-0000-0000-000009070000}"/>
    <cellStyle name="Měna 13 4 2 4 4" xfId="36611" xr:uid="{00000000-0005-0000-0000-00000A070000}"/>
    <cellStyle name="Měna 13 4 2 4 5" xfId="848" xr:uid="{00000000-0005-0000-0000-00000B070000}"/>
    <cellStyle name="Měna 13 4 2 5" xfId="634" xr:uid="{00000000-0005-0000-0000-00000C070000}"/>
    <cellStyle name="Měna 13 4 2 5 2" xfId="20421" xr:uid="{00000000-0005-0000-0000-00000D070000}"/>
    <cellStyle name="Měna 13 4 2 6" xfId="987" xr:uid="{00000000-0005-0000-0000-00000E070000}"/>
    <cellStyle name="Měna 13 4 2 7" xfId="36224" xr:uid="{00000000-0005-0000-0000-00000F070000}"/>
    <cellStyle name="Měna 13 4 2 8" xfId="36306" xr:uid="{00000000-0005-0000-0000-000010070000}"/>
    <cellStyle name="Měna 13 4 2 9" xfId="36397" xr:uid="{00000000-0005-0000-0000-000011070000}"/>
    <cellStyle name="Měna 13 4 3" xfId="216" xr:uid="{00000000-0005-0000-0000-000012070000}"/>
    <cellStyle name="Měna 13 4 3 2" xfId="357" xr:uid="{00000000-0005-0000-0000-000013070000}"/>
    <cellStyle name="Měna 13 4 3 2 2" xfId="20482" xr:uid="{00000000-0005-0000-0000-000014070000}"/>
    <cellStyle name="Měna 13 4 3 2 3" xfId="36557" xr:uid="{00000000-0005-0000-0000-000015070000}"/>
    <cellStyle name="Měna 13 4 3 2 4" xfId="794" xr:uid="{00000000-0005-0000-0000-000016070000}"/>
    <cellStyle name="Měna 13 4 3 3" xfId="466" xr:uid="{00000000-0005-0000-0000-000017070000}"/>
    <cellStyle name="Měna 13 4 3 3 2" xfId="20736" xr:uid="{00000000-0005-0000-0000-000018070000}"/>
    <cellStyle name="Měna 13 4 3 3 3" xfId="36663" xr:uid="{00000000-0005-0000-0000-000019070000}"/>
    <cellStyle name="Měna 13 4 3 3 4" xfId="900" xr:uid="{00000000-0005-0000-0000-00001A070000}"/>
    <cellStyle name="Měna 13 4 3 4" xfId="688" xr:uid="{00000000-0005-0000-0000-00001B070000}"/>
    <cellStyle name="Měna 13 4 3 4 2" xfId="36266" xr:uid="{00000000-0005-0000-0000-00001C070000}"/>
    <cellStyle name="Měna 13 4 3 5" xfId="1079" xr:uid="{00000000-0005-0000-0000-00001D070000}"/>
    <cellStyle name="Měna 13 4 3 6" xfId="36451" xr:uid="{00000000-0005-0000-0000-00001E070000}"/>
    <cellStyle name="Měna 13 4 3 7" xfId="36775" xr:uid="{00000000-0005-0000-0000-00001F070000}"/>
    <cellStyle name="Měna 13 4 3 8" xfId="36886" xr:uid="{00000000-0005-0000-0000-000020070000}"/>
    <cellStyle name="Měna 13 4 3 9" xfId="576" xr:uid="{00000000-0005-0000-0000-000021070000}"/>
    <cellStyle name="Měna 13 4 4" xfId="300" xr:uid="{00000000-0005-0000-0000-000022070000}"/>
    <cellStyle name="Měna 13 4 4 2" xfId="20662" xr:uid="{00000000-0005-0000-0000-000023070000}"/>
    <cellStyle name="Měna 13 4 4 3" xfId="1350" xr:uid="{00000000-0005-0000-0000-000024070000}"/>
    <cellStyle name="Měna 13 4 4 4" xfId="36504" xr:uid="{00000000-0005-0000-0000-000025070000}"/>
    <cellStyle name="Měna 13 4 4 5" xfId="741" xr:uid="{00000000-0005-0000-0000-000026070000}"/>
    <cellStyle name="Měna 13 4 5" xfId="410" xr:uid="{00000000-0005-0000-0000-000027070000}"/>
    <cellStyle name="Měna 13 4 5 2" xfId="22446" xr:uid="{00000000-0005-0000-0000-000028070000}"/>
    <cellStyle name="Měna 13 4 5 3" xfId="4248" xr:uid="{00000000-0005-0000-0000-000029070000}"/>
    <cellStyle name="Měna 13 4 5 4" xfId="36610" xr:uid="{00000000-0005-0000-0000-00002A070000}"/>
    <cellStyle name="Měna 13 4 5 5" xfId="847" xr:uid="{00000000-0005-0000-0000-00002B070000}"/>
    <cellStyle name="Měna 13 4 6" xfId="633" xr:uid="{00000000-0005-0000-0000-00002C070000}"/>
    <cellStyle name="Měna 13 4 6 2" xfId="20420" xr:uid="{00000000-0005-0000-0000-00002D070000}"/>
    <cellStyle name="Měna 13 4 7" xfId="986" xr:uid="{00000000-0005-0000-0000-00002E070000}"/>
    <cellStyle name="Měna 13 4 8" xfId="36223" xr:uid="{00000000-0005-0000-0000-00002F070000}"/>
    <cellStyle name="Měna 13 4 9" xfId="36305" xr:uid="{00000000-0005-0000-0000-000030070000}"/>
    <cellStyle name="Měna 13 5" xfId="213" xr:uid="{00000000-0005-0000-0000-000031070000}"/>
    <cellStyle name="Měna 13 5 2" xfId="354" xr:uid="{00000000-0005-0000-0000-000032070000}"/>
    <cellStyle name="Měna 13 5 2 2" xfId="20479" xr:uid="{00000000-0005-0000-0000-000033070000}"/>
    <cellStyle name="Měna 13 5 2 3" xfId="36554" xr:uid="{00000000-0005-0000-0000-000034070000}"/>
    <cellStyle name="Měna 13 5 2 4" xfId="791" xr:uid="{00000000-0005-0000-0000-000035070000}"/>
    <cellStyle name="Měna 13 5 3" xfId="463" xr:uid="{00000000-0005-0000-0000-000036070000}"/>
    <cellStyle name="Měna 13 5 3 2" xfId="20733" xr:uid="{00000000-0005-0000-0000-000037070000}"/>
    <cellStyle name="Měna 13 5 3 3" xfId="36660" xr:uid="{00000000-0005-0000-0000-000038070000}"/>
    <cellStyle name="Měna 13 5 3 4" xfId="897" xr:uid="{00000000-0005-0000-0000-000039070000}"/>
    <cellStyle name="Měna 13 5 4" xfId="685" xr:uid="{00000000-0005-0000-0000-00003A070000}"/>
    <cellStyle name="Měna 13 5 4 2" xfId="36263" xr:uid="{00000000-0005-0000-0000-00003B070000}"/>
    <cellStyle name="Měna 13 5 5" xfId="1076" xr:uid="{00000000-0005-0000-0000-00003C070000}"/>
    <cellStyle name="Měna 13 5 6" xfId="36448" xr:uid="{00000000-0005-0000-0000-00003D070000}"/>
    <cellStyle name="Měna 13 5 7" xfId="36772" xr:uid="{00000000-0005-0000-0000-00003E070000}"/>
    <cellStyle name="Měna 13 5 8" xfId="36883" xr:uid="{00000000-0005-0000-0000-00003F070000}"/>
    <cellStyle name="Měna 13 5 9" xfId="573" xr:uid="{00000000-0005-0000-0000-000040070000}"/>
    <cellStyle name="Měna 13 6" xfId="297" xr:uid="{00000000-0005-0000-0000-000041070000}"/>
    <cellStyle name="Měna 13 6 2" xfId="20659" xr:uid="{00000000-0005-0000-0000-000042070000}"/>
    <cellStyle name="Měna 13 6 3" xfId="1347" xr:uid="{00000000-0005-0000-0000-000043070000}"/>
    <cellStyle name="Měna 13 6 4" xfId="36501" xr:uid="{00000000-0005-0000-0000-000044070000}"/>
    <cellStyle name="Měna 13 6 5" xfId="738" xr:uid="{00000000-0005-0000-0000-000045070000}"/>
    <cellStyle name="Měna 13 7" xfId="407" xr:uid="{00000000-0005-0000-0000-000046070000}"/>
    <cellStyle name="Měna 13 7 2" xfId="22443" xr:uid="{00000000-0005-0000-0000-000047070000}"/>
    <cellStyle name="Měna 13 7 3" xfId="4245" xr:uid="{00000000-0005-0000-0000-000048070000}"/>
    <cellStyle name="Měna 13 7 4" xfId="36607" xr:uid="{00000000-0005-0000-0000-000049070000}"/>
    <cellStyle name="Měna 13 7 5" xfId="844" xr:uid="{00000000-0005-0000-0000-00004A070000}"/>
    <cellStyle name="Měna 13 8" xfId="630" xr:uid="{00000000-0005-0000-0000-00004B070000}"/>
    <cellStyle name="Měna 13 8 2" xfId="20417" xr:uid="{00000000-0005-0000-0000-00004C070000}"/>
    <cellStyle name="Měna 13 9" xfId="983" xr:uid="{00000000-0005-0000-0000-00004D070000}"/>
    <cellStyle name="Měna 14" xfId="72" xr:uid="{00000000-0005-0000-0000-00004E070000}"/>
    <cellStyle name="Měna 14 10" xfId="20569" xr:uid="{00000000-0005-0000-0000-00004F070000}"/>
    <cellStyle name="Měna 14 11" xfId="36225" xr:uid="{00000000-0005-0000-0000-000050070000}"/>
    <cellStyle name="Měna 14 12" xfId="36307" xr:uid="{00000000-0005-0000-0000-000051070000}"/>
    <cellStyle name="Měna 14 13" xfId="36398" xr:uid="{00000000-0005-0000-0000-000052070000}"/>
    <cellStyle name="Měna 14 14" xfId="36722" xr:uid="{00000000-0005-0000-0000-000053070000}"/>
    <cellStyle name="Měna 14 15" xfId="36832" xr:uid="{00000000-0005-0000-0000-000054070000}"/>
    <cellStyle name="Měna 14 16" xfId="525" xr:uid="{00000000-0005-0000-0000-000055070000}"/>
    <cellStyle name="Měna 14 2" xfId="73" xr:uid="{00000000-0005-0000-0000-000056070000}"/>
    <cellStyle name="Měna 14 2 10" xfId="36723" xr:uid="{00000000-0005-0000-0000-000057070000}"/>
    <cellStyle name="Měna 14 2 11" xfId="36833" xr:uid="{00000000-0005-0000-0000-000058070000}"/>
    <cellStyle name="Měna 14 2 12" xfId="526" xr:uid="{00000000-0005-0000-0000-000059070000}"/>
    <cellStyle name="Měna 14 2 2" xfId="219" xr:uid="{00000000-0005-0000-0000-00005A070000}"/>
    <cellStyle name="Měna 14 2 2 2" xfId="360" xr:uid="{00000000-0005-0000-0000-00005B070000}"/>
    <cellStyle name="Měna 14 2 2 2 2" xfId="20484" xr:uid="{00000000-0005-0000-0000-00005C070000}"/>
    <cellStyle name="Měna 14 2 2 2 3" xfId="36560" xr:uid="{00000000-0005-0000-0000-00005D070000}"/>
    <cellStyle name="Měna 14 2 2 2 4" xfId="797" xr:uid="{00000000-0005-0000-0000-00005E070000}"/>
    <cellStyle name="Měna 14 2 2 3" xfId="469" xr:uid="{00000000-0005-0000-0000-00005F070000}"/>
    <cellStyle name="Měna 14 2 2 3 2" xfId="20739" xr:uid="{00000000-0005-0000-0000-000060070000}"/>
    <cellStyle name="Měna 14 2 2 3 3" xfId="36666" xr:uid="{00000000-0005-0000-0000-000061070000}"/>
    <cellStyle name="Měna 14 2 2 3 4" xfId="903" xr:uid="{00000000-0005-0000-0000-000062070000}"/>
    <cellStyle name="Měna 14 2 2 4" xfId="691" xr:uid="{00000000-0005-0000-0000-000063070000}"/>
    <cellStyle name="Měna 14 2 2 4 2" xfId="36269" xr:uid="{00000000-0005-0000-0000-000064070000}"/>
    <cellStyle name="Měna 14 2 2 5" xfId="1082" xr:uid="{00000000-0005-0000-0000-000065070000}"/>
    <cellStyle name="Měna 14 2 2 6" xfId="36454" xr:uid="{00000000-0005-0000-0000-000066070000}"/>
    <cellStyle name="Měna 14 2 2 7" xfId="36778" xr:uid="{00000000-0005-0000-0000-000067070000}"/>
    <cellStyle name="Měna 14 2 2 8" xfId="36889" xr:uid="{00000000-0005-0000-0000-000068070000}"/>
    <cellStyle name="Měna 14 2 2 9" xfId="579" xr:uid="{00000000-0005-0000-0000-000069070000}"/>
    <cellStyle name="Měna 14 2 3" xfId="303" xr:uid="{00000000-0005-0000-0000-00006A070000}"/>
    <cellStyle name="Měna 14 2 3 2" xfId="20665" xr:uid="{00000000-0005-0000-0000-00006B070000}"/>
    <cellStyle name="Měna 14 2 3 3" xfId="1353" xr:uid="{00000000-0005-0000-0000-00006C070000}"/>
    <cellStyle name="Měna 14 2 3 4" xfId="36507" xr:uid="{00000000-0005-0000-0000-00006D070000}"/>
    <cellStyle name="Měna 14 2 3 5" xfId="744" xr:uid="{00000000-0005-0000-0000-00006E070000}"/>
    <cellStyle name="Měna 14 2 4" xfId="413" xr:uid="{00000000-0005-0000-0000-00006F070000}"/>
    <cellStyle name="Měna 14 2 4 2" xfId="22449" xr:uid="{00000000-0005-0000-0000-000070070000}"/>
    <cellStyle name="Měna 14 2 4 3" xfId="4250" xr:uid="{00000000-0005-0000-0000-000071070000}"/>
    <cellStyle name="Měna 14 2 4 4" xfId="36613" xr:uid="{00000000-0005-0000-0000-000072070000}"/>
    <cellStyle name="Měna 14 2 4 5" xfId="850" xr:uid="{00000000-0005-0000-0000-000073070000}"/>
    <cellStyle name="Měna 14 2 5" xfId="636" xr:uid="{00000000-0005-0000-0000-000074070000}"/>
    <cellStyle name="Měna 14 2 5 2" xfId="20423" xr:uid="{00000000-0005-0000-0000-000075070000}"/>
    <cellStyle name="Měna 14 2 6" xfId="989" xr:uid="{00000000-0005-0000-0000-000076070000}"/>
    <cellStyle name="Měna 14 2 7" xfId="36226" xr:uid="{00000000-0005-0000-0000-000077070000}"/>
    <cellStyle name="Měna 14 2 8" xfId="36308" xr:uid="{00000000-0005-0000-0000-000078070000}"/>
    <cellStyle name="Měna 14 2 9" xfId="36399" xr:uid="{00000000-0005-0000-0000-000079070000}"/>
    <cellStyle name="Měna 14 3" xfId="74" xr:uid="{00000000-0005-0000-0000-00007A070000}"/>
    <cellStyle name="Měna 14 3 10" xfId="36724" xr:uid="{00000000-0005-0000-0000-00007B070000}"/>
    <cellStyle name="Měna 14 3 11" xfId="36834" xr:uid="{00000000-0005-0000-0000-00007C070000}"/>
    <cellStyle name="Měna 14 3 12" xfId="527" xr:uid="{00000000-0005-0000-0000-00007D070000}"/>
    <cellStyle name="Měna 14 3 2" xfId="220" xr:uid="{00000000-0005-0000-0000-00007E070000}"/>
    <cellStyle name="Měna 14 3 2 2" xfId="361" xr:uid="{00000000-0005-0000-0000-00007F070000}"/>
    <cellStyle name="Měna 14 3 2 2 2" xfId="20485" xr:uid="{00000000-0005-0000-0000-000080070000}"/>
    <cellStyle name="Měna 14 3 2 2 3" xfId="36561" xr:uid="{00000000-0005-0000-0000-000081070000}"/>
    <cellStyle name="Měna 14 3 2 2 4" xfId="798" xr:uid="{00000000-0005-0000-0000-000082070000}"/>
    <cellStyle name="Měna 14 3 2 3" xfId="470" xr:uid="{00000000-0005-0000-0000-000083070000}"/>
    <cellStyle name="Měna 14 3 2 3 2" xfId="20740" xr:uid="{00000000-0005-0000-0000-000084070000}"/>
    <cellStyle name="Měna 14 3 2 3 3" xfId="36667" xr:uid="{00000000-0005-0000-0000-000085070000}"/>
    <cellStyle name="Měna 14 3 2 3 4" xfId="904" xr:uid="{00000000-0005-0000-0000-000086070000}"/>
    <cellStyle name="Měna 14 3 2 4" xfId="692" xr:uid="{00000000-0005-0000-0000-000087070000}"/>
    <cellStyle name="Měna 14 3 2 4 2" xfId="36270" xr:uid="{00000000-0005-0000-0000-000088070000}"/>
    <cellStyle name="Měna 14 3 2 5" xfId="1083" xr:uid="{00000000-0005-0000-0000-000089070000}"/>
    <cellStyle name="Měna 14 3 2 6" xfId="36455" xr:uid="{00000000-0005-0000-0000-00008A070000}"/>
    <cellStyle name="Měna 14 3 2 7" xfId="36779" xr:uid="{00000000-0005-0000-0000-00008B070000}"/>
    <cellStyle name="Měna 14 3 2 8" xfId="36890" xr:uid="{00000000-0005-0000-0000-00008C070000}"/>
    <cellStyle name="Měna 14 3 2 9" xfId="580" xr:uid="{00000000-0005-0000-0000-00008D070000}"/>
    <cellStyle name="Měna 14 3 3" xfId="304" xr:uid="{00000000-0005-0000-0000-00008E070000}"/>
    <cellStyle name="Měna 14 3 3 2" xfId="20666" xr:uid="{00000000-0005-0000-0000-00008F070000}"/>
    <cellStyle name="Měna 14 3 3 3" xfId="1354" xr:uid="{00000000-0005-0000-0000-000090070000}"/>
    <cellStyle name="Měna 14 3 3 4" xfId="36508" xr:uid="{00000000-0005-0000-0000-000091070000}"/>
    <cellStyle name="Měna 14 3 3 5" xfId="745" xr:uid="{00000000-0005-0000-0000-000092070000}"/>
    <cellStyle name="Měna 14 3 4" xfId="414" xr:uid="{00000000-0005-0000-0000-000093070000}"/>
    <cellStyle name="Měna 14 3 4 2" xfId="22450" xr:uid="{00000000-0005-0000-0000-000094070000}"/>
    <cellStyle name="Měna 14 3 4 3" xfId="4251" xr:uid="{00000000-0005-0000-0000-000095070000}"/>
    <cellStyle name="Měna 14 3 4 4" xfId="36614" xr:uid="{00000000-0005-0000-0000-000096070000}"/>
    <cellStyle name="Měna 14 3 4 5" xfId="851" xr:uid="{00000000-0005-0000-0000-000097070000}"/>
    <cellStyle name="Měna 14 3 5" xfId="637" xr:uid="{00000000-0005-0000-0000-000098070000}"/>
    <cellStyle name="Měna 14 3 5 2" xfId="20424" xr:uid="{00000000-0005-0000-0000-000099070000}"/>
    <cellStyle name="Měna 14 3 6" xfId="990" xr:uid="{00000000-0005-0000-0000-00009A070000}"/>
    <cellStyle name="Měna 14 3 7" xfId="36227" xr:uid="{00000000-0005-0000-0000-00009B070000}"/>
    <cellStyle name="Měna 14 3 8" xfId="36309" xr:uid="{00000000-0005-0000-0000-00009C070000}"/>
    <cellStyle name="Měna 14 3 9" xfId="36400" xr:uid="{00000000-0005-0000-0000-00009D070000}"/>
    <cellStyle name="Měna 14 4" xfId="218" xr:uid="{00000000-0005-0000-0000-00009E070000}"/>
    <cellStyle name="Měna 14 4 10" xfId="36777" xr:uid="{00000000-0005-0000-0000-00009F070000}"/>
    <cellStyle name="Měna 14 4 11" xfId="36888" xr:uid="{00000000-0005-0000-0000-0000A0070000}"/>
    <cellStyle name="Měna 14 4 12" xfId="578" xr:uid="{00000000-0005-0000-0000-0000A1070000}"/>
    <cellStyle name="Měna 14 4 2" xfId="359" xr:uid="{00000000-0005-0000-0000-0000A2070000}"/>
    <cellStyle name="Měna 14 4 2 2" xfId="20741" xr:uid="{00000000-0005-0000-0000-0000A3070000}"/>
    <cellStyle name="Měna 14 4 2 3" xfId="1504" xr:uid="{00000000-0005-0000-0000-0000A4070000}"/>
    <cellStyle name="Měna 14 4 2 4" xfId="36559" xr:uid="{00000000-0005-0000-0000-0000A5070000}"/>
    <cellStyle name="Měna 14 4 2 5" xfId="796" xr:uid="{00000000-0005-0000-0000-0000A6070000}"/>
    <cellStyle name="Měna 14 4 3" xfId="468" xr:uid="{00000000-0005-0000-0000-0000A7070000}"/>
    <cellStyle name="Měna 14 4 3 2" xfId="20667" xr:uid="{00000000-0005-0000-0000-0000A8070000}"/>
    <cellStyle name="Měna 14 4 3 3" xfId="1355" xr:uid="{00000000-0005-0000-0000-0000A9070000}"/>
    <cellStyle name="Měna 14 4 3 4" xfId="36665" xr:uid="{00000000-0005-0000-0000-0000AA070000}"/>
    <cellStyle name="Měna 14 4 3 5" xfId="902" xr:uid="{00000000-0005-0000-0000-0000AB070000}"/>
    <cellStyle name="Měna 14 4 4" xfId="690" xr:uid="{00000000-0005-0000-0000-0000AC070000}"/>
    <cellStyle name="Měna 14 4 4 2" xfId="22451" xr:uid="{00000000-0005-0000-0000-0000AD070000}"/>
    <cellStyle name="Měna 14 4 4 3" xfId="4252" xr:uid="{00000000-0005-0000-0000-0000AE070000}"/>
    <cellStyle name="Měna 14 4 5" xfId="1081" xr:uid="{00000000-0005-0000-0000-0000AF070000}"/>
    <cellStyle name="Měna 14 4 6" xfId="20570" xr:uid="{00000000-0005-0000-0000-0000B0070000}"/>
    <cellStyle name="Měna 14 4 7" xfId="36268" xr:uid="{00000000-0005-0000-0000-0000B1070000}"/>
    <cellStyle name="Měna 14 4 8" xfId="36355" xr:uid="{00000000-0005-0000-0000-0000B2070000}"/>
    <cellStyle name="Měna 14 4 9" xfId="36453" xr:uid="{00000000-0005-0000-0000-0000B3070000}"/>
    <cellStyle name="Měna 14 5" xfId="302" xr:uid="{00000000-0005-0000-0000-0000B4070000}"/>
    <cellStyle name="Měna 14 5 2" xfId="1048" xr:uid="{00000000-0005-0000-0000-0000B5070000}"/>
    <cellStyle name="Měna 14 5 2 2" xfId="3065" xr:uid="{00000000-0005-0000-0000-0000B6070000}"/>
    <cellStyle name="Měna 14 5 2 2 2" xfId="21890" xr:uid="{00000000-0005-0000-0000-0000B7070000}"/>
    <cellStyle name="Měna 14 5 2 3" xfId="20572" xr:uid="{00000000-0005-0000-0000-0000B8070000}"/>
    <cellStyle name="Měna 14 5 3" xfId="3066" xr:uid="{00000000-0005-0000-0000-0000B9070000}"/>
    <cellStyle name="Měna 14 5 3 2" xfId="21891" xr:uid="{00000000-0005-0000-0000-0000BA070000}"/>
    <cellStyle name="Měna 14 5 4" xfId="20571" xr:uid="{00000000-0005-0000-0000-0000BB070000}"/>
    <cellStyle name="Měna 14 5 5" xfId="969" xr:uid="{00000000-0005-0000-0000-0000BC070000}"/>
    <cellStyle name="Měna 14 5 6" xfId="36506" xr:uid="{00000000-0005-0000-0000-0000BD070000}"/>
    <cellStyle name="Měna 14 5 7" xfId="743" xr:uid="{00000000-0005-0000-0000-0000BE070000}"/>
    <cellStyle name="Měna 14 6" xfId="412" xr:uid="{00000000-0005-0000-0000-0000BF070000}"/>
    <cellStyle name="Měna 14 6 2" xfId="20738" xr:uid="{00000000-0005-0000-0000-0000C0070000}"/>
    <cellStyle name="Měna 14 6 3" xfId="1503" xr:uid="{00000000-0005-0000-0000-0000C1070000}"/>
    <cellStyle name="Měna 14 6 4" xfId="36612" xr:uid="{00000000-0005-0000-0000-0000C2070000}"/>
    <cellStyle name="Měna 14 6 5" xfId="849" xr:uid="{00000000-0005-0000-0000-0000C3070000}"/>
    <cellStyle name="Měna 14 7" xfId="635" xr:uid="{00000000-0005-0000-0000-0000C4070000}"/>
    <cellStyle name="Měna 14 7 2" xfId="20664" xr:uid="{00000000-0005-0000-0000-0000C5070000}"/>
    <cellStyle name="Měna 14 7 3" xfId="1352" xr:uid="{00000000-0005-0000-0000-0000C6070000}"/>
    <cellStyle name="Měna 14 8" xfId="988" xr:uid="{00000000-0005-0000-0000-0000C7070000}"/>
    <cellStyle name="Měna 14 8 2" xfId="22448" xr:uid="{00000000-0005-0000-0000-0000C8070000}"/>
    <cellStyle name="Měna 14 9" xfId="20422" xr:uid="{00000000-0005-0000-0000-0000C9070000}"/>
    <cellStyle name="Měna 15" xfId="75" xr:uid="{00000000-0005-0000-0000-0000CA070000}"/>
    <cellStyle name="Měna 15 10" xfId="36401" xr:uid="{00000000-0005-0000-0000-0000CB070000}"/>
    <cellStyle name="Měna 15 11" xfId="36725" xr:uid="{00000000-0005-0000-0000-0000CC070000}"/>
    <cellStyle name="Měna 15 12" xfId="36835" xr:uid="{00000000-0005-0000-0000-0000CD070000}"/>
    <cellStyle name="Měna 15 13" xfId="528" xr:uid="{00000000-0005-0000-0000-0000CE070000}"/>
    <cellStyle name="Měna 15 2" xfId="76" xr:uid="{00000000-0005-0000-0000-0000CF070000}"/>
    <cellStyle name="Měna 15 2 10" xfId="36726" xr:uid="{00000000-0005-0000-0000-0000D0070000}"/>
    <cellStyle name="Měna 15 2 11" xfId="36836" xr:uid="{00000000-0005-0000-0000-0000D1070000}"/>
    <cellStyle name="Měna 15 2 12" xfId="529" xr:uid="{00000000-0005-0000-0000-0000D2070000}"/>
    <cellStyle name="Měna 15 2 2" xfId="222" xr:uid="{00000000-0005-0000-0000-0000D3070000}"/>
    <cellStyle name="Měna 15 2 2 2" xfId="363" xr:uid="{00000000-0005-0000-0000-0000D4070000}"/>
    <cellStyle name="Měna 15 2 2 2 2" xfId="20487" xr:uid="{00000000-0005-0000-0000-0000D5070000}"/>
    <cellStyle name="Měna 15 2 2 2 3" xfId="36563" xr:uid="{00000000-0005-0000-0000-0000D6070000}"/>
    <cellStyle name="Měna 15 2 2 2 4" xfId="800" xr:uid="{00000000-0005-0000-0000-0000D7070000}"/>
    <cellStyle name="Měna 15 2 2 3" xfId="472" xr:uid="{00000000-0005-0000-0000-0000D8070000}"/>
    <cellStyle name="Měna 15 2 2 3 2" xfId="20743" xr:uid="{00000000-0005-0000-0000-0000D9070000}"/>
    <cellStyle name="Měna 15 2 2 3 3" xfId="36669" xr:uid="{00000000-0005-0000-0000-0000DA070000}"/>
    <cellStyle name="Měna 15 2 2 3 4" xfId="906" xr:uid="{00000000-0005-0000-0000-0000DB070000}"/>
    <cellStyle name="Měna 15 2 2 4" xfId="694" xr:uid="{00000000-0005-0000-0000-0000DC070000}"/>
    <cellStyle name="Měna 15 2 2 4 2" xfId="36272" xr:uid="{00000000-0005-0000-0000-0000DD070000}"/>
    <cellStyle name="Měna 15 2 2 5" xfId="1085" xr:uid="{00000000-0005-0000-0000-0000DE070000}"/>
    <cellStyle name="Měna 15 2 2 6" xfId="36457" xr:uid="{00000000-0005-0000-0000-0000DF070000}"/>
    <cellStyle name="Měna 15 2 2 7" xfId="36781" xr:uid="{00000000-0005-0000-0000-0000E0070000}"/>
    <cellStyle name="Měna 15 2 2 8" xfId="36892" xr:uid="{00000000-0005-0000-0000-0000E1070000}"/>
    <cellStyle name="Měna 15 2 2 9" xfId="582" xr:uid="{00000000-0005-0000-0000-0000E2070000}"/>
    <cellStyle name="Měna 15 2 3" xfId="306" xr:uid="{00000000-0005-0000-0000-0000E3070000}"/>
    <cellStyle name="Měna 15 2 3 2" xfId="20669" xr:uid="{00000000-0005-0000-0000-0000E4070000}"/>
    <cellStyle name="Měna 15 2 3 3" xfId="1357" xr:uid="{00000000-0005-0000-0000-0000E5070000}"/>
    <cellStyle name="Měna 15 2 3 4" xfId="36510" xr:uid="{00000000-0005-0000-0000-0000E6070000}"/>
    <cellStyle name="Měna 15 2 3 5" xfId="747" xr:uid="{00000000-0005-0000-0000-0000E7070000}"/>
    <cellStyle name="Měna 15 2 4" xfId="416" xr:uid="{00000000-0005-0000-0000-0000E8070000}"/>
    <cellStyle name="Měna 15 2 4 2" xfId="22454" xr:uid="{00000000-0005-0000-0000-0000E9070000}"/>
    <cellStyle name="Měna 15 2 4 3" xfId="4255" xr:uid="{00000000-0005-0000-0000-0000EA070000}"/>
    <cellStyle name="Měna 15 2 4 4" xfId="36616" xr:uid="{00000000-0005-0000-0000-0000EB070000}"/>
    <cellStyle name="Měna 15 2 4 5" xfId="853" xr:uid="{00000000-0005-0000-0000-0000EC070000}"/>
    <cellStyle name="Měna 15 2 5" xfId="639" xr:uid="{00000000-0005-0000-0000-0000ED070000}"/>
    <cellStyle name="Měna 15 2 5 2" xfId="20426" xr:uid="{00000000-0005-0000-0000-0000EE070000}"/>
    <cellStyle name="Měna 15 2 6" xfId="992" xr:uid="{00000000-0005-0000-0000-0000EF070000}"/>
    <cellStyle name="Měna 15 2 7" xfId="36229" xr:uid="{00000000-0005-0000-0000-0000F0070000}"/>
    <cellStyle name="Měna 15 2 8" xfId="36311" xr:uid="{00000000-0005-0000-0000-0000F1070000}"/>
    <cellStyle name="Měna 15 2 9" xfId="36402" xr:uid="{00000000-0005-0000-0000-0000F2070000}"/>
    <cellStyle name="Měna 15 3" xfId="221" xr:uid="{00000000-0005-0000-0000-0000F3070000}"/>
    <cellStyle name="Měna 15 3 2" xfId="362" xr:uid="{00000000-0005-0000-0000-0000F4070000}"/>
    <cellStyle name="Měna 15 3 2 2" xfId="20486" xr:uid="{00000000-0005-0000-0000-0000F5070000}"/>
    <cellStyle name="Měna 15 3 2 3" xfId="36562" xr:uid="{00000000-0005-0000-0000-0000F6070000}"/>
    <cellStyle name="Měna 15 3 2 4" xfId="799" xr:uid="{00000000-0005-0000-0000-0000F7070000}"/>
    <cellStyle name="Měna 15 3 3" xfId="471" xr:uid="{00000000-0005-0000-0000-0000F8070000}"/>
    <cellStyle name="Měna 15 3 3 2" xfId="20742" xr:uid="{00000000-0005-0000-0000-0000F9070000}"/>
    <cellStyle name="Měna 15 3 3 3" xfId="36668" xr:uid="{00000000-0005-0000-0000-0000FA070000}"/>
    <cellStyle name="Měna 15 3 3 4" xfId="905" xr:uid="{00000000-0005-0000-0000-0000FB070000}"/>
    <cellStyle name="Měna 15 3 4" xfId="693" xr:uid="{00000000-0005-0000-0000-0000FC070000}"/>
    <cellStyle name="Měna 15 3 4 2" xfId="36271" xr:uid="{00000000-0005-0000-0000-0000FD070000}"/>
    <cellStyle name="Měna 15 3 5" xfId="1084" xr:uid="{00000000-0005-0000-0000-0000FE070000}"/>
    <cellStyle name="Měna 15 3 6" xfId="36456" xr:uid="{00000000-0005-0000-0000-0000FF070000}"/>
    <cellStyle name="Měna 15 3 7" xfId="36780" xr:uid="{00000000-0005-0000-0000-000000080000}"/>
    <cellStyle name="Měna 15 3 8" xfId="36891" xr:uid="{00000000-0005-0000-0000-000001080000}"/>
    <cellStyle name="Měna 15 3 9" xfId="581" xr:uid="{00000000-0005-0000-0000-000002080000}"/>
    <cellStyle name="Měna 15 4" xfId="305" xr:uid="{00000000-0005-0000-0000-000003080000}"/>
    <cellStyle name="Měna 15 4 2" xfId="20668" xr:uid="{00000000-0005-0000-0000-000004080000}"/>
    <cellStyle name="Měna 15 4 3" xfId="1356" xr:uid="{00000000-0005-0000-0000-000005080000}"/>
    <cellStyle name="Měna 15 4 4" xfId="36509" xr:uid="{00000000-0005-0000-0000-000006080000}"/>
    <cellStyle name="Měna 15 4 5" xfId="746" xr:uid="{00000000-0005-0000-0000-000007080000}"/>
    <cellStyle name="Měna 15 5" xfId="415" xr:uid="{00000000-0005-0000-0000-000008080000}"/>
    <cellStyle name="Měna 15 5 2" xfId="22452" xr:uid="{00000000-0005-0000-0000-000009080000}"/>
    <cellStyle name="Měna 15 5 3" xfId="4253" xr:uid="{00000000-0005-0000-0000-00000A080000}"/>
    <cellStyle name="Měna 15 5 4" xfId="36615" xr:uid="{00000000-0005-0000-0000-00000B080000}"/>
    <cellStyle name="Měna 15 5 5" xfId="852" xr:uid="{00000000-0005-0000-0000-00000C080000}"/>
    <cellStyle name="Měna 15 6" xfId="638" xr:uid="{00000000-0005-0000-0000-00000D080000}"/>
    <cellStyle name="Měna 15 6 2" xfId="20425" xr:uid="{00000000-0005-0000-0000-00000E080000}"/>
    <cellStyle name="Měna 15 7" xfId="991" xr:uid="{00000000-0005-0000-0000-00000F080000}"/>
    <cellStyle name="Měna 15 8" xfId="36228" xr:uid="{00000000-0005-0000-0000-000010080000}"/>
    <cellStyle name="Měna 15 9" xfId="36310" xr:uid="{00000000-0005-0000-0000-000011080000}"/>
    <cellStyle name="Měna 16" xfId="77" xr:uid="{00000000-0005-0000-0000-000012080000}"/>
    <cellStyle name="Měna 16 10" xfId="36230" xr:uid="{00000000-0005-0000-0000-000013080000}"/>
    <cellStyle name="Měna 16 11" xfId="36312" xr:uid="{00000000-0005-0000-0000-000014080000}"/>
    <cellStyle name="Měna 16 12" xfId="36403" xr:uid="{00000000-0005-0000-0000-000015080000}"/>
    <cellStyle name="Měna 16 13" xfId="36727" xr:uid="{00000000-0005-0000-0000-000016080000}"/>
    <cellStyle name="Měna 16 14" xfId="36837" xr:uid="{00000000-0005-0000-0000-000017080000}"/>
    <cellStyle name="Měna 16 15" xfId="530" xr:uid="{00000000-0005-0000-0000-000018080000}"/>
    <cellStyle name="Měna 16 2" xfId="223" xr:uid="{00000000-0005-0000-0000-000019080000}"/>
    <cellStyle name="Měna 16 2 10" xfId="36782" xr:uid="{00000000-0005-0000-0000-00001A080000}"/>
    <cellStyle name="Měna 16 2 11" xfId="36893" xr:uid="{00000000-0005-0000-0000-00001B080000}"/>
    <cellStyle name="Měna 16 2 12" xfId="583" xr:uid="{00000000-0005-0000-0000-00001C080000}"/>
    <cellStyle name="Měna 16 2 2" xfId="364" xr:uid="{00000000-0005-0000-0000-00001D080000}"/>
    <cellStyle name="Měna 16 2 2 2" xfId="20745" xr:uid="{00000000-0005-0000-0000-00001E080000}"/>
    <cellStyle name="Měna 16 2 2 3" xfId="1506" xr:uid="{00000000-0005-0000-0000-00001F080000}"/>
    <cellStyle name="Měna 16 2 2 4" xfId="36564" xr:uid="{00000000-0005-0000-0000-000020080000}"/>
    <cellStyle name="Měna 16 2 2 5" xfId="801" xr:uid="{00000000-0005-0000-0000-000021080000}"/>
    <cellStyle name="Měna 16 2 3" xfId="473" xr:uid="{00000000-0005-0000-0000-000022080000}"/>
    <cellStyle name="Měna 16 2 3 2" xfId="20671" xr:uid="{00000000-0005-0000-0000-000023080000}"/>
    <cellStyle name="Měna 16 2 3 3" xfId="1358" xr:uid="{00000000-0005-0000-0000-000024080000}"/>
    <cellStyle name="Měna 16 2 3 4" xfId="36670" xr:uid="{00000000-0005-0000-0000-000025080000}"/>
    <cellStyle name="Měna 16 2 3 5" xfId="907" xr:uid="{00000000-0005-0000-0000-000026080000}"/>
    <cellStyle name="Měna 16 2 4" xfId="695" xr:uid="{00000000-0005-0000-0000-000027080000}"/>
    <cellStyle name="Měna 16 2 4 2" xfId="22456" xr:uid="{00000000-0005-0000-0000-000028080000}"/>
    <cellStyle name="Měna 16 2 4 3" xfId="4257" xr:uid="{00000000-0005-0000-0000-000029080000}"/>
    <cellStyle name="Měna 16 2 5" xfId="1086" xr:uid="{00000000-0005-0000-0000-00002A080000}"/>
    <cellStyle name="Měna 16 2 6" xfId="20574" xr:uid="{00000000-0005-0000-0000-00002B080000}"/>
    <cellStyle name="Měna 16 2 7" xfId="36273" xr:uid="{00000000-0005-0000-0000-00002C080000}"/>
    <cellStyle name="Měna 16 2 8" xfId="36356" xr:uid="{00000000-0005-0000-0000-00002D080000}"/>
    <cellStyle name="Měna 16 2 9" xfId="36458" xr:uid="{00000000-0005-0000-0000-00002E080000}"/>
    <cellStyle name="Měna 16 3" xfId="307" xr:uid="{00000000-0005-0000-0000-00002F080000}"/>
    <cellStyle name="Měna 16 3 2" xfId="1507" xr:uid="{00000000-0005-0000-0000-000030080000}"/>
    <cellStyle name="Měna 16 3 2 2" xfId="4458" xr:uid="{00000000-0005-0000-0000-000031080000}"/>
    <cellStyle name="Měna 16 3 2 2 2" xfId="22537" xr:uid="{00000000-0005-0000-0000-000032080000}"/>
    <cellStyle name="Měna 16 3 2 3" xfId="20746" xr:uid="{00000000-0005-0000-0000-000033080000}"/>
    <cellStyle name="Měna 16 3 3" xfId="1359" xr:uid="{00000000-0005-0000-0000-000034080000}"/>
    <cellStyle name="Měna 16 3 3 2" xfId="20672" xr:uid="{00000000-0005-0000-0000-000035080000}"/>
    <cellStyle name="Měna 16 3 4" xfId="4258" xr:uid="{00000000-0005-0000-0000-000036080000}"/>
    <cellStyle name="Měna 16 3 4 2" xfId="22457" xr:uid="{00000000-0005-0000-0000-000037080000}"/>
    <cellStyle name="Měna 16 3 5" xfId="20575" xr:uid="{00000000-0005-0000-0000-000038080000}"/>
    <cellStyle name="Měna 16 3 6" xfId="1047" xr:uid="{00000000-0005-0000-0000-000039080000}"/>
    <cellStyle name="Měna 16 3 7" xfId="36511" xr:uid="{00000000-0005-0000-0000-00003A080000}"/>
    <cellStyle name="Měna 16 3 8" xfId="748" xr:uid="{00000000-0005-0000-0000-00003B080000}"/>
    <cellStyle name="Měna 16 4" xfId="417" xr:uid="{00000000-0005-0000-0000-00003C080000}"/>
    <cellStyle name="Měna 16 4 2" xfId="1046" xr:uid="{00000000-0005-0000-0000-00003D080000}"/>
    <cellStyle name="Měna 16 4 2 2" xfId="3067" xr:uid="{00000000-0005-0000-0000-00003E080000}"/>
    <cellStyle name="Měna 16 4 2 2 2" xfId="21892" xr:uid="{00000000-0005-0000-0000-00003F080000}"/>
    <cellStyle name="Měna 16 4 2 3" xfId="20577" xr:uid="{00000000-0005-0000-0000-000040080000}"/>
    <cellStyle name="Měna 16 4 3" xfId="3068" xr:uid="{00000000-0005-0000-0000-000041080000}"/>
    <cellStyle name="Měna 16 4 3 2" xfId="21893" xr:uid="{00000000-0005-0000-0000-000042080000}"/>
    <cellStyle name="Měna 16 4 4" xfId="20576" xr:uid="{00000000-0005-0000-0000-000043080000}"/>
    <cellStyle name="Měna 16 4 5" xfId="1172" xr:uid="{00000000-0005-0000-0000-000044080000}"/>
    <cellStyle name="Měna 16 4 6" xfId="36617" xr:uid="{00000000-0005-0000-0000-000045080000}"/>
    <cellStyle name="Měna 16 4 7" xfId="854" xr:uid="{00000000-0005-0000-0000-000046080000}"/>
    <cellStyle name="Měna 16 5" xfId="640" xr:uid="{00000000-0005-0000-0000-000047080000}"/>
    <cellStyle name="Měna 16 5 2" xfId="20744" xr:uid="{00000000-0005-0000-0000-000048080000}"/>
    <cellStyle name="Měna 16 5 3" xfId="1505" xr:uid="{00000000-0005-0000-0000-000049080000}"/>
    <cellStyle name="Měna 16 6" xfId="993" xr:uid="{00000000-0005-0000-0000-00004A080000}"/>
    <cellStyle name="Měna 16 6 2" xfId="20670" xr:uid="{00000000-0005-0000-0000-00004B080000}"/>
    <cellStyle name="Měna 16 7" xfId="4256" xr:uid="{00000000-0005-0000-0000-00004C080000}"/>
    <cellStyle name="Měna 16 7 2" xfId="22455" xr:uid="{00000000-0005-0000-0000-00004D080000}"/>
    <cellStyle name="Měna 16 8" xfId="20427" xr:uid="{00000000-0005-0000-0000-00004E080000}"/>
    <cellStyle name="Měna 16 9" xfId="20573" xr:uid="{00000000-0005-0000-0000-00004F080000}"/>
    <cellStyle name="Měna 17" xfId="78" xr:uid="{00000000-0005-0000-0000-000050080000}"/>
    <cellStyle name="Měna 17 10" xfId="36838" xr:uid="{00000000-0005-0000-0000-000051080000}"/>
    <cellStyle name="Měna 17 11" xfId="531" xr:uid="{00000000-0005-0000-0000-000052080000}"/>
    <cellStyle name="Měna 17 2" xfId="224" xr:uid="{00000000-0005-0000-0000-000053080000}"/>
    <cellStyle name="Měna 17 2 10" xfId="584" xr:uid="{00000000-0005-0000-0000-000054080000}"/>
    <cellStyle name="Měna 17 2 2" xfId="365" xr:uid="{00000000-0005-0000-0000-000055080000}"/>
    <cellStyle name="Měna 17 2 2 2" xfId="21894" xr:uid="{00000000-0005-0000-0000-000056080000}"/>
    <cellStyle name="Měna 17 2 2 3" xfId="3069" xr:uid="{00000000-0005-0000-0000-000057080000}"/>
    <cellStyle name="Měna 17 2 2 4" xfId="36565" xr:uid="{00000000-0005-0000-0000-000058080000}"/>
    <cellStyle name="Měna 17 2 2 5" xfId="802" xr:uid="{00000000-0005-0000-0000-000059080000}"/>
    <cellStyle name="Měna 17 2 3" xfId="474" xr:uid="{00000000-0005-0000-0000-00005A080000}"/>
    <cellStyle name="Měna 17 2 3 2" xfId="20488" xr:uid="{00000000-0005-0000-0000-00005B080000}"/>
    <cellStyle name="Měna 17 2 3 3" xfId="36671" xr:uid="{00000000-0005-0000-0000-00005C080000}"/>
    <cellStyle name="Měna 17 2 3 4" xfId="908" xr:uid="{00000000-0005-0000-0000-00005D080000}"/>
    <cellStyle name="Měna 17 2 4" xfId="696" xr:uid="{00000000-0005-0000-0000-00005E080000}"/>
    <cellStyle name="Měna 17 2 4 2" xfId="20579" xr:uid="{00000000-0005-0000-0000-00005F080000}"/>
    <cellStyle name="Měna 17 2 5" xfId="1087" xr:uid="{00000000-0005-0000-0000-000060080000}"/>
    <cellStyle name="Měna 17 2 6" xfId="36357" xr:uid="{00000000-0005-0000-0000-000061080000}"/>
    <cellStyle name="Měna 17 2 7" xfId="36459" xr:uid="{00000000-0005-0000-0000-000062080000}"/>
    <cellStyle name="Měna 17 2 8" xfId="36783" xr:uid="{00000000-0005-0000-0000-000063080000}"/>
    <cellStyle name="Měna 17 2 9" xfId="36894" xr:uid="{00000000-0005-0000-0000-000064080000}"/>
    <cellStyle name="Měna 17 3" xfId="308" xr:uid="{00000000-0005-0000-0000-000065080000}"/>
    <cellStyle name="Měna 17 3 2" xfId="21895" xr:uid="{00000000-0005-0000-0000-000066080000}"/>
    <cellStyle name="Měna 17 3 3" xfId="3070" xr:uid="{00000000-0005-0000-0000-000067080000}"/>
    <cellStyle name="Měna 17 3 4" xfId="36512" xr:uid="{00000000-0005-0000-0000-000068080000}"/>
    <cellStyle name="Měna 17 3 5" xfId="749" xr:uid="{00000000-0005-0000-0000-000069080000}"/>
    <cellStyle name="Měna 17 4" xfId="418" xr:uid="{00000000-0005-0000-0000-00006A080000}"/>
    <cellStyle name="Měna 17 4 2" xfId="20428" xr:uid="{00000000-0005-0000-0000-00006B080000}"/>
    <cellStyle name="Měna 17 4 3" xfId="36618" xr:uid="{00000000-0005-0000-0000-00006C080000}"/>
    <cellStyle name="Měna 17 4 4" xfId="855" xr:uid="{00000000-0005-0000-0000-00006D080000}"/>
    <cellStyle name="Měna 17 5" xfId="641" xr:uid="{00000000-0005-0000-0000-00006E080000}"/>
    <cellStyle name="Měna 17 5 2" xfId="20578" xr:uid="{00000000-0005-0000-0000-00006F080000}"/>
    <cellStyle name="Měna 17 6" xfId="994" xr:uid="{00000000-0005-0000-0000-000070080000}"/>
    <cellStyle name="Měna 17 7" xfId="36313" xr:uid="{00000000-0005-0000-0000-000071080000}"/>
    <cellStyle name="Měna 17 8" xfId="36404" xr:uid="{00000000-0005-0000-0000-000072080000}"/>
    <cellStyle name="Měna 17 9" xfId="36728" xr:uid="{00000000-0005-0000-0000-000073080000}"/>
    <cellStyle name="Měna 18" xfId="200" xr:uid="{00000000-0005-0000-0000-000074080000}"/>
    <cellStyle name="Měna 18 10" xfId="36759" xr:uid="{00000000-0005-0000-0000-000075080000}"/>
    <cellStyle name="Měna 18 11" xfId="36870" xr:uid="{00000000-0005-0000-0000-000076080000}"/>
    <cellStyle name="Měna 18 12" xfId="560" xr:uid="{00000000-0005-0000-0000-000077080000}"/>
    <cellStyle name="Měna 18 2" xfId="341" xr:uid="{00000000-0005-0000-0000-000078080000}"/>
    <cellStyle name="Měna 18 2 2" xfId="21797" xr:uid="{00000000-0005-0000-0000-000079080000}"/>
    <cellStyle name="Měna 18 2 3" xfId="2942" xr:uid="{00000000-0005-0000-0000-00007A080000}"/>
    <cellStyle name="Měna 18 2 4" xfId="36541" xr:uid="{00000000-0005-0000-0000-00007B080000}"/>
    <cellStyle name="Měna 18 2 5" xfId="778" xr:uid="{00000000-0005-0000-0000-00007C080000}"/>
    <cellStyle name="Měna 18 3" xfId="450" xr:uid="{00000000-0005-0000-0000-00007D080000}"/>
    <cellStyle name="Měna 18 3 2" xfId="21796" xr:uid="{00000000-0005-0000-0000-00007E080000}"/>
    <cellStyle name="Měna 18 3 3" xfId="2941" xr:uid="{00000000-0005-0000-0000-00007F080000}"/>
    <cellStyle name="Měna 18 3 4" xfId="36647" xr:uid="{00000000-0005-0000-0000-000080080000}"/>
    <cellStyle name="Měna 18 3 5" xfId="884" xr:uid="{00000000-0005-0000-0000-000081080000}"/>
    <cellStyle name="Měna 18 4" xfId="672" xr:uid="{00000000-0005-0000-0000-000082080000}"/>
    <cellStyle name="Měna 18 4 2" xfId="20466" xr:uid="{00000000-0005-0000-0000-000083080000}"/>
    <cellStyle name="Měna 18 5" xfId="1063" xr:uid="{00000000-0005-0000-0000-000084080000}"/>
    <cellStyle name="Měna 18 5 2" xfId="20580" xr:uid="{00000000-0005-0000-0000-000085080000}"/>
    <cellStyle name="Měna 18 6" xfId="36258" xr:uid="{00000000-0005-0000-0000-000086080000}"/>
    <cellStyle name="Měna 18 7" xfId="36344" xr:uid="{00000000-0005-0000-0000-000087080000}"/>
    <cellStyle name="Měna 18 8" xfId="1173" xr:uid="{00000000-0005-0000-0000-000088080000}"/>
    <cellStyle name="Měna 18 9" xfId="36435" xr:uid="{00000000-0005-0000-0000-000089080000}"/>
    <cellStyle name="Měna 19" xfId="284" xr:uid="{00000000-0005-0000-0000-00008A080000}"/>
    <cellStyle name="Měna 19 2" xfId="1121" xr:uid="{00000000-0005-0000-0000-00008B080000}"/>
    <cellStyle name="Měna 19 2 2" xfId="3071" xr:uid="{00000000-0005-0000-0000-00008C080000}"/>
    <cellStyle name="Měna 19 2 2 2" xfId="21896" xr:uid="{00000000-0005-0000-0000-00008D080000}"/>
    <cellStyle name="Měna 19 2 3" xfId="20582" xr:uid="{00000000-0005-0000-0000-00008E080000}"/>
    <cellStyle name="Měna 19 3" xfId="3072" xr:uid="{00000000-0005-0000-0000-00008F080000}"/>
    <cellStyle name="Měna 19 3 2" xfId="21897" xr:uid="{00000000-0005-0000-0000-000090080000}"/>
    <cellStyle name="Měna 19 4" xfId="20581" xr:uid="{00000000-0005-0000-0000-000091080000}"/>
    <cellStyle name="Měna 19 5" xfId="968" xr:uid="{00000000-0005-0000-0000-000092080000}"/>
    <cellStyle name="Měna 19 6" xfId="36488" xr:uid="{00000000-0005-0000-0000-000093080000}"/>
    <cellStyle name="Měna 19 7" xfId="725" xr:uid="{00000000-0005-0000-0000-000094080000}"/>
    <cellStyle name="Měna 2" xfId="79" xr:uid="{00000000-0005-0000-0000-000095080000}"/>
    <cellStyle name="Měna 2 10" xfId="36231" xr:uid="{00000000-0005-0000-0000-000096080000}"/>
    <cellStyle name="Měna 2 11" xfId="36314" xr:uid="{00000000-0005-0000-0000-000097080000}"/>
    <cellStyle name="Měna 2 12" xfId="36405" xr:uid="{00000000-0005-0000-0000-000098080000}"/>
    <cellStyle name="Měna 2 13" xfId="36729" xr:uid="{00000000-0005-0000-0000-000099080000}"/>
    <cellStyle name="Měna 2 14" xfId="36839" xr:uid="{00000000-0005-0000-0000-00009A080000}"/>
    <cellStyle name="Měna 2 15" xfId="532" xr:uid="{00000000-0005-0000-0000-00009B080000}"/>
    <cellStyle name="Měna 2 2" xfId="80" xr:uid="{00000000-0005-0000-0000-00009C080000}"/>
    <cellStyle name="Měna 2 2 10" xfId="36406" xr:uid="{00000000-0005-0000-0000-00009D080000}"/>
    <cellStyle name="Měna 2 2 11" xfId="36730" xr:uid="{00000000-0005-0000-0000-00009E080000}"/>
    <cellStyle name="Měna 2 2 12" xfId="36840" xr:uid="{00000000-0005-0000-0000-00009F080000}"/>
    <cellStyle name="Měna 2 2 13" xfId="533" xr:uid="{00000000-0005-0000-0000-0000A0080000}"/>
    <cellStyle name="Měna 2 2 2" xfId="226" xr:uid="{00000000-0005-0000-0000-0000A1080000}"/>
    <cellStyle name="Měna 2 2 2 10" xfId="36896" xr:uid="{00000000-0005-0000-0000-0000A2080000}"/>
    <cellStyle name="Měna 2 2 2 11" xfId="586" xr:uid="{00000000-0005-0000-0000-0000A3080000}"/>
    <cellStyle name="Měna 2 2 2 2" xfId="367" xr:uid="{00000000-0005-0000-0000-0000A4080000}"/>
    <cellStyle name="Měna 2 2 2 2 2" xfId="22543" xr:uid="{00000000-0005-0000-0000-0000A5080000}"/>
    <cellStyle name="Měna 2 2 2 2 3" xfId="4515" xr:uid="{00000000-0005-0000-0000-0000A6080000}"/>
    <cellStyle name="Měna 2 2 2 2 4" xfId="36567" xr:uid="{00000000-0005-0000-0000-0000A7080000}"/>
    <cellStyle name="Měna 2 2 2 2 5" xfId="804" xr:uid="{00000000-0005-0000-0000-0000A8080000}"/>
    <cellStyle name="Měna 2 2 2 3" xfId="476" xr:uid="{00000000-0005-0000-0000-0000A9080000}"/>
    <cellStyle name="Měna 2 2 2 3 2" xfId="20490" xr:uid="{00000000-0005-0000-0000-0000AA080000}"/>
    <cellStyle name="Měna 2 2 2 3 3" xfId="36673" xr:uid="{00000000-0005-0000-0000-0000AB080000}"/>
    <cellStyle name="Měna 2 2 2 3 4" xfId="910" xr:uid="{00000000-0005-0000-0000-0000AC080000}"/>
    <cellStyle name="Měna 2 2 2 4" xfId="698" xr:uid="{00000000-0005-0000-0000-0000AD080000}"/>
    <cellStyle name="Měna 2 2 2 4 2" xfId="20548" xr:uid="{00000000-0005-0000-0000-0000AE080000}"/>
    <cellStyle name="Měna 2 2 2 5" xfId="1089" xr:uid="{00000000-0005-0000-0000-0000AF080000}"/>
    <cellStyle name="Měna 2 2 2 6" xfId="36275" xr:uid="{00000000-0005-0000-0000-0000B0080000}"/>
    <cellStyle name="Měna 2 2 2 7" xfId="36359" xr:uid="{00000000-0005-0000-0000-0000B1080000}"/>
    <cellStyle name="Měna 2 2 2 8" xfId="36461" xr:uid="{00000000-0005-0000-0000-0000B2080000}"/>
    <cellStyle name="Měna 2 2 2 9" xfId="36785" xr:uid="{00000000-0005-0000-0000-0000B3080000}"/>
    <cellStyle name="Měna 2 2 3" xfId="310" xr:uid="{00000000-0005-0000-0000-0000B4080000}"/>
    <cellStyle name="Měna 2 2 3 2" xfId="20674" xr:uid="{00000000-0005-0000-0000-0000B5080000}"/>
    <cellStyle name="Měna 2 2 3 3" xfId="1363" xr:uid="{00000000-0005-0000-0000-0000B6080000}"/>
    <cellStyle name="Měna 2 2 3 4" xfId="36514" xr:uid="{00000000-0005-0000-0000-0000B7080000}"/>
    <cellStyle name="Měna 2 2 3 5" xfId="751" xr:uid="{00000000-0005-0000-0000-0000B8080000}"/>
    <cellStyle name="Měna 2 2 4" xfId="420" xr:uid="{00000000-0005-0000-0000-0000B9080000}"/>
    <cellStyle name="Měna 2 2 4 2" xfId="22459" xr:uid="{00000000-0005-0000-0000-0000BA080000}"/>
    <cellStyle name="Měna 2 2 4 3" xfId="4261" xr:uid="{00000000-0005-0000-0000-0000BB080000}"/>
    <cellStyle name="Měna 2 2 4 4" xfId="36620" xr:uid="{00000000-0005-0000-0000-0000BC080000}"/>
    <cellStyle name="Měna 2 2 4 5" xfId="857" xr:uid="{00000000-0005-0000-0000-0000BD080000}"/>
    <cellStyle name="Měna 2 2 5" xfId="643" xr:uid="{00000000-0005-0000-0000-0000BE080000}"/>
    <cellStyle name="Měna 2 2 5 2" xfId="20429" xr:uid="{00000000-0005-0000-0000-0000BF080000}"/>
    <cellStyle name="Měna 2 2 6" xfId="996" xr:uid="{00000000-0005-0000-0000-0000C0080000}"/>
    <cellStyle name="Měna 2 2 7" xfId="20584" xr:uid="{00000000-0005-0000-0000-0000C1080000}"/>
    <cellStyle name="Měna 2 2 8" xfId="36232" xr:uid="{00000000-0005-0000-0000-0000C2080000}"/>
    <cellStyle name="Měna 2 2 9" xfId="36315" xr:uid="{00000000-0005-0000-0000-0000C3080000}"/>
    <cellStyle name="Měna 2 3" xfId="225" xr:uid="{00000000-0005-0000-0000-0000C4080000}"/>
    <cellStyle name="Měna 2 3 10" xfId="1364" xr:uid="{00000000-0005-0000-0000-0000C5080000}"/>
    <cellStyle name="Měna 2 3 10 10" xfId="20675" xr:uid="{00000000-0005-0000-0000-0000C6080000}"/>
    <cellStyle name="Měna 2 3 10 2" xfId="5532" xr:uid="{00000000-0005-0000-0000-0000C7080000}"/>
    <cellStyle name="Měna 2 3 10 2 2" xfId="8833" xr:uid="{00000000-0005-0000-0000-0000C8080000}"/>
    <cellStyle name="Měna 2 3 10 2 2 2" xfId="16818" xr:uid="{00000000-0005-0000-0000-0000C9080000}"/>
    <cellStyle name="Měna 2 3 10 2 2 2 2" xfId="34093" xr:uid="{00000000-0005-0000-0000-0000CA080000}"/>
    <cellStyle name="Měna 2 3 10 2 2 3" xfId="26250" xr:uid="{00000000-0005-0000-0000-0000CB080000}"/>
    <cellStyle name="Měna 2 3 10 2 3" xfId="11889" xr:uid="{00000000-0005-0000-0000-0000CC080000}"/>
    <cellStyle name="Měna 2 3 10 2 3 2" xfId="29243" xr:uid="{00000000-0005-0000-0000-0000CD080000}"/>
    <cellStyle name="Měna 2 3 10 2 4" xfId="14950" xr:uid="{00000000-0005-0000-0000-0000CE080000}"/>
    <cellStyle name="Měna 2 3 10 2 4 2" xfId="32236" xr:uid="{00000000-0005-0000-0000-0000CF080000}"/>
    <cellStyle name="Měna 2 3 10 2 5" xfId="23199" xr:uid="{00000000-0005-0000-0000-0000D0080000}"/>
    <cellStyle name="Měna 2 3 10 3" xfId="5566" xr:uid="{00000000-0005-0000-0000-0000D1080000}"/>
    <cellStyle name="Měna 2 3 10 3 2" xfId="23232" xr:uid="{00000000-0005-0000-0000-0000D2080000}"/>
    <cellStyle name="Měna 2 3 10 4" xfId="6199" xr:uid="{00000000-0005-0000-0000-0000D3080000}"/>
    <cellStyle name="Měna 2 3 10 4 2" xfId="9420" xr:uid="{00000000-0005-0000-0000-0000D4080000}"/>
    <cellStyle name="Měna 2 3 10 4 2 2" xfId="16819" xr:uid="{00000000-0005-0000-0000-0000D5080000}"/>
    <cellStyle name="Měna 2 3 10 4 2 2 2" xfId="34094" xr:uid="{00000000-0005-0000-0000-0000D6080000}"/>
    <cellStyle name="Měna 2 3 10 4 2 3" xfId="26836" xr:uid="{00000000-0005-0000-0000-0000D7080000}"/>
    <cellStyle name="Měna 2 3 10 4 3" xfId="12478" xr:uid="{00000000-0005-0000-0000-0000D8080000}"/>
    <cellStyle name="Měna 2 3 10 4 3 2" xfId="29830" xr:uid="{00000000-0005-0000-0000-0000D9080000}"/>
    <cellStyle name="Měna 2 3 10 4 4" xfId="15536" xr:uid="{00000000-0005-0000-0000-0000DA080000}"/>
    <cellStyle name="Měna 2 3 10 4 4 2" xfId="32822" xr:uid="{00000000-0005-0000-0000-0000DB080000}"/>
    <cellStyle name="Měna 2 3 10 4 5" xfId="23835" xr:uid="{00000000-0005-0000-0000-0000DC080000}"/>
    <cellStyle name="Měna 2 3 10 5" xfId="6824" xr:uid="{00000000-0005-0000-0000-0000DD080000}"/>
    <cellStyle name="Měna 2 3 10 5 2" xfId="10020" xr:uid="{00000000-0005-0000-0000-0000DE080000}"/>
    <cellStyle name="Měna 2 3 10 5 2 2" xfId="16820" xr:uid="{00000000-0005-0000-0000-0000DF080000}"/>
    <cellStyle name="Měna 2 3 10 5 2 2 2" xfId="34095" xr:uid="{00000000-0005-0000-0000-0000E0080000}"/>
    <cellStyle name="Měna 2 3 10 5 2 3" xfId="27436" xr:uid="{00000000-0005-0000-0000-0000E1080000}"/>
    <cellStyle name="Měna 2 3 10 5 3" xfId="13078" xr:uid="{00000000-0005-0000-0000-0000E2080000}"/>
    <cellStyle name="Měna 2 3 10 5 3 2" xfId="30430" xr:uid="{00000000-0005-0000-0000-0000E3080000}"/>
    <cellStyle name="Měna 2 3 10 5 4" xfId="16136" xr:uid="{00000000-0005-0000-0000-0000E4080000}"/>
    <cellStyle name="Měna 2 3 10 5 4 2" xfId="33422" xr:uid="{00000000-0005-0000-0000-0000E5080000}"/>
    <cellStyle name="Měna 2 3 10 5 5" xfId="24435" xr:uid="{00000000-0005-0000-0000-0000E6080000}"/>
    <cellStyle name="Měna 2 3 10 6" xfId="4450" xr:uid="{00000000-0005-0000-0000-0000E7080000}"/>
    <cellStyle name="Měna 2 3 10 6 2" xfId="18963" xr:uid="{00000000-0005-0000-0000-0000E8080000}"/>
    <cellStyle name="Měna 2 3 10 6 2 2" xfId="36065" xr:uid="{00000000-0005-0000-0000-0000E9080000}"/>
    <cellStyle name="Měna 2 3 10 6 3" xfId="22535" xr:uid="{00000000-0005-0000-0000-0000EA080000}"/>
    <cellStyle name="Měna 2 3 10 7" xfId="8200" xr:uid="{00000000-0005-0000-0000-0000EB080000}"/>
    <cellStyle name="Měna 2 3 10 7 2" xfId="25624" xr:uid="{00000000-0005-0000-0000-0000EC080000}"/>
    <cellStyle name="Měna 2 3 10 8" xfId="11254" xr:uid="{00000000-0005-0000-0000-0000ED080000}"/>
    <cellStyle name="Měna 2 3 10 8 2" xfId="28617" xr:uid="{00000000-0005-0000-0000-0000EE080000}"/>
    <cellStyle name="Měna 2 3 10 9" xfId="14318" xr:uid="{00000000-0005-0000-0000-0000EF080000}"/>
    <cellStyle name="Měna 2 3 10 9 2" xfId="31609" xr:uid="{00000000-0005-0000-0000-0000F0080000}"/>
    <cellStyle name="Měna 2 3 11" xfId="2308" xr:uid="{00000000-0005-0000-0000-0000F1080000}"/>
    <cellStyle name="Měna 2 3 11 2" xfId="5567" xr:uid="{00000000-0005-0000-0000-0000F2080000}"/>
    <cellStyle name="Měna 2 3 11 2 2" xfId="23233" xr:uid="{00000000-0005-0000-0000-0000F3080000}"/>
    <cellStyle name="Měna 2 3 11 3" xfId="21241" xr:uid="{00000000-0005-0000-0000-0000F4080000}"/>
    <cellStyle name="Měna 2 3 12" xfId="2866" xr:uid="{00000000-0005-0000-0000-0000F5080000}"/>
    <cellStyle name="Měna 2 3 12 2" xfId="16821" xr:uid="{00000000-0005-0000-0000-0000F6080000}"/>
    <cellStyle name="Měna 2 3 12 2 2" xfId="34096" xr:uid="{00000000-0005-0000-0000-0000F7080000}"/>
    <cellStyle name="Měna 2 3 12 3" xfId="21755" xr:uid="{00000000-0005-0000-0000-0000F8080000}"/>
    <cellStyle name="Měna 2 3 13" xfId="7579" xr:uid="{00000000-0005-0000-0000-0000F9080000}"/>
    <cellStyle name="Měna 2 3 13 2" xfId="25025" xr:uid="{00000000-0005-0000-0000-0000FA080000}"/>
    <cellStyle name="Měna 2 3 14" xfId="10611" xr:uid="{00000000-0005-0000-0000-0000FB080000}"/>
    <cellStyle name="Měna 2 3 14 2" xfId="28017" xr:uid="{00000000-0005-0000-0000-0000FC080000}"/>
    <cellStyle name="Měna 2 3 15" xfId="13702" xr:uid="{00000000-0005-0000-0000-0000FD080000}"/>
    <cellStyle name="Měna 2 3 15 2" xfId="31015" xr:uid="{00000000-0005-0000-0000-0000FE080000}"/>
    <cellStyle name="Měna 2 3 16" xfId="20489" xr:uid="{00000000-0005-0000-0000-0000FF080000}"/>
    <cellStyle name="Měna 2 3 17" xfId="20585" xr:uid="{00000000-0005-0000-0000-000000090000}"/>
    <cellStyle name="Měna 2 3 18" xfId="36274" xr:uid="{00000000-0005-0000-0000-000001090000}"/>
    <cellStyle name="Měna 2 3 19" xfId="36358" xr:uid="{00000000-0005-0000-0000-000002090000}"/>
    <cellStyle name="Měna 2 3 2" xfId="366" xr:uid="{00000000-0005-0000-0000-000003090000}"/>
    <cellStyle name="Měna 2 3 2 10" xfId="2309" xr:uid="{00000000-0005-0000-0000-000004090000}"/>
    <cellStyle name="Měna 2 3 2 10 2" xfId="5568" xr:uid="{00000000-0005-0000-0000-000005090000}"/>
    <cellStyle name="Měna 2 3 2 10 2 2" xfId="23234" xr:uid="{00000000-0005-0000-0000-000006090000}"/>
    <cellStyle name="Měna 2 3 2 10 3" xfId="21242" xr:uid="{00000000-0005-0000-0000-000007090000}"/>
    <cellStyle name="Měna 2 3 2 11" xfId="2867" xr:uid="{00000000-0005-0000-0000-000008090000}"/>
    <cellStyle name="Měna 2 3 2 11 2" xfId="16822" xr:uid="{00000000-0005-0000-0000-000009090000}"/>
    <cellStyle name="Měna 2 3 2 11 2 2" xfId="34097" xr:uid="{00000000-0005-0000-0000-00000A090000}"/>
    <cellStyle name="Měna 2 3 2 11 3" xfId="21756" xr:uid="{00000000-0005-0000-0000-00000B090000}"/>
    <cellStyle name="Měna 2 3 2 12" xfId="7580" xr:uid="{00000000-0005-0000-0000-00000C090000}"/>
    <cellStyle name="Měna 2 3 2 12 2" xfId="25026" xr:uid="{00000000-0005-0000-0000-00000D090000}"/>
    <cellStyle name="Měna 2 3 2 13" xfId="10612" xr:uid="{00000000-0005-0000-0000-00000E090000}"/>
    <cellStyle name="Měna 2 3 2 13 2" xfId="28018" xr:uid="{00000000-0005-0000-0000-00000F090000}"/>
    <cellStyle name="Měna 2 3 2 14" xfId="13703" xr:uid="{00000000-0005-0000-0000-000010090000}"/>
    <cellStyle name="Měna 2 3 2 14 2" xfId="31016" xr:uid="{00000000-0005-0000-0000-000011090000}"/>
    <cellStyle name="Měna 2 3 2 15" xfId="20586" xr:uid="{00000000-0005-0000-0000-000012090000}"/>
    <cellStyle name="Měna 2 3 2 16" xfId="1045" xr:uid="{00000000-0005-0000-0000-000013090000}"/>
    <cellStyle name="Měna 2 3 2 17" xfId="36566" xr:uid="{00000000-0005-0000-0000-000014090000}"/>
    <cellStyle name="Měna 2 3 2 18" xfId="803" xr:uid="{00000000-0005-0000-0000-000015090000}"/>
    <cellStyle name="Měna 2 3 2 2" xfId="1511" xr:uid="{00000000-0005-0000-0000-000016090000}"/>
    <cellStyle name="Měna 2 3 2 2 2" xfId="1540" xr:uid="{00000000-0005-0000-0000-000017090000}"/>
    <cellStyle name="Měna 2 3 2 2 2 2" xfId="3073" xr:uid="{00000000-0005-0000-0000-000018090000}"/>
    <cellStyle name="Měna 2 3 2 2 2 2 2" xfId="21898" xr:uid="{00000000-0005-0000-0000-000019090000}"/>
    <cellStyle name="Měna 2 3 2 2 2 3" xfId="20771" xr:uid="{00000000-0005-0000-0000-00001A090000}"/>
    <cellStyle name="Měna 2 3 2 2 3" xfId="2058" xr:uid="{00000000-0005-0000-0000-00001B090000}"/>
    <cellStyle name="Měna 2 3 2 2 3 2" xfId="2631" xr:uid="{00000000-0005-0000-0000-00001C090000}"/>
    <cellStyle name="Měna 2 3 2 2 3 2 2" xfId="4516" xr:uid="{00000000-0005-0000-0000-00001D090000}"/>
    <cellStyle name="Měna 2 3 2 2 3 2 2 2" xfId="22544" xr:uid="{00000000-0005-0000-0000-00001E090000}"/>
    <cellStyle name="Měna 2 3 2 2 3 2 3" xfId="21539" xr:uid="{00000000-0005-0000-0000-00001F090000}"/>
    <cellStyle name="Měna 2 3 2 2 3 3" xfId="3762" xr:uid="{00000000-0005-0000-0000-000020090000}"/>
    <cellStyle name="Měna 2 3 2 2 3 3 2" xfId="5176" xr:uid="{00000000-0005-0000-0000-000021090000}"/>
    <cellStyle name="Měna 2 3 2 2 3 3 2 2" xfId="8479" xr:uid="{00000000-0005-0000-0000-000022090000}"/>
    <cellStyle name="Měna 2 3 2 2 3 3 2 2 2" xfId="16823" xr:uid="{00000000-0005-0000-0000-000023090000}"/>
    <cellStyle name="Měna 2 3 2 2 3 3 2 2 2 2" xfId="34098" xr:uid="{00000000-0005-0000-0000-000024090000}"/>
    <cellStyle name="Měna 2 3 2 2 3 3 2 2 3" xfId="25896" xr:uid="{00000000-0005-0000-0000-000025090000}"/>
    <cellStyle name="Měna 2 3 2 2 3 3 2 3" xfId="11535" xr:uid="{00000000-0005-0000-0000-000026090000}"/>
    <cellStyle name="Měna 2 3 2 2 3 3 2 3 2" xfId="28889" xr:uid="{00000000-0005-0000-0000-000027090000}"/>
    <cellStyle name="Měna 2 3 2 2 3 3 2 4" xfId="14596" xr:uid="{00000000-0005-0000-0000-000028090000}"/>
    <cellStyle name="Měna 2 3 2 2 3 3 2 4 2" xfId="31882" xr:uid="{00000000-0005-0000-0000-000029090000}"/>
    <cellStyle name="Měna 2 3 2 2 3 3 2 5" xfId="22845" xr:uid="{00000000-0005-0000-0000-00002A090000}"/>
    <cellStyle name="Měna 2 3 2 2 3 3 3" xfId="5569" xr:uid="{00000000-0005-0000-0000-00002B090000}"/>
    <cellStyle name="Měna 2 3 2 2 3 3 3 2" xfId="23235" xr:uid="{00000000-0005-0000-0000-00002C090000}"/>
    <cellStyle name="Měna 2 3 2 2 3 3 4" xfId="6200" xr:uid="{00000000-0005-0000-0000-00002D090000}"/>
    <cellStyle name="Měna 2 3 2 2 3 3 4 2" xfId="9421" xr:uid="{00000000-0005-0000-0000-00002E090000}"/>
    <cellStyle name="Měna 2 3 2 2 3 3 4 2 2" xfId="16824" xr:uid="{00000000-0005-0000-0000-00002F090000}"/>
    <cellStyle name="Měna 2 3 2 2 3 3 4 2 2 2" xfId="34099" xr:uid="{00000000-0005-0000-0000-000030090000}"/>
    <cellStyle name="Měna 2 3 2 2 3 3 4 2 3" xfId="26837" xr:uid="{00000000-0005-0000-0000-000031090000}"/>
    <cellStyle name="Měna 2 3 2 2 3 3 4 3" xfId="12479" xr:uid="{00000000-0005-0000-0000-000032090000}"/>
    <cellStyle name="Měna 2 3 2 2 3 3 4 3 2" xfId="29831" xr:uid="{00000000-0005-0000-0000-000033090000}"/>
    <cellStyle name="Měna 2 3 2 2 3 3 4 4" xfId="15537" xr:uid="{00000000-0005-0000-0000-000034090000}"/>
    <cellStyle name="Měna 2 3 2 2 3 3 4 4 2" xfId="32823" xr:uid="{00000000-0005-0000-0000-000035090000}"/>
    <cellStyle name="Měna 2 3 2 2 3 3 4 5" xfId="23836" xr:uid="{00000000-0005-0000-0000-000036090000}"/>
    <cellStyle name="Měna 2 3 2 2 3 3 5" xfId="6825" xr:uid="{00000000-0005-0000-0000-000037090000}"/>
    <cellStyle name="Měna 2 3 2 2 3 3 5 2" xfId="10021" xr:uid="{00000000-0005-0000-0000-000038090000}"/>
    <cellStyle name="Měna 2 3 2 2 3 3 5 2 2" xfId="16825" xr:uid="{00000000-0005-0000-0000-000039090000}"/>
    <cellStyle name="Měna 2 3 2 2 3 3 5 2 2 2" xfId="34100" xr:uid="{00000000-0005-0000-0000-00003A090000}"/>
    <cellStyle name="Měna 2 3 2 2 3 3 5 2 3" xfId="27437" xr:uid="{00000000-0005-0000-0000-00003B090000}"/>
    <cellStyle name="Měna 2 3 2 2 3 3 5 3" xfId="13079" xr:uid="{00000000-0005-0000-0000-00003C090000}"/>
    <cellStyle name="Měna 2 3 2 2 3 3 5 3 2" xfId="30431" xr:uid="{00000000-0005-0000-0000-00003D090000}"/>
    <cellStyle name="Měna 2 3 2 2 3 3 5 4" xfId="16137" xr:uid="{00000000-0005-0000-0000-00003E090000}"/>
    <cellStyle name="Měna 2 3 2 2 3 3 5 4 2" xfId="33423" xr:uid="{00000000-0005-0000-0000-00003F090000}"/>
    <cellStyle name="Měna 2 3 2 2 3 3 5 5" xfId="24436" xr:uid="{00000000-0005-0000-0000-000040090000}"/>
    <cellStyle name="Měna 2 3 2 2 3 3 6" xfId="7843" xr:uid="{00000000-0005-0000-0000-000041090000}"/>
    <cellStyle name="Měna 2 3 2 2 3 3 6 2" xfId="18960" xr:uid="{00000000-0005-0000-0000-000042090000}"/>
    <cellStyle name="Měna 2 3 2 2 3 3 6 2 2" xfId="36064" xr:uid="{00000000-0005-0000-0000-000043090000}"/>
    <cellStyle name="Měna 2 3 2 2 3 3 6 3" xfId="25268" xr:uid="{00000000-0005-0000-0000-000044090000}"/>
    <cellStyle name="Měna 2 3 2 2 3 3 7" xfId="10892" xr:uid="{00000000-0005-0000-0000-000045090000}"/>
    <cellStyle name="Měna 2 3 2 2 3 3 7 2" xfId="28260" xr:uid="{00000000-0005-0000-0000-000046090000}"/>
    <cellStyle name="Měna 2 3 2 2 3 3 8" xfId="13964" xr:uid="{00000000-0005-0000-0000-000047090000}"/>
    <cellStyle name="Měna 2 3 2 2 3 3 8 2" xfId="31255" xr:uid="{00000000-0005-0000-0000-000048090000}"/>
    <cellStyle name="Měna 2 3 2 2 3 3 9" xfId="22145" xr:uid="{00000000-0005-0000-0000-000049090000}"/>
    <cellStyle name="Měna 2 3 2 2 3 4" xfId="3074" xr:uid="{00000000-0005-0000-0000-00004A090000}"/>
    <cellStyle name="Měna 2 3 2 2 3 4 2" xfId="21899" xr:uid="{00000000-0005-0000-0000-00004B090000}"/>
    <cellStyle name="Měna 2 3 2 2 3 5" xfId="21027" xr:uid="{00000000-0005-0000-0000-00004C090000}"/>
    <cellStyle name="Měna 2 3 2 2 4" xfId="2370" xr:uid="{00000000-0005-0000-0000-00004D090000}"/>
    <cellStyle name="Měna 2 3 2 2 4 2" xfId="3075" xr:uid="{00000000-0005-0000-0000-00004E090000}"/>
    <cellStyle name="Měna 2 3 2 2 4 2 2" xfId="21900" xr:uid="{00000000-0005-0000-0000-00004F090000}"/>
    <cellStyle name="Měna 2 3 2 2 4 3" xfId="21283" xr:uid="{00000000-0005-0000-0000-000050090000}"/>
    <cellStyle name="Měna 2 3 2 2 5" xfId="3076" xr:uid="{00000000-0005-0000-0000-000051090000}"/>
    <cellStyle name="Měna 2 3 2 2 5 2" xfId="3730" xr:uid="{00000000-0005-0000-0000-000052090000}"/>
    <cellStyle name="Měna 2 3 2 2 5 2 2" xfId="22126" xr:uid="{00000000-0005-0000-0000-000053090000}"/>
    <cellStyle name="Měna 2 3 2 2 5 3" xfId="21901" xr:uid="{00000000-0005-0000-0000-000054090000}"/>
    <cellStyle name="Měna 2 3 2 2 6" xfId="4901" xr:uid="{00000000-0005-0000-0000-000055090000}"/>
    <cellStyle name="Měna 2 3 2 2 6 2" xfId="22649" xr:uid="{00000000-0005-0000-0000-000056090000}"/>
    <cellStyle name="Měna 2 3 2 2 7" xfId="4817" xr:uid="{00000000-0005-0000-0000-000057090000}"/>
    <cellStyle name="Měna 2 3 2 2 7 2" xfId="8219" xr:uid="{00000000-0005-0000-0000-000058090000}"/>
    <cellStyle name="Měna 2 3 2 2 7 2 2" xfId="16826" xr:uid="{00000000-0005-0000-0000-000059090000}"/>
    <cellStyle name="Měna 2 3 2 2 7 2 2 2" xfId="34101" xr:uid="{00000000-0005-0000-0000-00005A090000}"/>
    <cellStyle name="Měna 2 3 2 2 7 2 3" xfId="25636" xr:uid="{00000000-0005-0000-0000-00005B090000}"/>
    <cellStyle name="Měna 2 3 2 2 7 3" xfId="11275" xr:uid="{00000000-0005-0000-0000-00005C090000}"/>
    <cellStyle name="Měna 2 3 2 2 7 3 2" xfId="28629" xr:uid="{00000000-0005-0000-0000-00005D090000}"/>
    <cellStyle name="Měna 2 3 2 2 7 4" xfId="14336" xr:uid="{00000000-0005-0000-0000-00005E090000}"/>
    <cellStyle name="Měna 2 3 2 2 7 4 2" xfId="31622" xr:uid="{00000000-0005-0000-0000-00005F090000}"/>
    <cellStyle name="Měna 2 3 2 2 7 5" xfId="22571" xr:uid="{00000000-0005-0000-0000-000060090000}"/>
    <cellStyle name="Měna 2 3 2 2 8" xfId="20750" xr:uid="{00000000-0005-0000-0000-000061090000}"/>
    <cellStyle name="Měna 2 3 2 3" xfId="1701" xr:uid="{00000000-0005-0000-0000-000062090000}"/>
    <cellStyle name="Měna 2 3 2 3 10" xfId="10665" xr:uid="{00000000-0005-0000-0000-000063090000}"/>
    <cellStyle name="Měna 2 3 2 3 10 2" xfId="28053" xr:uid="{00000000-0005-0000-0000-000064090000}"/>
    <cellStyle name="Měna 2 3 2 3 11" xfId="13752" xr:uid="{00000000-0005-0000-0000-000065090000}"/>
    <cellStyle name="Měna 2 3 2 3 11 2" xfId="31051" xr:uid="{00000000-0005-0000-0000-000066090000}"/>
    <cellStyle name="Měna 2 3 2 3 12" xfId="20812" xr:uid="{00000000-0005-0000-0000-000067090000}"/>
    <cellStyle name="Měna 2 3 2 3 2" xfId="2117" xr:uid="{00000000-0005-0000-0000-000068090000}"/>
    <cellStyle name="Měna 2 3 2 3 2 10" xfId="13915" xr:uid="{00000000-0005-0000-0000-000069090000}"/>
    <cellStyle name="Měna 2 3 2 3 2 10 2" xfId="31206" xr:uid="{00000000-0005-0000-0000-00006A090000}"/>
    <cellStyle name="Měna 2 3 2 3 2 11" xfId="21068" xr:uid="{00000000-0005-0000-0000-00006B090000}"/>
    <cellStyle name="Měna 2 3 2 3 2 2" xfId="2673" xr:uid="{00000000-0005-0000-0000-00006C090000}"/>
    <cellStyle name="Měna 2 3 2 3 2 2 2" xfId="3731" xr:uid="{00000000-0005-0000-0000-00006D090000}"/>
    <cellStyle name="Měna 2 3 2 3 2 2 2 2" xfId="22127" xr:uid="{00000000-0005-0000-0000-00006E090000}"/>
    <cellStyle name="Měna 2 3 2 3 2 2 3" xfId="21580" xr:uid="{00000000-0005-0000-0000-00006F090000}"/>
    <cellStyle name="Měna 2 3 2 3 2 3" xfId="4687" xr:uid="{00000000-0005-0000-0000-000070090000}"/>
    <cellStyle name="Měna 2 3 2 3 2 3 2" xfId="5537" xr:uid="{00000000-0005-0000-0000-000071090000}"/>
    <cellStyle name="Měna 2 3 2 3 2 3 2 2" xfId="8838" xr:uid="{00000000-0005-0000-0000-000072090000}"/>
    <cellStyle name="Měna 2 3 2 3 2 3 2 2 2" xfId="16827" xr:uid="{00000000-0005-0000-0000-000073090000}"/>
    <cellStyle name="Měna 2 3 2 3 2 3 2 2 2 2" xfId="34102" xr:uid="{00000000-0005-0000-0000-000074090000}"/>
    <cellStyle name="Měna 2 3 2 3 2 3 2 2 3" xfId="26255" xr:uid="{00000000-0005-0000-0000-000075090000}"/>
    <cellStyle name="Měna 2 3 2 3 2 3 2 3" xfId="11894" xr:uid="{00000000-0005-0000-0000-000076090000}"/>
    <cellStyle name="Měna 2 3 2 3 2 3 2 3 2" xfId="29248" xr:uid="{00000000-0005-0000-0000-000077090000}"/>
    <cellStyle name="Měna 2 3 2 3 2 3 2 4" xfId="14955" xr:uid="{00000000-0005-0000-0000-000078090000}"/>
    <cellStyle name="Měna 2 3 2 3 2 3 2 4 2" xfId="32241" xr:uid="{00000000-0005-0000-0000-000079090000}"/>
    <cellStyle name="Měna 2 3 2 3 2 3 2 5" xfId="23204" xr:uid="{00000000-0005-0000-0000-00007A090000}"/>
    <cellStyle name="Měna 2 3 2 3 2 3 3" xfId="5570" xr:uid="{00000000-0005-0000-0000-00007B090000}"/>
    <cellStyle name="Měna 2 3 2 3 2 3 3 2" xfId="23236" xr:uid="{00000000-0005-0000-0000-00007C090000}"/>
    <cellStyle name="Měna 2 3 2 3 2 3 4" xfId="6203" xr:uid="{00000000-0005-0000-0000-00007D090000}"/>
    <cellStyle name="Měna 2 3 2 3 2 3 4 2" xfId="9424" xr:uid="{00000000-0005-0000-0000-00007E090000}"/>
    <cellStyle name="Měna 2 3 2 3 2 3 4 2 2" xfId="16828" xr:uid="{00000000-0005-0000-0000-00007F090000}"/>
    <cellStyle name="Měna 2 3 2 3 2 3 4 2 2 2" xfId="34103" xr:uid="{00000000-0005-0000-0000-000080090000}"/>
    <cellStyle name="Měna 2 3 2 3 2 3 4 2 3" xfId="26840" xr:uid="{00000000-0005-0000-0000-000081090000}"/>
    <cellStyle name="Měna 2 3 2 3 2 3 4 3" xfId="12482" xr:uid="{00000000-0005-0000-0000-000082090000}"/>
    <cellStyle name="Měna 2 3 2 3 2 3 4 3 2" xfId="29834" xr:uid="{00000000-0005-0000-0000-000083090000}"/>
    <cellStyle name="Měna 2 3 2 3 2 3 4 4" xfId="15540" xr:uid="{00000000-0005-0000-0000-000084090000}"/>
    <cellStyle name="Měna 2 3 2 3 2 3 4 4 2" xfId="32826" xr:uid="{00000000-0005-0000-0000-000085090000}"/>
    <cellStyle name="Měna 2 3 2 3 2 3 4 5" xfId="23839" xr:uid="{00000000-0005-0000-0000-000086090000}"/>
    <cellStyle name="Měna 2 3 2 3 2 3 5" xfId="6828" xr:uid="{00000000-0005-0000-0000-000087090000}"/>
    <cellStyle name="Měna 2 3 2 3 2 3 5 2" xfId="10024" xr:uid="{00000000-0005-0000-0000-000088090000}"/>
    <cellStyle name="Měna 2 3 2 3 2 3 5 2 2" xfId="16829" xr:uid="{00000000-0005-0000-0000-000089090000}"/>
    <cellStyle name="Měna 2 3 2 3 2 3 5 2 2 2" xfId="34104" xr:uid="{00000000-0005-0000-0000-00008A090000}"/>
    <cellStyle name="Měna 2 3 2 3 2 3 5 2 3" xfId="27440" xr:uid="{00000000-0005-0000-0000-00008B090000}"/>
    <cellStyle name="Měna 2 3 2 3 2 3 5 3" xfId="13082" xr:uid="{00000000-0005-0000-0000-00008C090000}"/>
    <cellStyle name="Měna 2 3 2 3 2 3 5 3 2" xfId="30434" xr:uid="{00000000-0005-0000-0000-00008D090000}"/>
    <cellStyle name="Měna 2 3 2 3 2 3 5 4" xfId="16140" xr:uid="{00000000-0005-0000-0000-00008E090000}"/>
    <cellStyle name="Měna 2 3 2 3 2 3 5 4 2" xfId="33426" xr:uid="{00000000-0005-0000-0000-00008F090000}"/>
    <cellStyle name="Měna 2 3 2 3 2 3 5 5" xfId="24439" xr:uid="{00000000-0005-0000-0000-000090090000}"/>
    <cellStyle name="Měna 2 3 2 3 2 3 6" xfId="8210" xr:uid="{00000000-0005-0000-0000-000091090000}"/>
    <cellStyle name="Měna 2 3 2 3 2 3 6 2" xfId="18957" xr:uid="{00000000-0005-0000-0000-000092090000}"/>
    <cellStyle name="Měna 2 3 2 3 2 3 6 2 2" xfId="36061" xr:uid="{00000000-0005-0000-0000-000093090000}"/>
    <cellStyle name="Měna 2 3 2 3 2 3 6 3" xfId="25629" xr:uid="{00000000-0005-0000-0000-000094090000}"/>
    <cellStyle name="Měna 2 3 2 3 2 3 7" xfId="11266" xr:uid="{00000000-0005-0000-0000-000095090000}"/>
    <cellStyle name="Měna 2 3 2 3 2 3 7 2" xfId="28622" xr:uid="{00000000-0005-0000-0000-000096090000}"/>
    <cellStyle name="Měna 2 3 2 3 2 3 8" xfId="14327" xr:uid="{00000000-0005-0000-0000-000097090000}"/>
    <cellStyle name="Měna 2 3 2 3 2 3 8 2" xfId="31614" xr:uid="{00000000-0005-0000-0000-000098090000}"/>
    <cellStyle name="Měna 2 3 2 3 2 3 9" xfId="22563" xr:uid="{00000000-0005-0000-0000-000099090000}"/>
    <cellStyle name="Měna 2 3 2 3 2 4" xfId="5124" xr:uid="{00000000-0005-0000-0000-00009A090000}"/>
    <cellStyle name="Měna 2 3 2 3 2 4 2" xfId="5571" xr:uid="{00000000-0005-0000-0000-00009B090000}"/>
    <cellStyle name="Měna 2 3 2 3 2 4 2 2" xfId="23237" xr:uid="{00000000-0005-0000-0000-00009C090000}"/>
    <cellStyle name="Měna 2 3 2 3 2 4 3" xfId="8430" xr:uid="{00000000-0005-0000-0000-00009D090000}"/>
    <cellStyle name="Měna 2 3 2 3 2 4 3 2" xfId="25847" xr:uid="{00000000-0005-0000-0000-00009E090000}"/>
    <cellStyle name="Měna 2 3 2 3 2 4 4" xfId="11486" xr:uid="{00000000-0005-0000-0000-00009F090000}"/>
    <cellStyle name="Měna 2 3 2 3 2 4 4 2" xfId="28840" xr:uid="{00000000-0005-0000-0000-0000A0090000}"/>
    <cellStyle name="Měna 2 3 2 3 2 4 5" xfId="14547" xr:uid="{00000000-0005-0000-0000-0000A1090000}"/>
    <cellStyle name="Měna 2 3 2 3 2 4 5 2" xfId="31833" xr:uid="{00000000-0005-0000-0000-0000A2090000}"/>
    <cellStyle name="Měna 2 3 2 3 2 4 6" xfId="22793" xr:uid="{00000000-0005-0000-0000-0000A3090000}"/>
    <cellStyle name="Měna 2 3 2 3 2 5" xfId="6202" xr:uid="{00000000-0005-0000-0000-0000A4090000}"/>
    <cellStyle name="Měna 2 3 2 3 2 5 2" xfId="9423" xr:uid="{00000000-0005-0000-0000-0000A5090000}"/>
    <cellStyle name="Měna 2 3 2 3 2 5 2 2" xfId="16830" xr:uid="{00000000-0005-0000-0000-0000A6090000}"/>
    <cellStyle name="Měna 2 3 2 3 2 5 2 2 2" xfId="34105" xr:uid="{00000000-0005-0000-0000-0000A7090000}"/>
    <cellStyle name="Měna 2 3 2 3 2 5 2 3" xfId="26839" xr:uid="{00000000-0005-0000-0000-0000A8090000}"/>
    <cellStyle name="Měna 2 3 2 3 2 5 3" xfId="12481" xr:uid="{00000000-0005-0000-0000-0000A9090000}"/>
    <cellStyle name="Měna 2 3 2 3 2 5 3 2" xfId="29833" xr:uid="{00000000-0005-0000-0000-0000AA090000}"/>
    <cellStyle name="Měna 2 3 2 3 2 5 4" xfId="15539" xr:uid="{00000000-0005-0000-0000-0000AB090000}"/>
    <cellStyle name="Měna 2 3 2 3 2 5 4 2" xfId="32825" xr:uid="{00000000-0005-0000-0000-0000AC090000}"/>
    <cellStyle name="Měna 2 3 2 3 2 5 5" xfId="23838" xr:uid="{00000000-0005-0000-0000-0000AD090000}"/>
    <cellStyle name="Měna 2 3 2 3 2 6" xfId="6827" xr:uid="{00000000-0005-0000-0000-0000AE090000}"/>
    <cellStyle name="Měna 2 3 2 3 2 6 2" xfId="10023" xr:uid="{00000000-0005-0000-0000-0000AF090000}"/>
    <cellStyle name="Měna 2 3 2 3 2 6 2 2" xfId="16831" xr:uid="{00000000-0005-0000-0000-0000B0090000}"/>
    <cellStyle name="Měna 2 3 2 3 2 6 2 2 2" xfId="34106" xr:uid="{00000000-0005-0000-0000-0000B1090000}"/>
    <cellStyle name="Měna 2 3 2 3 2 6 2 3" xfId="27439" xr:uid="{00000000-0005-0000-0000-0000B2090000}"/>
    <cellStyle name="Měna 2 3 2 3 2 6 3" xfId="13081" xr:uid="{00000000-0005-0000-0000-0000B3090000}"/>
    <cellStyle name="Měna 2 3 2 3 2 6 3 2" xfId="30433" xr:uid="{00000000-0005-0000-0000-0000B4090000}"/>
    <cellStyle name="Měna 2 3 2 3 2 6 4" xfId="16139" xr:uid="{00000000-0005-0000-0000-0000B5090000}"/>
    <cellStyle name="Měna 2 3 2 3 2 6 4 2" xfId="33425" xr:uid="{00000000-0005-0000-0000-0000B6090000}"/>
    <cellStyle name="Měna 2 3 2 3 2 6 5" xfId="24438" xr:uid="{00000000-0005-0000-0000-0000B7090000}"/>
    <cellStyle name="Měna 2 3 2 3 2 7" xfId="3633" xr:uid="{00000000-0005-0000-0000-0000B8090000}"/>
    <cellStyle name="Měna 2 3 2 3 2 7 2" xfId="16832" xr:uid="{00000000-0005-0000-0000-0000B9090000}"/>
    <cellStyle name="Měna 2 3 2 3 2 7 2 2" xfId="34107" xr:uid="{00000000-0005-0000-0000-0000BA090000}"/>
    <cellStyle name="Měna 2 3 2 3 2 7 3" xfId="22074" xr:uid="{00000000-0005-0000-0000-0000BB090000}"/>
    <cellStyle name="Měna 2 3 2 3 2 8" xfId="7791" xr:uid="{00000000-0005-0000-0000-0000BC090000}"/>
    <cellStyle name="Měna 2 3 2 3 2 8 2" xfId="18958" xr:uid="{00000000-0005-0000-0000-0000BD090000}"/>
    <cellStyle name="Měna 2 3 2 3 2 8 2 2" xfId="36062" xr:uid="{00000000-0005-0000-0000-0000BE090000}"/>
    <cellStyle name="Měna 2 3 2 3 2 8 3" xfId="25216" xr:uid="{00000000-0005-0000-0000-0000BF090000}"/>
    <cellStyle name="Měna 2 3 2 3 2 9" xfId="10837" xr:uid="{00000000-0005-0000-0000-0000C0090000}"/>
    <cellStyle name="Měna 2 3 2 3 2 9 2" xfId="28208" xr:uid="{00000000-0005-0000-0000-0000C1090000}"/>
    <cellStyle name="Měna 2 3 2 3 3" xfId="2414" xr:uid="{00000000-0005-0000-0000-0000C2090000}"/>
    <cellStyle name="Měna 2 3 2 3 3 2" xfId="3077" xr:uid="{00000000-0005-0000-0000-0000C3090000}"/>
    <cellStyle name="Měna 2 3 2 3 3 2 2" xfId="21902" xr:uid="{00000000-0005-0000-0000-0000C4090000}"/>
    <cellStyle name="Měna 2 3 2 3 3 3" xfId="21324" xr:uid="{00000000-0005-0000-0000-0000C5090000}"/>
    <cellStyle name="Měna 2 3 2 3 4" xfId="3815" xr:uid="{00000000-0005-0000-0000-0000C6090000}"/>
    <cellStyle name="Měna 2 3 2 3 4 2" xfId="5198" xr:uid="{00000000-0005-0000-0000-0000C7090000}"/>
    <cellStyle name="Měna 2 3 2 3 4 2 2" xfId="8501" xr:uid="{00000000-0005-0000-0000-0000C8090000}"/>
    <cellStyle name="Měna 2 3 2 3 4 2 2 2" xfId="16833" xr:uid="{00000000-0005-0000-0000-0000C9090000}"/>
    <cellStyle name="Měna 2 3 2 3 4 2 2 2 2" xfId="34108" xr:uid="{00000000-0005-0000-0000-0000CA090000}"/>
    <cellStyle name="Měna 2 3 2 3 4 2 2 3" xfId="25918" xr:uid="{00000000-0005-0000-0000-0000CB090000}"/>
    <cellStyle name="Měna 2 3 2 3 4 2 3" xfId="11557" xr:uid="{00000000-0005-0000-0000-0000CC090000}"/>
    <cellStyle name="Měna 2 3 2 3 4 2 3 2" xfId="28911" xr:uid="{00000000-0005-0000-0000-0000CD090000}"/>
    <cellStyle name="Měna 2 3 2 3 4 2 4" xfId="14618" xr:uid="{00000000-0005-0000-0000-0000CE090000}"/>
    <cellStyle name="Měna 2 3 2 3 4 2 4 2" xfId="31904" xr:uid="{00000000-0005-0000-0000-0000CF090000}"/>
    <cellStyle name="Měna 2 3 2 3 4 2 5" xfId="22867" xr:uid="{00000000-0005-0000-0000-0000D0090000}"/>
    <cellStyle name="Měna 2 3 2 3 4 3" xfId="5572" xr:uid="{00000000-0005-0000-0000-0000D1090000}"/>
    <cellStyle name="Měna 2 3 2 3 4 3 2" xfId="23238" xr:uid="{00000000-0005-0000-0000-0000D2090000}"/>
    <cellStyle name="Měna 2 3 2 3 4 4" xfId="6204" xr:uid="{00000000-0005-0000-0000-0000D3090000}"/>
    <cellStyle name="Měna 2 3 2 3 4 4 2" xfId="9425" xr:uid="{00000000-0005-0000-0000-0000D4090000}"/>
    <cellStyle name="Měna 2 3 2 3 4 4 2 2" xfId="16834" xr:uid="{00000000-0005-0000-0000-0000D5090000}"/>
    <cellStyle name="Měna 2 3 2 3 4 4 2 2 2" xfId="34109" xr:uid="{00000000-0005-0000-0000-0000D6090000}"/>
    <cellStyle name="Měna 2 3 2 3 4 4 2 3" xfId="26841" xr:uid="{00000000-0005-0000-0000-0000D7090000}"/>
    <cellStyle name="Měna 2 3 2 3 4 4 3" xfId="12483" xr:uid="{00000000-0005-0000-0000-0000D8090000}"/>
    <cellStyle name="Měna 2 3 2 3 4 4 3 2" xfId="29835" xr:uid="{00000000-0005-0000-0000-0000D9090000}"/>
    <cellStyle name="Měna 2 3 2 3 4 4 4" xfId="15541" xr:uid="{00000000-0005-0000-0000-0000DA090000}"/>
    <cellStyle name="Měna 2 3 2 3 4 4 4 2" xfId="32827" xr:uid="{00000000-0005-0000-0000-0000DB090000}"/>
    <cellStyle name="Měna 2 3 2 3 4 4 5" xfId="23840" xr:uid="{00000000-0005-0000-0000-0000DC090000}"/>
    <cellStyle name="Měna 2 3 2 3 4 5" xfId="6829" xr:uid="{00000000-0005-0000-0000-0000DD090000}"/>
    <cellStyle name="Měna 2 3 2 3 4 5 2" xfId="10025" xr:uid="{00000000-0005-0000-0000-0000DE090000}"/>
    <cellStyle name="Měna 2 3 2 3 4 5 2 2" xfId="16835" xr:uid="{00000000-0005-0000-0000-0000DF090000}"/>
    <cellStyle name="Měna 2 3 2 3 4 5 2 2 2" xfId="34110" xr:uid="{00000000-0005-0000-0000-0000E0090000}"/>
    <cellStyle name="Měna 2 3 2 3 4 5 2 3" xfId="27441" xr:uid="{00000000-0005-0000-0000-0000E1090000}"/>
    <cellStyle name="Měna 2 3 2 3 4 5 3" xfId="13083" xr:uid="{00000000-0005-0000-0000-0000E2090000}"/>
    <cellStyle name="Měna 2 3 2 3 4 5 3 2" xfId="30435" xr:uid="{00000000-0005-0000-0000-0000E3090000}"/>
    <cellStyle name="Měna 2 3 2 3 4 5 4" xfId="16141" xr:uid="{00000000-0005-0000-0000-0000E4090000}"/>
    <cellStyle name="Měna 2 3 2 3 4 5 4 2" xfId="33427" xr:uid="{00000000-0005-0000-0000-0000E5090000}"/>
    <cellStyle name="Měna 2 3 2 3 4 5 5" xfId="24440" xr:uid="{00000000-0005-0000-0000-0000E6090000}"/>
    <cellStyle name="Měna 2 3 2 3 4 6" xfId="7865" xr:uid="{00000000-0005-0000-0000-0000E7090000}"/>
    <cellStyle name="Měna 2 3 2 3 4 6 2" xfId="18956" xr:uid="{00000000-0005-0000-0000-0000E8090000}"/>
    <cellStyle name="Měna 2 3 2 3 4 6 2 2" xfId="36060" xr:uid="{00000000-0005-0000-0000-0000E9090000}"/>
    <cellStyle name="Měna 2 3 2 3 4 6 3" xfId="25290" xr:uid="{00000000-0005-0000-0000-0000EA090000}"/>
    <cellStyle name="Měna 2 3 2 3 4 7" xfId="10915" xr:uid="{00000000-0005-0000-0000-0000EB090000}"/>
    <cellStyle name="Měna 2 3 2 3 4 7 2" xfId="28282" xr:uid="{00000000-0005-0000-0000-0000EC090000}"/>
    <cellStyle name="Měna 2 3 2 3 4 8" xfId="13986" xr:uid="{00000000-0005-0000-0000-0000ED090000}"/>
    <cellStyle name="Měna 2 3 2 3 4 8 2" xfId="31277" xr:uid="{00000000-0005-0000-0000-0000EE090000}"/>
    <cellStyle name="Měna 2 3 2 3 4 9" xfId="22169" xr:uid="{00000000-0005-0000-0000-0000EF090000}"/>
    <cellStyle name="Měna 2 3 2 3 5" xfId="4925" xr:uid="{00000000-0005-0000-0000-0000F0090000}"/>
    <cellStyle name="Měna 2 3 2 3 5 2" xfId="5573" xr:uid="{00000000-0005-0000-0000-0000F1090000}"/>
    <cellStyle name="Měna 2 3 2 3 5 2 2" xfId="23239" xr:uid="{00000000-0005-0000-0000-0000F2090000}"/>
    <cellStyle name="Měna 2 3 2 3 5 3" xfId="8299" xr:uid="{00000000-0005-0000-0000-0000F3090000}"/>
    <cellStyle name="Měna 2 3 2 3 5 3 2" xfId="25716" xr:uid="{00000000-0005-0000-0000-0000F4090000}"/>
    <cellStyle name="Měna 2 3 2 3 5 4" xfId="11355" xr:uid="{00000000-0005-0000-0000-0000F5090000}"/>
    <cellStyle name="Měna 2 3 2 3 5 4 2" xfId="28709" xr:uid="{00000000-0005-0000-0000-0000F6090000}"/>
    <cellStyle name="Měna 2 3 2 3 5 5" xfId="14416" xr:uid="{00000000-0005-0000-0000-0000F7090000}"/>
    <cellStyle name="Měna 2 3 2 3 5 5 2" xfId="31702" xr:uid="{00000000-0005-0000-0000-0000F8090000}"/>
    <cellStyle name="Měna 2 3 2 3 5 6" xfId="22656" xr:uid="{00000000-0005-0000-0000-0000F9090000}"/>
    <cellStyle name="Měna 2 3 2 3 6" xfId="6201" xr:uid="{00000000-0005-0000-0000-0000FA090000}"/>
    <cellStyle name="Měna 2 3 2 3 6 2" xfId="9422" xr:uid="{00000000-0005-0000-0000-0000FB090000}"/>
    <cellStyle name="Měna 2 3 2 3 6 2 2" xfId="16836" xr:uid="{00000000-0005-0000-0000-0000FC090000}"/>
    <cellStyle name="Měna 2 3 2 3 6 2 2 2" xfId="34111" xr:uid="{00000000-0005-0000-0000-0000FD090000}"/>
    <cellStyle name="Měna 2 3 2 3 6 2 3" xfId="26838" xr:uid="{00000000-0005-0000-0000-0000FE090000}"/>
    <cellStyle name="Měna 2 3 2 3 6 3" xfId="12480" xr:uid="{00000000-0005-0000-0000-0000FF090000}"/>
    <cellStyle name="Měna 2 3 2 3 6 3 2" xfId="29832" xr:uid="{00000000-0005-0000-0000-0000000A0000}"/>
    <cellStyle name="Měna 2 3 2 3 6 4" xfId="15538" xr:uid="{00000000-0005-0000-0000-0000010A0000}"/>
    <cellStyle name="Měna 2 3 2 3 6 4 2" xfId="32824" xr:uid="{00000000-0005-0000-0000-0000020A0000}"/>
    <cellStyle name="Měna 2 3 2 3 6 5" xfId="23837" xr:uid="{00000000-0005-0000-0000-0000030A0000}"/>
    <cellStyle name="Měna 2 3 2 3 7" xfId="6826" xr:uid="{00000000-0005-0000-0000-0000040A0000}"/>
    <cellStyle name="Měna 2 3 2 3 7 2" xfId="10022" xr:uid="{00000000-0005-0000-0000-0000050A0000}"/>
    <cellStyle name="Měna 2 3 2 3 7 2 2" xfId="16837" xr:uid="{00000000-0005-0000-0000-0000060A0000}"/>
    <cellStyle name="Měna 2 3 2 3 7 2 2 2" xfId="34112" xr:uid="{00000000-0005-0000-0000-0000070A0000}"/>
    <cellStyle name="Měna 2 3 2 3 7 2 3" xfId="27438" xr:uid="{00000000-0005-0000-0000-0000080A0000}"/>
    <cellStyle name="Měna 2 3 2 3 7 3" xfId="13080" xr:uid="{00000000-0005-0000-0000-0000090A0000}"/>
    <cellStyle name="Měna 2 3 2 3 7 3 2" xfId="30432" xr:uid="{00000000-0005-0000-0000-00000A0A0000}"/>
    <cellStyle name="Měna 2 3 2 3 7 4" xfId="16138" xr:uid="{00000000-0005-0000-0000-00000B0A0000}"/>
    <cellStyle name="Měna 2 3 2 3 7 4 2" xfId="33424" xr:uid="{00000000-0005-0000-0000-00000C0A0000}"/>
    <cellStyle name="Měna 2 3 2 3 7 5" xfId="24437" xr:uid="{00000000-0005-0000-0000-00000D0A0000}"/>
    <cellStyle name="Měna 2 3 2 3 8" xfId="2943" xr:uid="{00000000-0005-0000-0000-00000E0A0000}"/>
    <cellStyle name="Měna 2 3 2 3 8 2" xfId="16838" xr:uid="{00000000-0005-0000-0000-00000F0A0000}"/>
    <cellStyle name="Měna 2 3 2 3 8 2 2" xfId="34113" xr:uid="{00000000-0005-0000-0000-0000100A0000}"/>
    <cellStyle name="Měna 2 3 2 3 8 3" xfId="21798" xr:uid="{00000000-0005-0000-0000-0000110A0000}"/>
    <cellStyle name="Měna 2 3 2 3 9" xfId="7627" xr:uid="{00000000-0005-0000-0000-0000120A0000}"/>
    <cellStyle name="Měna 2 3 2 3 9 2" xfId="18959" xr:uid="{00000000-0005-0000-0000-0000130A0000}"/>
    <cellStyle name="Měna 2 3 2 3 9 2 2" xfId="36063" xr:uid="{00000000-0005-0000-0000-0000140A0000}"/>
    <cellStyle name="Měna 2 3 2 3 9 3" xfId="25060" xr:uid="{00000000-0005-0000-0000-0000150A0000}"/>
    <cellStyle name="Měna 2 3 2 4" xfId="1757" xr:uid="{00000000-0005-0000-0000-0000160A0000}"/>
    <cellStyle name="Měna 2 3 2 4 2" xfId="2152" xr:uid="{00000000-0005-0000-0000-0000170A0000}"/>
    <cellStyle name="Měna 2 3 2 4 2 2" xfId="2708" xr:uid="{00000000-0005-0000-0000-0000180A0000}"/>
    <cellStyle name="Měna 2 3 2 4 2 2 2" xfId="21615" xr:uid="{00000000-0005-0000-0000-0000190A0000}"/>
    <cellStyle name="Měna 2 3 2 4 2 3" xfId="3079" xr:uid="{00000000-0005-0000-0000-00001A0A0000}"/>
    <cellStyle name="Měna 2 3 2 4 2 3 2" xfId="21904" xr:uid="{00000000-0005-0000-0000-00001B0A0000}"/>
    <cellStyle name="Měna 2 3 2 4 2 4" xfId="21103" xr:uid="{00000000-0005-0000-0000-00001C0A0000}"/>
    <cellStyle name="Měna 2 3 2 4 3" xfId="2449" xr:uid="{00000000-0005-0000-0000-00001D0A0000}"/>
    <cellStyle name="Měna 2 3 2 4 3 2" xfId="4517" xr:uid="{00000000-0005-0000-0000-00001E0A0000}"/>
    <cellStyle name="Měna 2 3 2 4 3 2 2" xfId="22545" xr:uid="{00000000-0005-0000-0000-00001F0A0000}"/>
    <cellStyle name="Měna 2 3 2 4 3 3" xfId="21359" xr:uid="{00000000-0005-0000-0000-0000200A0000}"/>
    <cellStyle name="Měna 2 3 2 4 4" xfId="3827" xr:uid="{00000000-0005-0000-0000-0000210A0000}"/>
    <cellStyle name="Měna 2 3 2 4 4 2" xfId="5205" xr:uid="{00000000-0005-0000-0000-0000220A0000}"/>
    <cellStyle name="Měna 2 3 2 4 4 2 2" xfId="8508" xr:uid="{00000000-0005-0000-0000-0000230A0000}"/>
    <cellStyle name="Měna 2 3 2 4 4 2 2 2" xfId="16839" xr:uid="{00000000-0005-0000-0000-0000240A0000}"/>
    <cellStyle name="Měna 2 3 2 4 4 2 2 2 2" xfId="34114" xr:uid="{00000000-0005-0000-0000-0000250A0000}"/>
    <cellStyle name="Měna 2 3 2 4 4 2 2 3" xfId="25925" xr:uid="{00000000-0005-0000-0000-0000260A0000}"/>
    <cellStyle name="Měna 2 3 2 4 4 2 3" xfId="11564" xr:uid="{00000000-0005-0000-0000-0000270A0000}"/>
    <cellStyle name="Měna 2 3 2 4 4 2 3 2" xfId="28918" xr:uid="{00000000-0005-0000-0000-0000280A0000}"/>
    <cellStyle name="Měna 2 3 2 4 4 2 4" xfId="14625" xr:uid="{00000000-0005-0000-0000-0000290A0000}"/>
    <cellStyle name="Měna 2 3 2 4 4 2 4 2" xfId="31911" xr:uid="{00000000-0005-0000-0000-00002A0A0000}"/>
    <cellStyle name="Měna 2 3 2 4 4 2 5" xfId="22874" xr:uid="{00000000-0005-0000-0000-00002B0A0000}"/>
    <cellStyle name="Měna 2 3 2 4 4 3" xfId="5574" xr:uid="{00000000-0005-0000-0000-00002C0A0000}"/>
    <cellStyle name="Měna 2 3 2 4 4 3 2" xfId="23240" xr:uid="{00000000-0005-0000-0000-00002D0A0000}"/>
    <cellStyle name="Měna 2 3 2 4 4 4" xfId="6205" xr:uid="{00000000-0005-0000-0000-00002E0A0000}"/>
    <cellStyle name="Měna 2 3 2 4 4 4 2" xfId="9426" xr:uid="{00000000-0005-0000-0000-00002F0A0000}"/>
    <cellStyle name="Měna 2 3 2 4 4 4 2 2" xfId="16840" xr:uid="{00000000-0005-0000-0000-0000300A0000}"/>
    <cellStyle name="Měna 2 3 2 4 4 4 2 2 2" xfId="34115" xr:uid="{00000000-0005-0000-0000-0000310A0000}"/>
    <cellStyle name="Měna 2 3 2 4 4 4 2 3" xfId="26842" xr:uid="{00000000-0005-0000-0000-0000320A0000}"/>
    <cellStyle name="Měna 2 3 2 4 4 4 3" xfId="12484" xr:uid="{00000000-0005-0000-0000-0000330A0000}"/>
    <cellStyle name="Měna 2 3 2 4 4 4 3 2" xfId="29836" xr:uid="{00000000-0005-0000-0000-0000340A0000}"/>
    <cellStyle name="Měna 2 3 2 4 4 4 4" xfId="15542" xr:uid="{00000000-0005-0000-0000-0000350A0000}"/>
    <cellStyle name="Měna 2 3 2 4 4 4 4 2" xfId="32828" xr:uid="{00000000-0005-0000-0000-0000360A0000}"/>
    <cellStyle name="Měna 2 3 2 4 4 4 5" xfId="23841" xr:uid="{00000000-0005-0000-0000-0000370A0000}"/>
    <cellStyle name="Měna 2 3 2 4 4 5" xfId="6830" xr:uid="{00000000-0005-0000-0000-0000380A0000}"/>
    <cellStyle name="Měna 2 3 2 4 4 5 2" xfId="10026" xr:uid="{00000000-0005-0000-0000-0000390A0000}"/>
    <cellStyle name="Měna 2 3 2 4 4 5 2 2" xfId="16841" xr:uid="{00000000-0005-0000-0000-00003A0A0000}"/>
    <cellStyle name="Měna 2 3 2 4 4 5 2 2 2" xfId="34116" xr:uid="{00000000-0005-0000-0000-00003B0A0000}"/>
    <cellStyle name="Měna 2 3 2 4 4 5 2 3" xfId="27442" xr:uid="{00000000-0005-0000-0000-00003C0A0000}"/>
    <cellStyle name="Měna 2 3 2 4 4 5 3" xfId="13084" xr:uid="{00000000-0005-0000-0000-00003D0A0000}"/>
    <cellStyle name="Měna 2 3 2 4 4 5 3 2" xfId="30436" xr:uid="{00000000-0005-0000-0000-00003E0A0000}"/>
    <cellStyle name="Měna 2 3 2 4 4 5 4" xfId="16142" xr:uid="{00000000-0005-0000-0000-00003F0A0000}"/>
    <cellStyle name="Měna 2 3 2 4 4 5 4 2" xfId="33428" xr:uid="{00000000-0005-0000-0000-0000400A0000}"/>
    <cellStyle name="Měna 2 3 2 4 4 5 5" xfId="24441" xr:uid="{00000000-0005-0000-0000-0000410A0000}"/>
    <cellStyle name="Měna 2 3 2 4 4 6" xfId="7872" xr:uid="{00000000-0005-0000-0000-0000420A0000}"/>
    <cellStyle name="Měna 2 3 2 4 4 6 2" xfId="18953" xr:uid="{00000000-0005-0000-0000-0000430A0000}"/>
    <cellStyle name="Měna 2 3 2 4 4 6 2 2" xfId="36059" xr:uid="{00000000-0005-0000-0000-0000440A0000}"/>
    <cellStyle name="Měna 2 3 2 4 4 6 3" xfId="25297" xr:uid="{00000000-0005-0000-0000-0000450A0000}"/>
    <cellStyle name="Měna 2 3 2 4 4 7" xfId="10922" xr:uid="{00000000-0005-0000-0000-0000460A0000}"/>
    <cellStyle name="Měna 2 3 2 4 4 7 2" xfId="28289" xr:uid="{00000000-0005-0000-0000-0000470A0000}"/>
    <cellStyle name="Měna 2 3 2 4 4 8" xfId="13993" xr:uid="{00000000-0005-0000-0000-0000480A0000}"/>
    <cellStyle name="Měna 2 3 2 4 4 8 2" xfId="31284" xr:uid="{00000000-0005-0000-0000-0000490A0000}"/>
    <cellStyle name="Měna 2 3 2 4 4 9" xfId="22176" xr:uid="{00000000-0005-0000-0000-00004A0A0000}"/>
    <cellStyle name="Měna 2 3 2 4 5" xfId="3078" xr:uid="{00000000-0005-0000-0000-00004B0A0000}"/>
    <cellStyle name="Měna 2 3 2 4 5 2" xfId="21903" xr:uid="{00000000-0005-0000-0000-00004C0A0000}"/>
    <cellStyle name="Měna 2 3 2 4 6" xfId="20847" xr:uid="{00000000-0005-0000-0000-00004D0A0000}"/>
    <cellStyle name="Měna 2 3 2 5" xfId="1837" xr:uid="{00000000-0005-0000-0000-00004E0A0000}"/>
    <cellStyle name="Měna 2 3 2 5 2" xfId="2188" xr:uid="{00000000-0005-0000-0000-00004F0A0000}"/>
    <cellStyle name="Měna 2 3 2 5 2 2" xfId="2743" xr:uid="{00000000-0005-0000-0000-0000500A0000}"/>
    <cellStyle name="Měna 2 3 2 5 2 2 2" xfId="21650" xr:uid="{00000000-0005-0000-0000-0000510A0000}"/>
    <cellStyle name="Měna 2 3 2 5 2 3" xfId="3081" xr:uid="{00000000-0005-0000-0000-0000520A0000}"/>
    <cellStyle name="Měna 2 3 2 5 2 3 2" xfId="21906" xr:uid="{00000000-0005-0000-0000-0000530A0000}"/>
    <cellStyle name="Měna 2 3 2 5 2 4" xfId="21138" xr:uid="{00000000-0005-0000-0000-0000540A0000}"/>
    <cellStyle name="Měna 2 3 2 5 3" xfId="2485" xr:uid="{00000000-0005-0000-0000-0000550A0000}"/>
    <cellStyle name="Měna 2 3 2 5 3 2" xfId="4518" xr:uid="{00000000-0005-0000-0000-0000560A0000}"/>
    <cellStyle name="Měna 2 3 2 5 3 2 2" xfId="22546" xr:uid="{00000000-0005-0000-0000-0000570A0000}"/>
    <cellStyle name="Měna 2 3 2 5 3 3" xfId="21394" xr:uid="{00000000-0005-0000-0000-0000580A0000}"/>
    <cellStyle name="Měna 2 3 2 5 4" xfId="3841" xr:uid="{00000000-0005-0000-0000-0000590A0000}"/>
    <cellStyle name="Měna 2 3 2 5 4 2" xfId="5210" xr:uid="{00000000-0005-0000-0000-00005A0A0000}"/>
    <cellStyle name="Měna 2 3 2 5 4 2 2" xfId="8513" xr:uid="{00000000-0005-0000-0000-00005B0A0000}"/>
    <cellStyle name="Měna 2 3 2 5 4 2 2 2" xfId="16842" xr:uid="{00000000-0005-0000-0000-00005C0A0000}"/>
    <cellStyle name="Měna 2 3 2 5 4 2 2 2 2" xfId="34117" xr:uid="{00000000-0005-0000-0000-00005D0A0000}"/>
    <cellStyle name="Měna 2 3 2 5 4 2 2 3" xfId="25930" xr:uid="{00000000-0005-0000-0000-00005E0A0000}"/>
    <cellStyle name="Měna 2 3 2 5 4 2 3" xfId="11569" xr:uid="{00000000-0005-0000-0000-00005F0A0000}"/>
    <cellStyle name="Měna 2 3 2 5 4 2 3 2" xfId="28923" xr:uid="{00000000-0005-0000-0000-0000600A0000}"/>
    <cellStyle name="Měna 2 3 2 5 4 2 4" xfId="14630" xr:uid="{00000000-0005-0000-0000-0000610A0000}"/>
    <cellStyle name="Měna 2 3 2 5 4 2 4 2" xfId="31916" xr:uid="{00000000-0005-0000-0000-0000620A0000}"/>
    <cellStyle name="Měna 2 3 2 5 4 2 5" xfId="22879" xr:uid="{00000000-0005-0000-0000-0000630A0000}"/>
    <cellStyle name="Měna 2 3 2 5 4 3" xfId="5575" xr:uid="{00000000-0005-0000-0000-0000640A0000}"/>
    <cellStyle name="Měna 2 3 2 5 4 3 2" xfId="23241" xr:uid="{00000000-0005-0000-0000-0000650A0000}"/>
    <cellStyle name="Měna 2 3 2 5 4 4" xfId="6206" xr:uid="{00000000-0005-0000-0000-0000660A0000}"/>
    <cellStyle name="Měna 2 3 2 5 4 4 2" xfId="9427" xr:uid="{00000000-0005-0000-0000-0000670A0000}"/>
    <cellStyle name="Měna 2 3 2 5 4 4 2 2" xfId="16843" xr:uid="{00000000-0005-0000-0000-0000680A0000}"/>
    <cellStyle name="Měna 2 3 2 5 4 4 2 2 2" xfId="34118" xr:uid="{00000000-0005-0000-0000-0000690A0000}"/>
    <cellStyle name="Měna 2 3 2 5 4 4 2 3" xfId="26843" xr:uid="{00000000-0005-0000-0000-00006A0A0000}"/>
    <cellStyle name="Měna 2 3 2 5 4 4 3" xfId="12485" xr:uid="{00000000-0005-0000-0000-00006B0A0000}"/>
    <cellStyle name="Měna 2 3 2 5 4 4 3 2" xfId="29837" xr:uid="{00000000-0005-0000-0000-00006C0A0000}"/>
    <cellStyle name="Měna 2 3 2 5 4 4 4" xfId="15543" xr:uid="{00000000-0005-0000-0000-00006D0A0000}"/>
    <cellStyle name="Měna 2 3 2 5 4 4 4 2" xfId="32829" xr:uid="{00000000-0005-0000-0000-00006E0A0000}"/>
    <cellStyle name="Měna 2 3 2 5 4 4 5" xfId="23842" xr:uid="{00000000-0005-0000-0000-00006F0A0000}"/>
    <cellStyle name="Měna 2 3 2 5 4 5" xfId="6831" xr:uid="{00000000-0005-0000-0000-0000700A0000}"/>
    <cellStyle name="Měna 2 3 2 5 4 5 2" xfId="10027" xr:uid="{00000000-0005-0000-0000-0000710A0000}"/>
    <cellStyle name="Měna 2 3 2 5 4 5 2 2" xfId="16844" xr:uid="{00000000-0005-0000-0000-0000720A0000}"/>
    <cellStyle name="Měna 2 3 2 5 4 5 2 2 2" xfId="34119" xr:uid="{00000000-0005-0000-0000-0000730A0000}"/>
    <cellStyle name="Měna 2 3 2 5 4 5 2 3" xfId="27443" xr:uid="{00000000-0005-0000-0000-0000740A0000}"/>
    <cellStyle name="Měna 2 3 2 5 4 5 3" xfId="13085" xr:uid="{00000000-0005-0000-0000-0000750A0000}"/>
    <cellStyle name="Měna 2 3 2 5 4 5 3 2" xfId="30437" xr:uid="{00000000-0005-0000-0000-0000760A0000}"/>
    <cellStyle name="Měna 2 3 2 5 4 5 4" xfId="16143" xr:uid="{00000000-0005-0000-0000-0000770A0000}"/>
    <cellStyle name="Měna 2 3 2 5 4 5 4 2" xfId="33429" xr:uid="{00000000-0005-0000-0000-0000780A0000}"/>
    <cellStyle name="Měna 2 3 2 5 4 5 5" xfId="24442" xr:uid="{00000000-0005-0000-0000-0000790A0000}"/>
    <cellStyle name="Měna 2 3 2 5 4 6" xfId="7877" xr:uid="{00000000-0005-0000-0000-00007A0A0000}"/>
    <cellStyle name="Měna 2 3 2 5 4 6 2" xfId="18952" xr:uid="{00000000-0005-0000-0000-00007B0A0000}"/>
    <cellStyle name="Měna 2 3 2 5 4 6 2 2" xfId="36058" xr:uid="{00000000-0005-0000-0000-00007C0A0000}"/>
    <cellStyle name="Měna 2 3 2 5 4 6 3" xfId="25302" xr:uid="{00000000-0005-0000-0000-00007D0A0000}"/>
    <cellStyle name="Měna 2 3 2 5 4 7" xfId="10928" xr:uid="{00000000-0005-0000-0000-00007E0A0000}"/>
    <cellStyle name="Měna 2 3 2 5 4 7 2" xfId="28294" xr:uid="{00000000-0005-0000-0000-00007F0A0000}"/>
    <cellStyle name="Měna 2 3 2 5 4 8" xfId="13998" xr:uid="{00000000-0005-0000-0000-0000800A0000}"/>
    <cellStyle name="Měna 2 3 2 5 4 8 2" xfId="31289" xr:uid="{00000000-0005-0000-0000-0000810A0000}"/>
    <cellStyle name="Měna 2 3 2 5 4 9" xfId="22181" xr:uid="{00000000-0005-0000-0000-0000820A0000}"/>
    <cellStyle name="Měna 2 3 2 5 5" xfId="3080" xr:uid="{00000000-0005-0000-0000-0000830A0000}"/>
    <cellStyle name="Měna 2 3 2 5 5 2" xfId="21905" xr:uid="{00000000-0005-0000-0000-0000840A0000}"/>
    <cellStyle name="Měna 2 3 2 5 6" xfId="20882" xr:uid="{00000000-0005-0000-0000-0000850A0000}"/>
    <cellStyle name="Měna 2 3 2 6" xfId="1897" xr:uid="{00000000-0005-0000-0000-0000860A0000}"/>
    <cellStyle name="Měna 2 3 2 6 10" xfId="13809" xr:uid="{00000000-0005-0000-0000-0000870A0000}"/>
    <cellStyle name="Měna 2 3 2 6 10 2" xfId="31108" xr:uid="{00000000-0005-0000-0000-0000880A0000}"/>
    <cellStyle name="Měna 2 3 2 6 11" xfId="20917" xr:uid="{00000000-0005-0000-0000-0000890A0000}"/>
    <cellStyle name="Měna 2 3 2 6 2" xfId="2226" xr:uid="{00000000-0005-0000-0000-00008A0A0000}"/>
    <cellStyle name="Měna 2 3 2 6 2 2" xfId="2778" xr:uid="{00000000-0005-0000-0000-00008B0A0000}"/>
    <cellStyle name="Měna 2 3 2 6 2 2 2" xfId="21685" xr:uid="{00000000-0005-0000-0000-00008C0A0000}"/>
    <cellStyle name="Měna 2 3 2 6 2 3" xfId="3732" xr:uid="{00000000-0005-0000-0000-00008D0A0000}"/>
    <cellStyle name="Měna 2 3 2 6 2 3 2" xfId="22128" xr:uid="{00000000-0005-0000-0000-00008E0A0000}"/>
    <cellStyle name="Měna 2 3 2 6 2 4" xfId="21173" xr:uid="{00000000-0005-0000-0000-00008F0A0000}"/>
    <cellStyle name="Měna 2 3 2 6 3" xfId="2520" xr:uid="{00000000-0005-0000-0000-0000900A0000}"/>
    <cellStyle name="Měna 2 3 2 6 3 10" xfId="21429" xr:uid="{00000000-0005-0000-0000-0000910A0000}"/>
    <cellStyle name="Měna 2 3 2 6 3 2" xfId="5283" xr:uid="{00000000-0005-0000-0000-0000920A0000}"/>
    <cellStyle name="Měna 2 3 2 6 3 2 2" xfId="8586" xr:uid="{00000000-0005-0000-0000-0000930A0000}"/>
    <cellStyle name="Měna 2 3 2 6 3 2 2 2" xfId="16845" xr:uid="{00000000-0005-0000-0000-0000940A0000}"/>
    <cellStyle name="Měna 2 3 2 6 3 2 2 2 2" xfId="34120" xr:uid="{00000000-0005-0000-0000-0000950A0000}"/>
    <cellStyle name="Měna 2 3 2 6 3 2 2 3" xfId="26003" xr:uid="{00000000-0005-0000-0000-0000960A0000}"/>
    <cellStyle name="Měna 2 3 2 6 3 2 3" xfId="11642" xr:uid="{00000000-0005-0000-0000-0000970A0000}"/>
    <cellStyle name="Měna 2 3 2 6 3 2 3 2" xfId="28996" xr:uid="{00000000-0005-0000-0000-0000980A0000}"/>
    <cellStyle name="Měna 2 3 2 6 3 2 4" xfId="14703" xr:uid="{00000000-0005-0000-0000-0000990A0000}"/>
    <cellStyle name="Měna 2 3 2 6 3 2 4 2" xfId="31989" xr:uid="{00000000-0005-0000-0000-00009A0A0000}"/>
    <cellStyle name="Měna 2 3 2 6 3 2 5" xfId="22952" xr:uid="{00000000-0005-0000-0000-00009B0A0000}"/>
    <cellStyle name="Měna 2 3 2 6 3 3" xfId="5576" xr:uid="{00000000-0005-0000-0000-00009C0A0000}"/>
    <cellStyle name="Měna 2 3 2 6 3 3 2" xfId="23242" xr:uid="{00000000-0005-0000-0000-00009D0A0000}"/>
    <cellStyle name="Měna 2 3 2 6 3 4" xfId="6208" xr:uid="{00000000-0005-0000-0000-00009E0A0000}"/>
    <cellStyle name="Měna 2 3 2 6 3 4 2" xfId="9429" xr:uid="{00000000-0005-0000-0000-00009F0A0000}"/>
    <cellStyle name="Měna 2 3 2 6 3 4 2 2" xfId="16846" xr:uid="{00000000-0005-0000-0000-0000A00A0000}"/>
    <cellStyle name="Měna 2 3 2 6 3 4 2 2 2" xfId="34121" xr:uid="{00000000-0005-0000-0000-0000A10A0000}"/>
    <cellStyle name="Měna 2 3 2 6 3 4 2 3" xfId="26845" xr:uid="{00000000-0005-0000-0000-0000A20A0000}"/>
    <cellStyle name="Měna 2 3 2 6 3 4 3" xfId="12487" xr:uid="{00000000-0005-0000-0000-0000A30A0000}"/>
    <cellStyle name="Měna 2 3 2 6 3 4 3 2" xfId="29839" xr:uid="{00000000-0005-0000-0000-0000A40A0000}"/>
    <cellStyle name="Měna 2 3 2 6 3 4 4" xfId="15545" xr:uid="{00000000-0005-0000-0000-0000A50A0000}"/>
    <cellStyle name="Měna 2 3 2 6 3 4 4 2" xfId="32831" xr:uid="{00000000-0005-0000-0000-0000A60A0000}"/>
    <cellStyle name="Měna 2 3 2 6 3 4 5" xfId="23844" xr:uid="{00000000-0005-0000-0000-0000A70A0000}"/>
    <cellStyle name="Měna 2 3 2 6 3 5" xfId="6833" xr:uid="{00000000-0005-0000-0000-0000A80A0000}"/>
    <cellStyle name="Měna 2 3 2 6 3 5 2" xfId="10029" xr:uid="{00000000-0005-0000-0000-0000A90A0000}"/>
    <cellStyle name="Měna 2 3 2 6 3 5 2 2" xfId="16847" xr:uid="{00000000-0005-0000-0000-0000AA0A0000}"/>
    <cellStyle name="Měna 2 3 2 6 3 5 2 2 2" xfId="34122" xr:uid="{00000000-0005-0000-0000-0000AB0A0000}"/>
    <cellStyle name="Měna 2 3 2 6 3 5 2 3" xfId="27445" xr:uid="{00000000-0005-0000-0000-0000AC0A0000}"/>
    <cellStyle name="Měna 2 3 2 6 3 5 3" xfId="13087" xr:uid="{00000000-0005-0000-0000-0000AD0A0000}"/>
    <cellStyle name="Měna 2 3 2 6 3 5 3 2" xfId="30439" xr:uid="{00000000-0005-0000-0000-0000AE0A0000}"/>
    <cellStyle name="Měna 2 3 2 6 3 5 4" xfId="16145" xr:uid="{00000000-0005-0000-0000-0000AF0A0000}"/>
    <cellStyle name="Měna 2 3 2 6 3 5 4 2" xfId="33431" xr:uid="{00000000-0005-0000-0000-0000B00A0000}"/>
    <cellStyle name="Měna 2 3 2 6 3 5 5" xfId="24444" xr:uid="{00000000-0005-0000-0000-0000B10A0000}"/>
    <cellStyle name="Měna 2 3 2 6 3 6" xfId="3920" xr:uid="{00000000-0005-0000-0000-0000B20A0000}"/>
    <cellStyle name="Měna 2 3 2 6 3 6 2" xfId="18950" xr:uid="{00000000-0005-0000-0000-0000B30A0000}"/>
    <cellStyle name="Měna 2 3 2 6 3 6 2 2" xfId="36056" xr:uid="{00000000-0005-0000-0000-0000B40A0000}"/>
    <cellStyle name="Měna 2 3 2 6 3 6 3" xfId="22254" xr:uid="{00000000-0005-0000-0000-0000B50A0000}"/>
    <cellStyle name="Měna 2 3 2 6 3 7" xfId="7950" xr:uid="{00000000-0005-0000-0000-0000B60A0000}"/>
    <cellStyle name="Měna 2 3 2 6 3 7 2" xfId="25375" xr:uid="{00000000-0005-0000-0000-0000B70A0000}"/>
    <cellStyle name="Měna 2 3 2 6 3 8" xfId="11001" xr:uid="{00000000-0005-0000-0000-0000B80A0000}"/>
    <cellStyle name="Měna 2 3 2 6 3 8 2" xfId="28367" xr:uid="{00000000-0005-0000-0000-0000B90A0000}"/>
    <cellStyle name="Měna 2 3 2 6 3 9" xfId="14071" xr:uid="{00000000-0005-0000-0000-0000BA0A0000}"/>
    <cellStyle name="Měna 2 3 2 6 3 9 2" xfId="31362" xr:uid="{00000000-0005-0000-0000-0000BB0A0000}"/>
    <cellStyle name="Měna 2 3 2 6 4" xfId="4998" xr:uid="{00000000-0005-0000-0000-0000BC0A0000}"/>
    <cellStyle name="Měna 2 3 2 6 4 2" xfId="5577" xr:uid="{00000000-0005-0000-0000-0000BD0A0000}"/>
    <cellStyle name="Měna 2 3 2 6 4 2 2" xfId="23243" xr:uid="{00000000-0005-0000-0000-0000BE0A0000}"/>
    <cellStyle name="Měna 2 3 2 6 4 3" xfId="8344" xr:uid="{00000000-0005-0000-0000-0000BF0A0000}"/>
    <cellStyle name="Měna 2 3 2 6 4 3 2" xfId="25761" xr:uid="{00000000-0005-0000-0000-0000C00A0000}"/>
    <cellStyle name="Měna 2 3 2 6 4 4" xfId="11400" xr:uid="{00000000-0005-0000-0000-0000C10A0000}"/>
    <cellStyle name="Měna 2 3 2 6 4 4 2" xfId="28754" xr:uid="{00000000-0005-0000-0000-0000C20A0000}"/>
    <cellStyle name="Měna 2 3 2 6 4 5" xfId="14461" xr:uid="{00000000-0005-0000-0000-0000C30A0000}"/>
    <cellStyle name="Měna 2 3 2 6 4 5 2" xfId="31747" xr:uid="{00000000-0005-0000-0000-0000C40A0000}"/>
    <cellStyle name="Měna 2 3 2 6 4 6" xfId="22703" xr:uid="{00000000-0005-0000-0000-0000C50A0000}"/>
    <cellStyle name="Měna 2 3 2 6 5" xfId="6207" xr:uid="{00000000-0005-0000-0000-0000C60A0000}"/>
    <cellStyle name="Měna 2 3 2 6 5 2" xfId="9428" xr:uid="{00000000-0005-0000-0000-0000C70A0000}"/>
    <cellStyle name="Měna 2 3 2 6 5 2 2" xfId="16848" xr:uid="{00000000-0005-0000-0000-0000C80A0000}"/>
    <cellStyle name="Měna 2 3 2 6 5 2 2 2" xfId="34123" xr:uid="{00000000-0005-0000-0000-0000C90A0000}"/>
    <cellStyle name="Měna 2 3 2 6 5 2 3" xfId="26844" xr:uid="{00000000-0005-0000-0000-0000CA0A0000}"/>
    <cellStyle name="Měna 2 3 2 6 5 3" xfId="12486" xr:uid="{00000000-0005-0000-0000-0000CB0A0000}"/>
    <cellStyle name="Měna 2 3 2 6 5 3 2" xfId="29838" xr:uid="{00000000-0005-0000-0000-0000CC0A0000}"/>
    <cellStyle name="Měna 2 3 2 6 5 4" xfId="15544" xr:uid="{00000000-0005-0000-0000-0000CD0A0000}"/>
    <cellStyle name="Měna 2 3 2 6 5 4 2" xfId="32830" xr:uid="{00000000-0005-0000-0000-0000CE0A0000}"/>
    <cellStyle name="Měna 2 3 2 6 5 5" xfId="23843" xr:uid="{00000000-0005-0000-0000-0000CF0A0000}"/>
    <cellStyle name="Měna 2 3 2 6 6" xfId="6832" xr:uid="{00000000-0005-0000-0000-0000D00A0000}"/>
    <cellStyle name="Měna 2 3 2 6 6 2" xfId="10028" xr:uid="{00000000-0005-0000-0000-0000D10A0000}"/>
    <cellStyle name="Měna 2 3 2 6 6 2 2" xfId="16849" xr:uid="{00000000-0005-0000-0000-0000D20A0000}"/>
    <cellStyle name="Měna 2 3 2 6 6 2 2 2" xfId="34124" xr:uid="{00000000-0005-0000-0000-0000D30A0000}"/>
    <cellStyle name="Měna 2 3 2 6 6 2 3" xfId="27444" xr:uid="{00000000-0005-0000-0000-0000D40A0000}"/>
    <cellStyle name="Měna 2 3 2 6 6 3" xfId="13086" xr:uid="{00000000-0005-0000-0000-0000D50A0000}"/>
    <cellStyle name="Měna 2 3 2 6 6 3 2" xfId="30438" xr:uid="{00000000-0005-0000-0000-0000D60A0000}"/>
    <cellStyle name="Měna 2 3 2 6 6 4" xfId="16144" xr:uid="{00000000-0005-0000-0000-0000D70A0000}"/>
    <cellStyle name="Měna 2 3 2 6 6 4 2" xfId="33430" xr:uid="{00000000-0005-0000-0000-0000D80A0000}"/>
    <cellStyle name="Měna 2 3 2 6 6 5" xfId="24443" xr:uid="{00000000-0005-0000-0000-0000D90A0000}"/>
    <cellStyle name="Měna 2 3 2 6 7" xfId="3082" xr:uid="{00000000-0005-0000-0000-0000DA0A0000}"/>
    <cellStyle name="Měna 2 3 2 6 7 2" xfId="16850" xr:uid="{00000000-0005-0000-0000-0000DB0A0000}"/>
    <cellStyle name="Měna 2 3 2 6 7 2 2" xfId="34125" xr:uid="{00000000-0005-0000-0000-0000DC0A0000}"/>
    <cellStyle name="Měna 2 3 2 6 7 3" xfId="21907" xr:uid="{00000000-0005-0000-0000-0000DD0A0000}"/>
    <cellStyle name="Měna 2 3 2 6 8" xfId="7684" xr:uid="{00000000-0005-0000-0000-0000DE0A0000}"/>
    <cellStyle name="Měna 2 3 2 6 8 2" xfId="18951" xr:uid="{00000000-0005-0000-0000-0000DF0A0000}"/>
    <cellStyle name="Měna 2 3 2 6 8 2 2" xfId="36057" xr:uid="{00000000-0005-0000-0000-0000E00A0000}"/>
    <cellStyle name="Měna 2 3 2 6 8 3" xfId="25117" xr:uid="{00000000-0005-0000-0000-0000E10A0000}"/>
    <cellStyle name="Měna 2 3 2 6 9" xfId="10723" xr:uid="{00000000-0005-0000-0000-0000E20A0000}"/>
    <cellStyle name="Měna 2 3 2 6 9 2" xfId="28110" xr:uid="{00000000-0005-0000-0000-0000E30A0000}"/>
    <cellStyle name="Měna 2 3 2 7" xfId="1946" xr:uid="{00000000-0005-0000-0000-0000E40A0000}"/>
    <cellStyle name="Měna 2 3 2 7 10" xfId="20952" xr:uid="{00000000-0005-0000-0000-0000E50A0000}"/>
    <cellStyle name="Měna 2 3 2 7 2" xfId="2262" xr:uid="{00000000-0005-0000-0000-0000E60A0000}"/>
    <cellStyle name="Měna 2 3 2 7 2 2" xfId="2813" xr:uid="{00000000-0005-0000-0000-0000E70A0000}"/>
    <cellStyle name="Měna 2 3 2 7 2 2 2" xfId="16851" xr:uid="{00000000-0005-0000-0000-0000E80A0000}"/>
    <cellStyle name="Měna 2 3 2 7 2 2 2 2" xfId="34126" xr:uid="{00000000-0005-0000-0000-0000E90A0000}"/>
    <cellStyle name="Měna 2 3 2 7 2 2 3" xfId="21720" xr:uid="{00000000-0005-0000-0000-0000EA0A0000}"/>
    <cellStyle name="Měna 2 3 2 7 2 3" xfId="5327" xr:uid="{00000000-0005-0000-0000-0000EB0A0000}"/>
    <cellStyle name="Měna 2 3 2 7 2 3 2" xfId="22996" xr:uid="{00000000-0005-0000-0000-0000EC0A0000}"/>
    <cellStyle name="Měna 2 3 2 7 2 4" xfId="8630" xr:uid="{00000000-0005-0000-0000-0000ED0A0000}"/>
    <cellStyle name="Měna 2 3 2 7 2 4 2" xfId="26047" xr:uid="{00000000-0005-0000-0000-0000EE0A0000}"/>
    <cellStyle name="Měna 2 3 2 7 2 5" xfId="11686" xr:uid="{00000000-0005-0000-0000-0000EF0A0000}"/>
    <cellStyle name="Měna 2 3 2 7 2 5 2" xfId="29040" xr:uid="{00000000-0005-0000-0000-0000F00A0000}"/>
    <cellStyle name="Měna 2 3 2 7 2 6" xfId="14747" xr:uid="{00000000-0005-0000-0000-0000F10A0000}"/>
    <cellStyle name="Měna 2 3 2 7 2 6 2" xfId="32033" xr:uid="{00000000-0005-0000-0000-0000F20A0000}"/>
    <cellStyle name="Měna 2 3 2 7 2 7" xfId="21208" xr:uid="{00000000-0005-0000-0000-0000F30A0000}"/>
    <cellStyle name="Měna 2 3 2 7 3" xfId="2556" xr:uid="{00000000-0005-0000-0000-0000F40A0000}"/>
    <cellStyle name="Měna 2 3 2 7 3 2" xfId="5578" xr:uid="{00000000-0005-0000-0000-0000F50A0000}"/>
    <cellStyle name="Měna 2 3 2 7 3 2 2" xfId="23244" xr:uid="{00000000-0005-0000-0000-0000F60A0000}"/>
    <cellStyle name="Měna 2 3 2 7 3 3" xfId="21464" xr:uid="{00000000-0005-0000-0000-0000F70A0000}"/>
    <cellStyle name="Měna 2 3 2 7 4" xfId="6209" xr:uid="{00000000-0005-0000-0000-0000F80A0000}"/>
    <cellStyle name="Měna 2 3 2 7 4 2" xfId="9430" xr:uid="{00000000-0005-0000-0000-0000F90A0000}"/>
    <cellStyle name="Měna 2 3 2 7 4 2 2" xfId="16852" xr:uid="{00000000-0005-0000-0000-0000FA0A0000}"/>
    <cellStyle name="Měna 2 3 2 7 4 2 2 2" xfId="34127" xr:uid="{00000000-0005-0000-0000-0000FB0A0000}"/>
    <cellStyle name="Měna 2 3 2 7 4 2 3" xfId="26846" xr:uid="{00000000-0005-0000-0000-0000FC0A0000}"/>
    <cellStyle name="Měna 2 3 2 7 4 3" xfId="12488" xr:uid="{00000000-0005-0000-0000-0000FD0A0000}"/>
    <cellStyle name="Měna 2 3 2 7 4 3 2" xfId="29840" xr:uid="{00000000-0005-0000-0000-0000FE0A0000}"/>
    <cellStyle name="Měna 2 3 2 7 4 4" xfId="15546" xr:uid="{00000000-0005-0000-0000-0000FF0A0000}"/>
    <cellStyle name="Měna 2 3 2 7 4 4 2" xfId="32832" xr:uid="{00000000-0005-0000-0000-0000000B0000}"/>
    <cellStyle name="Měna 2 3 2 7 4 5" xfId="23845" xr:uid="{00000000-0005-0000-0000-0000010B0000}"/>
    <cellStyle name="Měna 2 3 2 7 5" xfId="6834" xr:uid="{00000000-0005-0000-0000-0000020B0000}"/>
    <cellStyle name="Měna 2 3 2 7 5 2" xfId="10030" xr:uid="{00000000-0005-0000-0000-0000030B0000}"/>
    <cellStyle name="Měna 2 3 2 7 5 2 2" xfId="16853" xr:uid="{00000000-0005-0000-0000-0000040B0000}"/>
    <cellStyle name="Měna 2 3 2 7 5 2 2 2" xfId="34128" xr:uid="{00000000-0005-0000-0000-0000050B0000}"/>
    <cellStyle name="Měna 2 3 2 7 5 2 3" xfId="27446" xr:uid="{00000000-0005-0000-0000-0000060B0000}"/>
    <cellStyle name="Měna 2 3 2 7 5 3" xfId="13088" xr:uid="{00000000-0005-0000-0000-0000070B0000}"/>
    <cellStyle name="Měna 2 3 2 7 5 3 2" xfId="30440" xr:uid="{00000000-0005-0000-0000-0000080B0000}"/>
    <cellStyle name="Měna 2 3 2 7 5 4" xfId="16146" xr:uid="{00000000-0005-0000-0000-0000090B0000}"/>
    <cellStyle name="Měna 2 3 2 7 5 4 2" xfId="33432" xr:uid="{00000000-0005-0000-0000-00000A0B0000}"/>
    <cellStyle name="Měna 2 3 2 7 5 5" xfId="24445" xr:uid="{00000000-0005-0000-0000-00000B0B0000}"/>
    <cellStyle name="Měna 2 3 2 7 6" xfId="3976" xr:uid="{00000000-0005-0000-0000-00000C0B0000}"/>
    <cellStyle name="Měna 2 3 2 7 6 2" xfId="16854" xr:uid="{00000000-0005-0000-0000-00000D0B0000}"/>
    <cellStyle name="Měna 2 3 2 7 6 2 2" xfId="34129" xr:uid="{00000000-0005-0000-0000-00000E0B0000}"/>
    <cellStyle name="Měna 2 3 2 7 6 3" xfId="22298" xr:uid="{00000000-0005-0000-0000-00000F0B0000}"/>
    <cellStyle name="Měna 2 3 2 7 7" xfId="7994" xr:uid="{00000000-0005-0000-0000-0000100B0000}"/>
    <cellStyle name="Měna 2 3 2 7 7 2" xfId="18949" xr:uid="{00000000-0005-0000-0000-0000110B0000}"/>
    <cellStyle name="Měna 2 3 2 7 7 2 2" xfId="36055" xr:uid="{00000000-0005-0000-0000-0000120B0000}"/>
    <cellStyle name="Měna 2 3 2 7 7 3" xfId="25419" xr:uid="{00000000-0005-0000-0000-0000130B0000}"/>
    <cellStyle name="Měna 2 3 2 7 8" xfId="11045" xr:uid="{00000000-0005-0000-0000-0000140B0000}"/>
    <cellStyle name="Měna 2 3 2 7 8 2" xfId="28411" xr:uid="{00000000-0005-0000-0000-0000150B0000}"/>
    <cellStyle name="Měna 2 3 2 7 9" xfId="14115" xr:uid="{00000000-0005-0000-0000-0000160B0000}"/>
    <cellStyle name="Měna 2 3 2 7 9 2" xfId="31406" xr:uid="{00000000-0005-0000-0000-0000170B0000}"/>
    <cellStyle name="Měna 2 3 2 8" xfId="1998" xr:uid="{00000000-0005-0000-0000-0000180B0000}"/>
    <cellStyle name="Měna 2 3 2 8 10" xfId="20986" xr:uid="{00000000-0005-0000-0000-0000190B0000}"/>
    <cellStyle name="Měna 2 3 2 8 2" xfId="2590" xr:uid="{00000000-0005-0000-0000-00001A0B0000}"/>
    <cellStyle name="Měna 2 3 2 8 2 2" xfId="5458" xr:uid="{00000000-0005-0000-0000-00001B0B0000}"/>
    <cellStyle name="Měna 2 3 2 8 2 2 2" xfId="16855" xr:uid="{00000000-0005-0000-0000-00001C0B0000}"/>
    <cellStyle name="Měna 2 3 2 8 2 2 2 2" xfId="34130" xr:uid="{00000000-0005-0000-0000-00001D0B0000}"/>
    <cellStyle name="Měna 2 3 2 8 2 2 3" xfId="23127" xr:uid="{00000000-0005-0000-0000-00001E0B0000}"/>
    <cellStyle name="Měna 2 3 2 8 2 3" xfId="8761" xr:uid="{00000000-0005-0000-0000-00001F0B0000}"/>
    <cellStyle name="Měna 2 3 2 8 2 3 2" xfId="26178" xr:uid="{00000000-0005-0000-0000-0000200B0000}"/>
    <cellStyle name="Měna 2 3 2 8 2 4" xfId="11817" xr:uid="{00000000-0005-0000-0000-0000210B0000}"/>
    <cellStyle name="Měna 2 3 2 8 2 4 2" xfId="29171" xr:uid="{00000000-0005-0000-0000-0000220B0000}"/>
    <cellStyle name="Měna 2 3 2 8 2 5" xfId="14878" xr:uid="{00000000-0005-0000-0000-0000230B0000}"/>
    <cellStyle name="Měna 2 3 2 8 2 5 2" xfId="32164" xr:uid="{00000000-0005-0000-0000-0000240B0000}"/>
    <cellStyle name="Měna 2 3 2 8 2 6" xfId="21498" xr:uid="{00000000-0005-0000-0000-0000250B0000}"/>
    <cellStyle name="Měna 2 3 2 8 3" xfId="5579" xr:uid="{00000000-0005-0000-0000-0000260B0000}"/>
    <cellStyle name="Měna 2 3 2 8 3 2" xfId="23245" xr:uid="{00000000-0005-0000-0000-0000270B0000}"/>
    <cellStyle name="Měna 2 3 2 8 4" xfId="6210" xr:uid="{00000000-0005-0000-0000-0000280B0000}"/>
    <cellStyle name="Měna 2 3 2 8 4 2" xfId="9431" xr:uid="{00000000-0005-0000-0000-0000290B0000}"/>
    <cellStyle name="Měna 2 3 2 8 4 2 2" xfId="16856" xr:uid="{00000000-0005-0000-0000-00002A0B0000}"/>
    <cellStyle name="Měna 2 3 2 8 4 2 2 2" xfId="34131" xr:uid="{00000000-0005-0000-0000-00002B0B0000}"/>
    <cellStyle name="Měna 2 3 2 8 4 2 3" xfId="26847" xr:uid="{00000000-0005-0000-0000-00002C0B0000}"/>
    <cellStyle name="Měna 2 3 2 8 4 3" xfId="12489" xr:uid="{00000000-0005-0000-0000-00002D0B0000}"/>
    <cellStyle name="Měna 2 3 2 8 4 3 2" xfId="29841" xr:uid="{00000000-0005-0000-0000-00002E0B0000}"/>
    <cellStyle name="Měna 2 3 2 8 4 4" xfId="15547" xr:uid="{00000000-0005-0000-0000-00002F0B0000}"/>
    <cellStyle name="Měna 2 3 2 8 4 4 2" xfId="32833" xr:uid="{00000000-0005-0000-0000-0000300B0000}"/>
    <cellStyle name="Měna 2 3 2 8 4 5" xfId="23846" xr:uid="{00000000-0005-0000-0000-0000310B0000}"/>
    <cellStyle name="Měna 2 3 2 8 5" xfId="6835" xr:uid="{00000000-0005-0000-0000-0000320B0000}"/>
    <cellStyle name="Měna 2 3 2 8 5 2" xfId="10031" xr:uid="{00000000-0005-0000-0000-0000330B0000}"/>
    <cellStyle name="Měna 2 3 2 8 5 2 2" xfId="16857" xr:uid="{00000000-0005-0000-0000-0000340B0000}"/>
    <cellStyle name="Měna 2 3 2 8 5 2 2 2" xfId="34132" xr:uid="{00000000-0005-0000-0000-0000350B0000}"/>
    <cellStyle name="Měna 2 3 2 8 5 2 3" xfId="27447" xr:uid="{00000000-0005-0000-0000-0000360B0000}"/>
    <cellStyle name="Měna 2 3 2 8 5 3" xfId="13089" xr:uid="{00000000-0005-0000-0000-0000370B0000}"/>
    <cellStyle name="Měna 2 3 2 8 5 3 2" xfId="30441" xr:uid="{00000000-0005-0000-0000-0000380B0000}"/>
    <cellStyle name="Měna 2 3 2 8 5 4" xfId="16147" xr:uid="{00000000-0005-0000-0000-0000390B0000}"/>
    <cellStyle name="Měna 2 3 2 8 5 4 2" xfId="33433" xr:uid="{00000000-0005-0000-0000-00003A0B0000}"/>
    <cellStyle name="Měna 2 3 2 8 5 5" xfId="24446" xr:uid="{00000000-0005-0000-0000-00003B0B0000}"/>
    <cellStyle name="Měna 2 3 2 8 6" xfId="4196" xr:uid="{00000000-0005-0000-0000-00003C0B0000}"/>
    <cellStyle name="Měna 2 3 2 8 6 2" xfId="16858" xr:uid="{00000000-0005-0000-0000-00003D0B0000}"/>
    <cellStyle name="Měna 2 3 2 8 6 2 2" xfId="34133" xr:uid="{00000000-0005-0000-0000-00003E0B0000}"/>
    <cellStyle name="Měna 2 3 2 8 6 3" xfId="22431" xr:uid="{00000000-0005-0000-0000-00003F0B0000}"/>
    <cellStyle name="Měna 2 3 2 8 7" xfId="8125" xr:uid="{00000000-0005-0000-0000-0000400B0000}"/>
    <cellStyle name="Měna 2 3 2 8 7 2" xfId="18948" xr:uid="{00000000-0005-0000-0000-0000410B0000}"/>
    <cellStyle name="Měna 2 3 2 8 7 2 2" xfId="36054" xr:uid="{00000000-0005-0000-0000-0000420B0000}"/>
    <cellStyle name="Měna 2 3 2 8 7 3" xfId="25550" xr:uid="{00000000-0005-0000-0000-0000430B0000}"/>
    <cellStyle name="Měna 2 3 2 8 8" xfId="11178" xr:uid="{00000000-0005-0000-0000-0000440B0000}"/>
    <cellStyle name="Měna 2 3 2 8 8 2" xfId="28542" xr:uid="{00000000-0005-0000-0000-0000450B0000}"/>
    <cellStyle name="Měna 2 3 2 8 9" xfId="14246" xr:uid="{00000000-0005-0000-0000-0000460B0000}"/>
    <cellStyle name="Měna 2 3 2 8 9 2" xfId="31537" xr:uid="{00000000-0005-0000-0000-0000470B0000}"/>
    <cellStyle name="Měna 2 3 2 9" xfId="1365" xr:uid="{00000000-0005-0000-0000-0000480B0000}"/>
    <cellStyle name="Měna 2 3 2 9 10" xfId="20676" xr:uid="{00000000-0005-0000-0000-0000490B0000}"/>
    <cellStyle name="Měna 2 3 2 9 2" xfId="5531" xr:uid="{00000000-0005-0000-0000-00004A0B0000}"/>
    <cellStyle name="Měna 2 3 2 9 2 2" xfId="8832" xr:uid="{00000000-0005-0000-0000-00004B0B0000}"/>
    <cellStyle name="Měna 2 3 2 9 2 2 2" xfId="16859" xr:uid="{00000000-0005-0000-0000-00004C0B0000}"/>
    <cellStyle name="Měna 2 3 2 9 2 2 2 2" xfId="34134" xr:uid="{00000000-0005-0000-0000-00004D0B0000}"/>
    <cellStyle name="Měna 2 3 2 9 2 2 3" xfId="26249" xr:uid="{00000000-0005-0000-0000-00004E0B0000}"/>
    <cellStyle name="Měna 2 3 2 9 2 3" xfId="11888" xr:uid="{00000000-0005-0000-0000-00004F0B0000}"/>
    <cellStyle name="Měna 2 3 2 9 2 3 2" xfId="29242" xr:uid="{00000000-0005-0000-0000-0000500B0000}"/>
    <cellStyle name="Měna 2 3 2 9 2 4" xfId="14949" xr:uid="{00000000-0005-0000-0000-0000510B0000}"/>
    <cellStyle name="Měna 2 3 2 9 2 4 2" xfId="32235" xr:uid="{00000000-0005-0000-0000-0000520B0000}"/>
    <cellStyle name="Měna 2 3 2 9 2 5" xfId="23198" xr:uid="{00000000-0005-0000-0000-0000530B0000}"/>
    <cellStyle name="Měna 2 3 2 9 3" xfId="5580" xr:uid="{00000000-0005-0000-0000-0000540B0000}"/>
    <cellStyle name="Měna 2 3 2 9 3 2" xfId="23246" xr:uid="{00000000-0005-0000-0000-0000550B0000}"/>
    <cellStyle name="Měna 2 3 2 9 4" xfId="6211" xr:uid="{00000000-0005-0000-0000-0000560B0000}"/>
    <cellStyle name="Měna 2 3 2 9 4 2" xfId="9432" xr:uid="{00000000-0005-0000-0000-0000570B0000}"/>
    <cellStyle name="Měna 2 3 2 9 4 2 2" xfId="16860" xr:uid="{00000000-0005-0000-0000-0000580B0000}"/>
    <cellStyle name="Měna 2 3 2 9 4 2 2 2" xfId="34135" xr:uid="{00000000-0005-0000-0000-0000590B0000}"/>
    <cellStyle name="Měna 2 3 2 9 4 2 3" xfId="26848" xr:uid="{00000000-0005-0000-0000-00005A0B0000}"/>
    <cellStyle name="Měna 2 3 2 9 4 3" xfId="12490" xr:uid="{00000000-0005-0000-0000-00005B0B0000}"/>
    <cellStyle name="Měna 2 3 2 9 4 3 2" xfId="29842" xr:uid="{00000000-0005-0000-0000-00005C0B0000}"/>
    <cellStyle name="Měna 2 3 2 9 4 4" xfId="15548" xr:uid="{00000000-0005-0000-0000-00005D0B0000}"/>
    <cellStyle name="Měna 2 3 2 9 4 4 2" xfId="32834" xr:uid="{00000000-0005-0000-0000-00005E0B0000}"/>
    <cellStyle name="Měna 2 3 2 9 4 5" xfId="23847" xr:uid="{00000000-0005-0000-0000-00005F0B0000}"/>
    <cellStyle name="Měna 2 3 2 9 5" xfId="6836" xr:uid="{00000000-0005-0000-0000-0000600B0000}"/>
    <cellStyle name="Měna 2 3 2 9 5 2" xfId="10032" xr:uid="{00000000-0005-0000-0000-0000610B0000}"/>
    <cellStyle name="Měna 2 3 2 9 5 2 2" xfId="16861" xr:uid="{00000000-0005-0000-0000-0000620B0000}"/>
    <cellStyle name="Měna 2 3 2 9 5 2 2 2" xfId="34136" xr:uid="{00000000-0005-0000-0000-0000630B0000}"/>
    <cellStyle name="Měna 2 3 2 9 5 2 3" xfId="27448" xr:uid="{00000000-0005-0000-0000-0000640B0000}"/>
    <cellStyle name="Měna 2 3 2 9 5 3" xfId="13090" xr:uid="{00000000-0005-0000-0000-0000650B0000}"/>
    <cellStyle name="Měna 2 3 2 9 5 3 2" xfId="30442" xr:uid="{00000000-0005-0000-0000-0000660B0000}"/>
    <cellStyle name="Měna 2 3 2 9 5 4" xfId="16148" xr:uid="{00000000-0005-0000-0000-0000670B0000}"/>
    <cellStyle name="Měna 2 3 2 9 5 4 2" xfId="33434" xr:uid="{00000000-0005-0000-0000-0000680B0000}"/>
    <cellStyle name="Měna 2 3 2 9 5 5" xfId="24447" xr:uid="{00000000-0005-0000-0000-0000690B0000}"/>
    <cellStyle name="Měna 2 3 2 9 6" xfId="4449" xr:uid="{00000000-0005-0000-0000-00006A0B0000}"/>
    <cellStyle name="Měna 2 3 2 9 6 2" xfId="18947" xr:uid="{00000000-0005-0000-0000-00006B0B0000}"/>
    <cellStyle name="Měna 2 3 2 9 6 2 2" xfId="36053" xr:uid="{00000000-0005-0000-0000-00006C0B0000}"/>
    <cellStyle name="Měna 2 3 2 9 6 3" xfId="22534" xr:uid="{00000000-0005-0000-0000-00006D0B0000}"/>
    <cellStyle name="Měna 2 3 2 9 7" xfId="8199" xr:uid="{00000000-0005-0000-0000-00006E0B0000}"/>
    <cellStyle name="Měna 2 3 2 9 7 2" xfId="25623" xr:uid="{00000000-0005-0000-0000-00006F0B0000}"/>
    <cellStyle name="Měna 2 3 2 9 8" xfId="11253" xr:uid="{00000000-0005-0000-0000-0000700B0000}"/>
    <cellStyle name="Měna 2 3 2 9 8 2" xfId="28616" xr:uid="{00000000-0005-0000-0000-0000710B0000}"/>
    <cellStyle name="Měna 2 3 2 9 9" xfId="14317" xr:uid="{00000000-0005-0000-0000-0000720B0000}"/>
    <cellStyle name="Měna 2 3 2 9 9 2" xfId="31608" xr:uid="{00000000-0005-0000-0000-0000730B0000}"/>
    <cellStyle name="Měna 2 3 20" xfId="967" xr:uid="{00000000-0005-0000-0000-0000740B0000}"/>
    <cellStyle name="Měna 2 3 21" xfId="36460" xr:uid="{00000000-0005-0000-0000-0000750B0000}"/>
    <cellStyle name="Měna 2 3 22" xfId="36784" xr:uid="{00000000-0005-0000-0000-0000760B0000}"/>
    <cellStyle name="Měna 2 3 23" xfId="36895" xr:uid="{00000000-0005-0000-0000-0000770B0000}"/>
    <cellStyle name="Měna 2 3 24" xfId="585" xr:uid="{00000000-0005-0000-0000-0000780B0000}"/>
    <cellStyle name="Měna 2 3 3" xfId="475" xr:uid="{00000000-0005-0000-0000-0000790B0000}"/>
    <cellStyle name="Měna 2 3 3 10" xfId="4818" xr:uid="{00000000-0005-0000-0000-00007A0B0000}"/>
    <cellStyle name="Měna 2 3 3 10 2" xfId="8220" xr:uid="{00000000-0005-0000-0000-00007B0B0000}"/>
    <cellStyle name="Měna 2 3 3 10 2 2" xfId="16862" xr:uid="{00000000-0005-0000-0000-00007C0B0000}"/>
    <cellStyle name="Měna 2 3 3 10 2 2 2" xfId="34137" xr:uid="{00000000-0005-0000-0000-00007D0B0000}"/>
    <cellStyle name="Měna 2 3 3 10 2 3" xfId="25637" xr:uid="{00000000-0005-0000-0000-00007E0B0000}"/>
    <cellStyle name="Měna 2 3 3 10 3" xfId="11276" xr:uid="{00000000-0005-0000-0000-00007F0B0000}"/>
    <cellStyle name="Měna 2 3 3 10 3 2" xfId="28630" xr:uid="{00000000-0005-0000-0000-0000800B0000}"/>
    <cellStyle name="Měna 2 3 3 10 4" xfId="14337" xr:uid="{00000000-0005-0000-0000-0000810B0000}"/>
    <cellStyle name="Měna 2 3 3 10 4 2" xfId="31623" xr:uid="{00000000-0005-0000-0000-0000820B0000}"/>
    <cellStyle name="Měna 2 3 3 10 5" xfId="22572" xr:uid="{00000000-0005-0000-0000-0000830B0000}"/>
    <cellStyle name="Měna 2 3 3 11" xfId="20749" xr:uid="{00000000-0005-0000-0000-0000840B0000}"/>
    <cellStyle name="Měna 2 3 3 12" xfId="1510" xr:uid="{00000000-0005-0000-0000-0000850B0000}"/>
    <cellStyle name="Měna 2 3 3 13" xfId="36672" xr:uid="{00000000-0005-0000-0000-0000860B0000}"/>
    <cellStyle name="Měna 2 3 3 14" xfId="909" xr:uid="{00000000-0005-0000-0000-0000870B0000}"/>
    <cellStyle name="Měna 2 3 3 2" xfId="1539" xr:uid="{00000000-0005-0000-0000-0000880B0000}"/>
    <cellStyle name="Měna 2 3 3 2 2" xfId="3085" xr:uid="{00000000-0005-0000-0000-0000890B0000}"/>
    <cellStyle name="Měna 2 3 3 2 2 2" xfId="21910" xr:uid="{00000000-0005-0000-0000-00008A0B0000}"/>
    <cellStyle name="Měna 2 3 3 2 3" xfId="4520" xr:uid="{00000000-0005-0000-0000-00008B0B0000}"/>
    <cellStyle name="Měna 2 3 3 2 3 2" xfId="22547" xr:uid="{00000000-0005-0000-0000-00008C0B0000}"/>
    <cellStyle name="Měna 2 3 3 2 4" xfId="3776" xr:uid="{00000000-0005-0000-0000-00008D0B0000}"/>
    <cellStyle name="Měna 2 3 3 2 4 2" xfId="22155" xr:uid="{00000000-0005-0000-0000-00008E0B0000}"/>
    <cellStyle name="Měna 2 3 3 2 5" xfId="3084" xr:uid="{00000000-0005-0000-0000-00008F0B0000}"/>
    <cellStyle name="Měna 2 3 3 2 5 2" xfId="21909" xr:uid="{00000000-0005-0000-0000-0000900B0000}"/>
    <cellStyle name="Měna 2 3 3 2 6" xfId="20770" xr:uid="{00000000-0005-0000-0000-0000910B0000}"/>
    <cellStyle name="Měna 2 3 3 3" xfId="2057" xr:uid="{00000000-0005-0000-0000-0000920B0000}"/>
    <cellStyle name="Měna 2 3 3 3 2" xfId="2630" xr:uid="{00000000-0005-0000-0000-0000930B0000}"/>
    <cellStyle name="Měna 2 3 3 3 2 2" xfId="4521" xr:uid="{00000000-0005-0000-0000-0000940B0000}"/>
    <cellStyle name="Měna 2 3 3 3 2 2 2" xfId="22548" xr:uid="{00000000-0005-0000-0000-0000950B0000}"/>
    <cellStyle name="Měna 2 3 3 3 2 3" xfId="21538" xr:uid="{00000000-0005-0000-0000-0000960B0000}"/>
    <cellStyle name="Měna 2 3 3 3 3" xfId="3761" xr:uid="{00000000-0005-0000-0000-0000970B0000}"/>
    <cellStyle name="Měna 2 3 3 3 3 2" xfId="5175" xr:uid="{00000000-0005-0000-0000-0000980B0000}"/>
    <cellStyle name="Měna 2 3 3 3 3 2 2" xfId="8478" xr:uid="{00000000-0005-0000-0000-0000990B0000}"/>
    <cellStyle name="Měna 2 3 3 3 3 2 2 2" xfId="16863" xr:uid="{00000000-0005-0000-0000-00009A0B0000}"/>
    <cellStyle name="Měna 2 3 3 3 3 2 2 2 2" xfId="34138" xr:uid="{00000000-0005-0000-0000-00009B0B0000}"/>
    <cellStyle name="Měna 2 3 3 3 3 2 2 3" xfId="25895" xr:uid="{00000000-0005-0000-0000-00009C0B0000}"/>
    <cellStyle name="Měna 2 3 3 3 3 2 3" xfId="11534" xr:uid="{00000000-0005-0000-0000-00009D0B0000}"/>
    <cellStyle name="Měna 2 3 3 3 3 2 3 2" xfId="28888" xr:uid="{00000000-0005-0000-0000-00009E0B0000}"/>
    <cellStyle name="Měna 2 3 3 3 3 2 4" xfId="14595" xr:uid="{00000000-0005-0000-0000-00009F0B0000}"/>
    <cellStyle name="Měna 2 3 3 3 3 2 4 2" xfId="31881" xr:uid="{00000000-0005-0000-0000-0000A00B0000}"/>
    <cellStyle name="Měna 2 3 3 3 3 2 5" xfId="22844" xr:uid="{00000000-0005-0000-0000-0000A10B0000}"/>
    <cellStyle name="Měna 2 3 3 3 3 3" xfId="5581" xr:uid="{00000000-0005-0000-0000-0000A20B0000}"/>
    <cellStyle name="Měna 2 3 3 3 3 3 2" xfId="23247" xr:uid="{00000000-0005-0000-0000-0000A30B0000}"/>
    <cellStyle name="Měna 2 3 3 3 3 4" xfId="6212" xr:uid="{00000000-0005-0000-0000-0000A40B0000}"/>
    <cellStyle name="Měna 2 3 3 3 3 4 2" xfId="9433" xr:uid="{00000000-0005-0000-0000-0000A50B0000}"/>
    <cellStyle name="Měna 2 3 3 3 3 4 2 2" xfId="16864" xr:uid="{00000000-0005-0000-0000-0000A60B0000}"/>
    <cellStyle name="Měna 2 3 3 3 3 4 2 2 2" xfId="34139" xr:uid="{00000000-0005-0000-0000-0000A70B0000}"/>
    <cellStyle name="Měna 2 3 3 3 3 4 2 3" xfId="26849" xr:uid="{00000000-0005-0000-0000-0000A80B0000}"/>
    <cellStyle name="Měna 2 3 3 3 3 4 3" xfId="12491" xr:uid="{00000000-0005-0000-0000-0000A90B0000}"/>
    <cellStyle name="Měna 2 3 3 3 3 4 3 2" xfId="29843" xr:uid="{00000000-0005-0000-0000-0000AA0B0000}"/>
    <cellStyle name="Měna 2 3 3 3 3 4 4" xfId="15549" xr:uid="{00000000-0005-0000-0000-0000AB0B0000}"/>
    <cellStyle name="Měna 2 3 3 3 3 4 4 2" xfId="32835" xr:uid="{00000000-0005-0000-0000-0000AC0B0000}"/>
    <cellStyle name="Měna 2 3 3 3 3 4 5" xfId="23848" xr:uid="{00000000-0005-0000-0000-0000AD0B0000}"/>
    <cellStyle name="Měna 2 3 3 3 3 5" xfId="6837" xr:uid="{00000000-0005-0000-0000-0000AE0B0000}"/>
    <cellStyle name="Měna 2 3 3 3 3 5 2" xfId="10033" xr:uid="{00000000-0005-0000-0000-0000AF0B0000}"/>
    <cellStyle name="Měna 2 3 3 3 3 5 2 2" xfId="16865" xr:uid="{00000000-0005-0000-0000-0000B00B0000}"/>
    <cellStyle name="Měna 2 3 3 3 3 5 2 2 2" xfId="34140" xr:uid="{00000000-0005-0000-0000-0000B10B0000}"/>
    <cellStyle name="Měna 2 3 3 3 3 5 2 3" xfId="27449" xr:uid="{00000000-0005-0000-0000-0000B20B0000}"/>
    <cellStyle name="Měna 2 3 3 3 3 5 3" xfId="13091" xr:uid="{00000000-0005-0000-0000-0000B30B0000}"/>
    <cellStyle name="Měna 2 3 3 3 3 5 3 2" xfId="30443" xr:uid="{00000000-0005-0000-0000-0000B40B0000}"/>
    <cellStyle name="Měna 2 3 3 3 3 5 4" xfId="16149" xr:uid="{00000000-0005-0000-0000-0000B50B0000}"/>
    <cellStyle name="Měna 2 3 3 3 3 5 4 2" xfId="33435" xr:uid="{00000000-0005-0000-0000-0000B60B0000}"/>
    <cellStyle name="Měna 2 3 3 3 3 5 5" xfId="24448" xr:uid="{00000000-0005-0000-0000-0000B70B0000}"/>
    <cellStyle name="Měna 2 3 3 3 3 6" xfId="7842" xr:uid="{00000000-0005-0000-0000-0000B80B0000}"/>
    <cellStyle name="Měna 2 3 3 3 3 6 2" xfId="18944" xr:uid="{00000000-0005-0000-0000-0000B90B0000}"/>
    <cellStyle name="Měna 2 3 3 3 3 6 2 2" xfId="36052" xr:uid="{00000000-0005-0000-0000-0000BA0B0000}"/>
    <cellStyle name="Měna 2 3 3 3 3 6 3" xfId="25267" xr:uid="{00000000-0005-0000-0000-0000BB0B0000}"/>
    <cellStyle name="Měna 2 3 3 3 3 7" xfId="10891" xr:uid="{00000000-0005-0000-0000-0000BC0B0000}"/>
    <cellStyle name="Měna 2 3 3 3 3 7 2" xfId="28259" xr:uid="{00000000-0005-0000-0000-0000BD0B0000}"/>
    <cellStyle name="Měna 2 3 3 3 3 8" xfId="13963" xr:uid="{00000000-0005-0000-0000-0000BE0B0000}"/>
    <cellStyle name="Měna 2 3 3 3 3 8 2" xfId="31254" xr:uid="{00000000-0005-0000-0000-0000BF0B0000}"/>
    <cellStyle name="Měna 2 3 3 3 3 9" xfId="22144" xr:uid="{00000000-0005-0000-0000-0000C00B0000}"/>
    <cellStyle name="Měna 2 3 3 3 4" xfId="3086" xr:uid="{00000000-0005-0000-0000-0000C10B0000}"/>
    <cellStyle name="Měna 2 3 3 3 4 2" xfId="21911" xr:uid="{00000000-0005-0000-0000-0000C20B0000}"/>
    <cellStyle name="Měna 2 3 3 3 5" xfId="21026" xr:uid="{00000000-0005-0000-0000-0000C30B0000}"/>
    <cellStyle name="Měna 2 3 3 4" xfId="2369" xr:uid="{00000000-0005-0000-0000-0000C40B0000}"/>
    <cellStyle name="Měna 2 3 3 4 2" xfId="3087" xr:uid="{00000000-0005-0000-0000-0000C50B0000}"/>
    <cellStyle name="Měna 2 3 3 4 2 2" xfId="21912" xr:uid="{00000000-0005-0000-0000-0000C60B0000}"/>
    <cellStyle name="Měna 2 3 3 4 3" xfId="21282" xr:uid="{00000000-0005-0000-0000-0000C70B0000}"/>
    <cellStyle name="Měna 2 3 3 5" xfId="3088" xr:uid="{00000000-0005-0000-0000-0000C80B0000}"/>
    <cellStyle name="Měna 2 3 3 5 2" xfId="3733" xr:uid="{00000000-0005-0000-0000-0000C90B0000}"/>
    <cellStyle name="Měna 2 3 3 5 2 2" xfId="22129" xr:uid="{00000000-0005-0000-0000-0000CA0B0000}"/>
    <cellStyle name="Měna 2 3 3 5 3" xfId="21913" xr:uid="{00000000-0005-0000-0000-0000CB0B0000}"/>
    <cellStyle name="Měna 2 3 3 6" xfId="3621" xr:uid="{00000000-0005-0000-0000-0000CC0B0000}"/>
    <cellStyle name="Měna 2 3 3 6 2" xfId="22068" xr:uid="{00000000-0005-0000-0000-0000CD0B0000}"/>
    <cellStyle name="Měna 2 3 3 7" xfId="3083" xr:uid="{00000000-0005-0000-0000-0000CE0B0000}"/>
    <cellStyle name="Měna 2 3 3 7 2" xfId="21908" xr:uid="{00000000-0005-0000-0000-0000CF0B0000}"/>
    <cellStyle name="Měna 2 3 3 8" xfId="4263" xr:uid="{00000000-0005-0000-0000-0000D00B0000}"/>
    <cellStyle name="Měna 2 3 3 8 2" xfId="22460" xr:uid="{00000000-0005-0000-0000-0000D10B0000}"/>
    <cellStyle name="Měna 2 3 3 9" xfId="4902" xr:uid="{00000000-0005-0000-0000-0000D20B0000}"/>
    <cellStyle name="Měna 2 3 3 9 2" xfId="22650" xr:uid="{00000000-0005-0000-0000-0000D30B0000}"/>
    <cellStyle name="Měna 2 3 4" xfId="697" xr:uid="{00000000-0005-0000-0000-0000D40B0000}"/>
    <cellStyle name="Měna 2 3 4 10" xfId="10666" xr:uid="{00000000-0005-0000-0000-0000D50B0000}"/>
    <cellStyle name="Měna 2 3 4 10 2" xfId="28054" xr:uid="{00000000-0005-0000-0000-0000D60B0000}"/>
    <cellStyle name="Měna 2 3 4 11" xfId="13753" xr:uid="{00000000-0005-0000-0000-0000D70B0000}"/>
    <cellStyle name="Měna 2 3 4 11 2" xfId="31052" xr:uid="{00000000-0005-0000-0000-0000D80B0000}"/>
    <cellStyle name="Měna 2 3 4 12" xfId="20811" xr:uid="{00000000-0005-0000-0000-0000D90B0000}"/>
    <cellStyle name="Měna 2 3 4 13" xfId="1700" xr:uid="{00000000-0005-0000-0000-0000DA0B0000}"/>
    <cellStyle name="Měna 2 3 4 2" xfId="2116" xr:uid="{00000000-0005-0000-0000-0000DB0B0000}"/>
    <cellStyle name="Měna 2 3 4 2 10" xfId="13916" xr:uid="{00000000-0005-0000-0000-0000DC0B0000}"/>
    <cellStyle name="Měna 2 3 4 2 10 2" xfId="31207" xr:uid="{00000000-0005-0000-0000-0000DD0B0000}"/>
    <cellStyle name="Měna 2 3 4 2 11" xfId="21067" xr:uid="{00000000-0005-0000-0000-0000DE0B0000}"/>
    <cellStyle name="Měna 2 3 4 2 2" xfId="2672" xr:uid="{00000000-0005-0000-0000-0000DF0B0000}"/>
    <cellStyle name="Měna 2 3 4 2 2 2" xfId="3734" xr:uid="{00000000-0005-0000-0000-0000E00B0000}"/>
    <cellStyle name="Měna 2 3 4 2 2 2 2" xfId="22130" xr:uid="{00000000-0005-0000-0000-0000E10B0000}"/>
    <cellStyle name="Měna 2 3 4 2 2 3" xfId="21579" xr:uid="{00000000-0005-0000-0000-0000E20B0000}"/>
    <cellStyle name="Měna 2 3 4 2 3" xfId="4688" xr:uid="{00000000-0005-0000-0000-0000E30B0000}"/>
    <cellStyle name="Měna 2 3 4 2 3 2" xfId="5538" xr:uid="{00000000-0005-0000-0000-0000E40B0000}"/>
    <cellStyle name="Měna 2 3 4 2 3 2 2" xfId="8839" xr:uid="{00000000-0005-0000-0000-0000E50B0000}"/>
    <cellStyle name="Měna 2 3 4 2 3 2 2 2" xfId="16866" xr:uid="{00000000-0005-0000-0000-0000E60B0000}"/>
    <cellStyle name="Měna 2 3 4 2 3 2 2 2 2" xfId="34141" xr:uid="{00000000-0005-0000-0000-0000E70B0000}"/>
    <cellStyle name="Měna 2 3 4 2 3 2 2 3" xfId="26256" xr:uid="{00000000-0005-0000-0000-0000E80B0000}"/>
    <cellStyle name="Měna 2 3 4 2 3 2 3" xfId="11895" xr:uid="{00000000-0005-0000-0000-0000E90B0000}"/>
    <cellStyle name="Měna 2 3 4 2 3 2 3 2" xfId="29249" xr:uid="{00000000-0005-0000-0000-0000EA0B0000}"/>
    <cellStyle name="Měna 2 3 4 2 3 2 4" xfId="14956" xr:uid="{00000000-0005-0000-0000-0000EB0B0000}"/>
    <cellStyle name="Měna 2 3 4 2 3 2 4 2" xfId="32242" xr:uid="{00000000-0005-0000-0000-0000EC0B0000}"/>
    <cellStyle name="Měna 2 3 4 2 3 2 5" xfId="23205" xr:uid="{00000000-0005-0000-0000-0000ED0B0000}"/>
    <cellStyle name="Měna 2 3 4 2 3 3" xfId="5582" xr:uid="{00000000-0005-0000-0000-0000EE0B0000}"/>
    <cellStyle name="Měna 2 3 4 2 3 3 2" xfId="23248" xr:uid="{00000000-0005-0000-0000-0000EF0B0000}"/>
    <cellStyle name="Měna 2 3 4 2 3 4" xfId="6215" xr:uid="{00000000-0005-0000-0000-0000F00B0000}"/>
    <cellStyle name="Měna 2 3 4 2 3 4 2" xfId="9436" xr:uid="{00000000-0005-0000-0000-0000F10B0000}"/>
    <cellStyle name="Měna 2 3 4 2 3 4 2 2" xfId="16867" xr:uid="{00000000-0005-0000-0000-0000F20B0000}"/>
    <cellStyle name="Měna 2 3 4 2 3 4 2 2 2" xfId="34142" xr:uid="{00000000-0005-0000-0000-0000F30B0000}"/>
    <cellStyle name="Měna 2 3 4 2 3 4 2 3" xfId="26852" xr:uid="{00000000-0005-0000-0000-0000F40B0000}"/>
    <cellStyle name="Měna 2 3 4 2 3 4 3" xfId="12494" xr:uid="{00000000-0005-0000-0000-0000F50B0000}"/>
    <cellStyle name="Měna 2 3 4 2 3 4 3 2" xfId="29846" xr:uid="{00000000-0005-0000-0000-0000F60B0000}"/>
    <cellStyle name="Měna 2 3 4 2 3 4 4" xfId="15552" xr:uid="{00000000-0005-0000-0000-0000F70B0000}"/>
    <cellStyle name="Měna 2 3 4 2 3 4 4 2" xfId="32838" xr:uid="{00000000-0005-0000-0000-0000F80B0000}"/>
    <cellStyle name="Měna 2 3 4 2 3 4 5" xfId="23851" xr:uid="{00000000-0005-0000-0000-0000F90B0000}"/>
    <cellStyle name="Měna 2 3 4 2 3 5" xfId="6840" xr:uid="{00000000-0005-0000-0000-0000FA0B0000}"/>
    <cellStyle name="Měna 2 3 4 2 3 5 2" xfId="10036" xr:uid="{00000000-0005-0000-0000-0000FB0B0000}"/>
    <cellStyle name="Měna 2 3 4 2 3 5 2 2" xfId="16868" xr:uid="{00000000-0005-0000-0000-0000FC0B0000}"/>
    <cellStyle name="Měna 2 3 4 2 3 5 2 2 2" xfId="34143" xr:uid="{00000000-0005-0000-0000-0000FD0B0000}"/>
    <cellStyle name="Měna 2 3 4 2 3 5 2 3" xfId="27452" xr:uid="{00000000-0005-0000-0000-0000FE0B0000}"/>
    <cellStyle name="Měna 2 3 4 2 3 5 3" xfId="13094" xr:uid="{00000000-0005-0000-0000-0000FF0B0000}"/>
    <cellStyle name="Měna 2 3 4 2 3 5 3 2" xfId="30446" xr:uid="{00000000-0005-0000-0000-0000000C0000}"/>
    <cellStyle name="Měna 2 3 4 2 3 5 4" xfId="16152" xr:uid="{00000000-0005-0000-0000-0000010C0000}"/>
    <cellStyle name="Měna 2 3 4 2 3 5 4 2" xfId="33438" xr:uid="{00000000-0005-0000-0000-0000020C0000}"/>
    <cellStyle name="Měna 2 3 4 2 3 5 5" xfId="24451" xr:uid="{00000000-0005-0000-0000-0000030C0000}"/>
    <cellStyle name="Měna 2 3 4 2 3 6" xfId="8211" xr:uid="{00000000-0005-0000-0000-0000040C0000}"/>
    <cellStyle name="Měna 2 3 4 2 3 6 2" xfId="18939" xr:uid="{00000000-0005-0000-0000-0000050C0000}"/>
    <cellStyle name="Měna 2 3 4 2 3 6 2 2" xfId="36049" xr:uid="{00000000-0005-0000-0000-0000060C0000}"/>
    <cellStyle name="Měna 2 3 4 2 3 6 3" xfId="25630" xr:uid="{00000000-0005-0000-0000-0000070C0000}"/>
    <cellStyle name="Měna 2 3 4 2 3 7" xfId="11267" xr:uid="{00000000-0005-0000-0000-0000080C0000}"/>
    <cellStyle name="Měna 2 3 4 2 3 7 2" xfId="28623" xr:uid="{00000000-0005-0000-0000-0000090C0000}"/>
    <cellStyle name="Měna 2 3 4 2 3 8" xfId="14328" xr:uid="{00000000-0005-0000-0000-00000A0C0000}"/>
    <cellStyle name="Měna 2 3 4 2 3 8 2" xfId="31615" xr:uid="{00000000-0005-0000-0000-00000B0C0000}"/>
    <cellStyle name="Měna 2 3 4 2 3 9" xfId="22564" xr:uid="{00000000-0005-0000-0000-00000C0C0000}"/>
    <cellStyle name="Měna 2 3 4 2 4" xfId="5125" xr:uid="{00000000-0005-0000-0000-00000D0C0000}"/>
    <cellStyle name="Měna 2 3 4 2 4 2" xfId="5583" xr:uid="{00000000-0005-0000-0000-00000E0C0000}"/>
    <cellStyle name="Měna 2 3 4 2 4 2 2" xfId="23249" xr:uid="{00000000-0005-0000-0000-00000F0C0000}"/>
    <cellStyle name="Měna 2 3 4 2 4 3" xfId="8431" xr:uid="{00000000-0005-0000-0000-0000100C0000}"/>
    <cellStyle name="Měna 2 3 4 2 4 3 2" xfId="25848" xr:uid="{00000000-0005-0000-0000-0000110C0000}"/>
    <cellStyle name="Měna 2 3 4 2 4 4" xfId="11487" xr:uid="{00000000-0005-0000-0000-0000120C0000}"/>
    <cellStyle name="Měna 2 3 4 2 4 4 2" xfId="28841" xr:uid="{00000000-0005-0000-0000-0000130C0000}"/>
    <cellStyle name="Měna 2 3 4 2 4 5" xfId="14548" xr:uid="{00000000-0005-0000-0000-0000140C0000}"/>
    <cellStyle name="Měna 2 3 4 2 4 5 2" xfId="31834" xr:uid="{00000000-0005-0000-0000-0000150C0000}"/>
    <cellStyle name="Měna 2 3 4 2 4 6" xfId="22794" xr:uid="{00000000-0005-0000-0000-0000160C0000}"/>
    <cellStyle name="Měna 2 3 4 2 5" xfId="6214" xr:uid="{00000000-0005-0000-0000-0000170C0000}"/>
    <cellStyle name="Měna 2 3 4 2 5 2" xfId="9435" xr:uid="{00000000-0005-0000-0000-0000180C0000}"/>
    <cellStyle name="Měna 2 3 4 2 5 2 2" xfId="16869" xr:uid="{00000000-0005-0000-0000-0000190C0000}"/>
    <cellStyle name="Měna 2 3 4 2 5 2 2 2" xfId="34144" xr:uid="{00000000-0005-0000-0000-00001A0C0000}"/>
    <cellStyle name="Měna 2 3 4 2 5 2 3" xfId="26851" xr:uid="{00000000-0005-0000-0000-00001B0C0000}"/>
    <cellStyle name="Měna 2 3 4 2 5 3" xfId="12493" xr:uid="{00000000-0005-0000-0000-00001C0C0000}"/>
    <cellStyle name="Měna 2 3 4 2 5 3 2" xfId="29845" xr:uid="{00000000-0005-0000-0000-00001D0C0000}"/>
    <cellStyle name="Měna 2 3 4 2 5 4" xfId="15551" xr:uid="{00000000-0005-0000-0000-00001E0C0000}"/>
    <cellStyle name="Měna 2 3 4 2 5 4 2" xfId="32837" xr:uid="{00000000-0005-0000-0000-00001F0C0000}"/>
    <cellStyle name="Měna 2 3 4 2 5 5" xfId="23850" xr:uid="{00000000-0005-0000-0000-0000200C0000}"/>
    <cellStyle name="Měna 2 3 4 2 6" xfId="6839" xr:uid="{00000000-0005-0000-0000-0000210C0000}"/>
    <cellStyle name="Měna 2 3 4 2 6 2" xfId="10035" xr:uid="{00000000-0005-0000-0000-0000220C0000}"/>
    <cellStyle name="Měna 2 3 4 2 6 2 2" xfId="16870" xr:uid="{00000000-0005-0000-0000-0000230C0000}"/>
    <cellStyle name="Měna 2 3 4 2 6 2 2 2" xfId="34145" xr:uid="{00000000-0005-0000-0000-0000240C0000}"/>
    <cellStyle name="Měna 2 3 4 2 6 2 3" xfId="27451" xr:uid="{00000000-0005-0000-0000-0000250C0000}"/>
    <cellStyle name="Měna 2 3 4 2 6 3" xfId="13093" xr:uid="{00000000-0005-0000-0000-0000260C0000}"/>
    <cellStyle name="Měna 2 3 4 2 6 3 2" xfId="30445" xr:uid="{00000000-0005-0000-0000-0000270C0000}"/>
    <cellStyle name="Měna 2 3 4 2 6 4" xfId="16151" xr:uid="{00000000-0005-0000-0000-0000280C0000}"/>
    <cellStyle name="Měna 2 3 4 2 6 4 2" xfId="33437" xr:uid="{00000000-0005-0000-0000-0000290C0000}"/>
    <cellStyle name="Měna 2 3 4 2 6 5" xfId="24450" xr:uid="{00000000-0005-0000-0000-00002A0C0000}"/>
    <cellStyle name="Měna 2 3 4 2 7" xfId="3634" xr:uid="{00000000-0005-0000-0000-00002B0C0000}"/>
    <cellStyle name="Měna 2 3 4 2 7 2" xfId="16871" xr:uid="{00000000-0005-0000-0000-00002C0C0000}"/>
    <cellStyle name="Měna 2 3 4 2 7 2 2" xfId="34146" xr:uid="{00000000-0005-0000-0000-00002D0C0000}"/>
    <cellStyle name="Měna 2 3 4 2 7 3" xfId="22075" xr:uid="{00000000-0005-0000-0000-00002E0C0000}"/>
    <cellStyle name="Měna 2 3 4 2 8" xfId="7792" xr:uid="{00000000-0005-0000-0000-00002F0C0000}"/>
    <cellStyle name="Měna 2 3 4 2 8 2" xfId="18940" xr:uid="{00000000-0005-0000-0000-0000300C0000}"/>
    <cellStyle name="Měna 2 3 4 2 8 2 2" xfId="36050" xr:uid="{00000000-0005-0000-0000-0000310C0000}"/>
    <cellStyle name="Měna 2 3 4 2 8 3" xfId="25217" xr:uid="{00000000-0005-0000-0000-0000320C0000}"/>
    <cellStyle name="Měna 2 3 4 2 9" xfId="10838" xr:uid="{00000000-0005-0000-0000-0000330C0000}"/>
    <cellStyle name="Měna 2 3 4 2 9 2" xfId="28209" xr:uid="{00000000-0005-0000-0000-0000340C0000}"/>
    <cellStyle name="Měna 2 3 4 3" xfId="2413" xr:uid="{00000000-0005-0000-0000-0000350C0000}"/>
    <cellStyle name="Měna 2 3 4 3 2" xfId="3089" xr:uid="{00000000-0005-0000-0000-0000360C0000}"/>
    <cellStyle name="Měna 2 3 4 3 2 2" xfId="21914" xr:uid="{00000000-0005-0000-0000-0000370C0000}"/>
    <cellStyle name="Měna 2 3 4 3 3" xfId="21323" xr:uid="{00000000-0005-0000-0000-0000380C0000}"/>
    <cellStyle name="Měna 2 3 4 4" xfId="3814" xr:uid="{00000000-0005-0000-0000-0000390C0000}"/>
    <cellStyle name="Měna 2 3 4 4 2" xfId="5197" xr:uid="{00000000-0005-0000-0000-00003A0C0000}"/>
    <cellStyle name="Měna 2 3 4 4 2 2" xfId="8500" xr:uid="{00000000-0005-0000-0000-00003B0C0000}"/>
    <cellStyle name="Měna 2 3 4 4 2 2 2" xfId="16872" xr:uid="{00000000-0005-0000-0000-00003C0C0000}"/>
    <cellStyle name="Měna 2 3 4 4 2 2 2 2" xfId="34147" xr:uid="{00000000-0005-0000-0000-00003D0C0000}"/>
    <cellStyle name="Měna 2 3 4 4 2 2 3" xfId="25917" xr:uid="{00000000-0005-0000-0000-00003E0C0000}"/>
    <cellStyle name="Měna 2 3 4 4 2 3" xfId="11556" xr:uid="{00000000-0005-0000-0000-00003F0C0000}"/>
    <cellStyle name="Měna 2 3 4 4 2 3 2" xfId="28910" xr:uid="{00000000-0005-0000-0000-0000400C0000}"/>
    <cellStyle name="Měna 2 3 4 4 2 4" xfId="14617" xr:uid="{00000000-0005-0000-0000-0000410C0000}"/>
    <cellStyle name="Měna 2 3 4 4 2 4 2" xfId="31903" xr:uid="{00000000-0005-0000-0000-0000420C0000}"/>
    <cellStyle name="Měna 2 3 4 4 2 5" xfId="22866" xr:uid="{00000000-0005-0000-0000-0000430C0000}"/>
    <cellStyle name="Měna 2 3 4 4 3" xfId="5584" xr:uid="{00000000-0005-0000-0000-0000440C0000}"/>
    <cellStyle name="Měna 2 3 4 4 3 2" xfId="23250" xr:uid="{00000000-0005-0000-0000-0000450C0000}"/>
    <cellStyle name="Měna 2 3 4 4 4" xfId="6216" xr:uid="{00000000-0005-0000-0000-0000460C0000}"/>
    <cellStyle name="Měna 2 3 4 4 4 2" xfId="9437" xr:uid="{00000000-0005-0000-0000-0000470C0000}"/>
    <cellStyle name="Měna 2 3 4 4 4 2 2" xfId="16873" xr:uid="{00000000-0005-0000-0000-0000480C0000}"/>
    <cellStyle name="Měna 2 3 4 4 4 2 2 2" xfId="34148" xr:uid="{00000000-0005-0000-0000-0000490C0000}"/>
    <cellStyle name="Měna 2 3 4 4 4 2 3" xfId="26853" xr:uid="{00000000-0005-0000-0000-00004A0C0000}"/>
    <cellStyle name="Měna 2 3 4 4 4 3" xfId="12495" xr:uid="{00000000-0005-0000-0000-00004B0C0000}"/>
    <cellStyle name="Měna 2 3 4 4 4 3 2" xfId="29847" xr:uid="{00000000-0005-0000-0000-00004C0C0000}"/>
    <cellStyle name="Měna 2 3 4 4 4 4" xfId="15553" xr:uid="{00000000-0005-0000-0000-00004D0C0000}"/>
    <cellStyle name="Měna 2 3 4 4 4 4 2" xfId="32839" xr:uid="{00000000-0005-0000-0000-00004E0C0000}"/>
    <cellStyle name="Měna 2 3 4 4 4 5" xfId="23852" xr:uid="{00000000-0005-0000-0000-00004F0C0000}"/>
    <cellStyle name="Měna 2 3 4 4 5" xfId="6841" xr:uid="{00000000-0005-0000-0000-0000500C0000}"/>
    <cellStyle name="Měna 2 3 4 4 5 2" xfId="10037" xr:uid="{00000000-0005-0000-0000-0000510C0000}"/>
    <cellStyle name="Měna 2 3 4 4 5 2 2" xfId="16874" xr:uid="{00000000-0005-0000-0000-0000520C0000}"/>
    <cellStyle name="Měna 2 3 4 4 5 2 2 2" xfId="34149" xr:uid="{00000000-0005-0000-0000-0000530C0000}"/>
    <cellStyle name="Měna 2 3 4 4 5 2 3" xfId="27453" xr:uid="{00000000-0005-0000-0000-0000540C0000}"/>
    <cellStyle name="Měna 2 3 4 4 5 3" xfId="13095" xr:uid="{00000000-0005-0000-0000-0000550C0000}"/>
    <cellStyle name="Měna 2 3 4 4 5 3 2" xfId="30447" xr:uid="{00000000-0005-0000-0000-0000560C0000}"/>
    <cellStyle name="Měna 2 3 4 4 5 4" xfId="16153" xr:uid="{00000000-0005-0000-0000-0000570C0000}"/>
    <cellStyle name="Měna 2 3 4 4 5 4 2" xfId="33439" xr:uid="{00000000-0005-0000-0000-0000580C0000}"/>
    <cellStyle name="Měna 2 3 4 4 5 5" xfId="24452" xr:uid="{00000000-0005-0000-0000-0000590C0000}"/>
    <cellStyle name="Měna 2 3 4 4 6" xfId="7864" xr:uid="{00000000-0005-0000-0000-00005A0C0000}"/>
    <cellStyle name="Měna 2 3 4 4 6 2" xfId="18938" xr:uid="{00000000-0005-0000-0000-00005B0C0000}"/>
    <cellStyle name="Měna 2 3 4 4 6 2 2" xfId="36048" xr:uid="{00000000-0005-0000-0000-00005C0C0000}"/>
    <cellStyle name="Měna 2 3 4 4 6 3" xfId="25289" xr:uid="{00000000-0005-0000-0000-00005D0C0000}"/>
    <cellStyle name="Měna 2 3 4 4 7" xfId="10914" xr:uid="{00000000-0005-0000-0000-00005E0C0000}"/>
    <cellStyle name="Měna 2 3 4 4 7 2" xfId="28281" xr:uid="{00000000-0005-0000-0000-00005F0C0000}"/>
    <cellStyle name="Měna 2 3 4 4 8" xfId="13985" xr:uid="{00000000-0005-0000-0000-0000600C0000}"/>
    <cellStyle name="Měna 2 3 4 4 8 2" xfId="31276" xr:uid="{00000000-0005-0000-0000-0000610C0000}"/>
    <cellStyle name="Měna 2 3 4 4 9" xfId="22168" xr:uid="{00000000-0005-0000-0000-0000620C0000}"/>
    <cellStyle name="Měna 2 3 4 5" xfId="4926" xr:uid="{00000000-0005-0000-0000-0000630C0000}"/>
    <cellStyle name="Měna 2 3 4 5 2" xfId="5585" xr:uid="{00000000-0005-0000-0000-0000640C0000}"/>
    <cellStyle name="Měna 2 3 4 5 2 2" xfId="23251" xr:uid="{00000000-0005-0000-0000-0000650C0000}"/>
    <cellStyle name="Měna 2 3 4 5 3" xfId="8300" xr:uid="{00000000-0005-0000-0000-0000660C0000}"/>
    <cellStyle name="Měna 2 3 4 5 3 2" xfId="25717" xr:uid="{00000000-0005-0000-0000-0000670C0000}"/>
    <cellStyle name="Měna 2 3 4 5 4" xfId="11356" xr:uid="{00000000-0005-0000-0000-0000680C0000}"/>
    <cellStyle name="Měna 2 3 4 5 4 2" xfId="28710" xr:uid="{00000000-0005-0000-0000-0000690C0000}"/>
    <cellStyle name="Měna 2 3 4 5 5" xfId="14417" xr:uid="{00000000-0005-0000-0000-00006A0C0000}"/>
    <cellStyle name="Měna 2 3 4 5 5 2" xfId="31703" xr:uid="{00000000-0005-0000-0000-00006B0C0000}"/>
    <cellStyle name="Měna 2 3 4 5 6" xfId="22657" xr:uid="{00000000-0005-0000-0000-00006C0C0000}"/>
    <cellStyle name="Měna 2 3 4 6" xfId="6213" xr:uid="{00000000-0005-0000-0000-00006D0C0000}"/>
    <cellStyle name="Měna 2 3 4 6 2" xfId="9434" xr:uid="{00000000-0005-0000-0000-00006E0C0000}"/>
    <cellStyle name="Měna 2 3 4 6 2 2" xfId="16875" xr:uid="{00000000-0005-0000-0000-00006F0C0000}"/>
    <cellStyle name="Měna 2 3 4 6 2 2 2" xfId="34150" xr:uid="{00000000-0005-0000-0000-0000700C0000}"/>
    <cellStyle name="Měna 2 3 4 6 2 3" xfId="26850" xr:uid="{00000000-0005-0000-0000-0000710C0000}"/>
    <cellStyle name="Měna 2 3 4 6 3" xfId="12492" xr:uid="{00000000-0005-0000-0000-0000720C0000}"/>
    <cellStyle name="Měna 2 3 4 6 3 2" xfId="29844" xr:uid="{00000000-0005-0000-0000-0000730C0000}"/>
    <cellStyle name="Měna 2 3 4 6 4" xfId="15550" xr:uid="{00000000-0005-0000-0000-0000740C0000}"/>
    <cellStyle name="Měna 2 3 4 6 4 2" xfId="32836" xr:uid="{00000000-0005-0000-0000-0000750C0000}"/>
    <cellStyle name="Měna 2 3 4 6 5" xfId="23849" xr:uid="{00000000-0005-0000-0000-0000760C0000}"/>
    <cellStyle name="Měna 2 3 4 7" xfId="6838" xr:uid="{00000000-0005-0000-0000-0000770C0000}"/>
    <cellStyle name="Měna 2 3 4 7 2" xfId="10034" xr:uid="{00000000-0005-0000-0000-0000780C0000}"/>
    <cellStyle name="Měna 2 3 4 7 2 2" xfId="16876" xr:uid="{00000000-0005-0000-0000-0000790C0000}"/>
    <cellStyle name="Měna 2 3 4 7 2 2 2" xfId="34151" xr:uid="{00000000-0005-0000-0000-00007A0C0000}"/>
    <cellStyle name="Měna 2 3 4 7 2 3" xfId="27450" xr:uid="{00000000-0005-0000-0000-00007B0C0000}"/>
    <cellStyle name="Měna 2 3 4 7 3" xfId="13092" xr:uid="{00000000-0005-0000-0000-00007C0C0000}"/>
    <cellStyle name="Měna 2 3 4 7 3 2" xfId="30444" xr:uid="{00000000-0005-0000-0000-00007D0C0000}"/>
    <cellStyle name="Měna 2 3 4 7 4" xfId="16150" xr:uid="{00000000-0005-0000-0000-00007E0C0000}"/>
    <cellStyle name="Měna 2 3 4 7 4 2" xfId="33436" xr:uid="{00000000-0005-0000-0000-00007F0C0000}"/>
    <cellStyle name="Měna 2 3 4 7 5" xfId="24449" xr:uid="{00000000-0005-0000-0000-0000800C0000}"/>
    <cellStyle name="Měna 2 3 4 8" xfId="2944" xr:uid="{00000000-0005-0000-0000-0000810C0000}"/>
    <cellStyle name="Měna 2 3 4 8 2" xfId="16877" xr:uid="{00000000-0005-0000-0000-0000820C0000}"/>
    <cellStyle name="Měna 2 3 4 8 2 2" xfId="34152" xr:uid="{00000000-0005-0000-0000-0000830C0000}"/>
    <cellStyle name="Měna 2 3 4 8 3" xfId="21799" xr:uid="{00000000-0005-0000-0000-0000840C0000}"/>
    <cellStyle name="Měna 2 3 4 9" xfId="7628" xr:uid="{00000000-0005-0000-0000-0000850C0000}"/>
    <cellStyle name="Měna 2 3 4 9 2" xfId="18941" xr:uid="{00000000-0005-0000-0000-0000860C0000}"/>
    <cellStyle name="Měna 2 3 4 9 2 2" xfId="36051" xr:uid="{00000000-0005-0000-0000-0000870C0000}"/>
    <cellStyle name="Měna 2 3 4 9 3" xfId="25061" xr:uid="{00000000-0005-0000-0000-0000880C0000}"/>
    <cellStyle name="Měna 2 3 5" xfId="1088" xr:uid="{00000000-0005-0000-0000-0000890C0000}"/>
    <cellStyle name="Měna 2 3 5 2" xfId="2151" xr:uid="{00000000-0005-0000-0000-00008A0C0000}"/>
    <cellStyle name="Měna 2 3 5 2 2" xfId="2707" xr:uid="{00000000-0005-0000-0000-00008B0C0000}"/>
    <cellStyle name="Měna 2 3 5 2 2 2" xfId="21614" xr:uid="{00000000-0005-0000-0000-00008C0C0000}"/>
    <cellStyle name="Měna 2 3 5 2 3" xfId="4522" xr:uid="{00000000-0005-0000-0000-00008D0C0000}"/>
    <cellStyle name="Měna 2 3 5 2 3 2" xfId="22549" xr:uid="{00000000-0005-0000-0000-00008E0C0000}"/>
    <cellStyle name="Měna 2 3 5 2 4" xfId="21102" xr:uid="{00000000-0005-0000-0000-00008F0C0000}"/>
    <cellStyle name="Měna 2 3 5 3" xfId="2448" xr:uid="{00000000-0005-0000-0000-0000900C0000}"/>
    <cellStyle name="Měna 2 3 5 3 10" xfId="21358" xr:uid="{00000000-0005-0000-0000-0000910C0000}"/>
    <cellStyle name="Měna 2 3 5 3 2" xfId="5204" xr:uid="{00000000-0005-0000-0000-0000920C0000}"/>
    <cellStyle name="Měna 2 3 5 3 2 2" xfId="8507" xr:uid="{00000000-0005-0000-0000-0000930C0000}"/>
    <cellStyle name="Měna 2 3 5 3 2 2 2" xfId="16878" xr:uid="{00000000-0005-0000-0000-0000940C0000}"/>
    <cellStyle name="Měna 2 3 5 3 2 2 2 2" xfId="34153" xr:uid="{00000000-0005-0000-0000-0000950C0000}"/>
    <cellStyle name="Měna 2 3 5 3 2 2 3" xfId="25924" xr:uid="{00000000-0005-0000-0000-0000960C0000}"/>
    <cellStyle name="Měna 2 3 5 3 2 3" xfId="11563" xr:uid="{00000000-0005-0000-0000-0000970C0000}"/>
    <cellStyle name="Měna 2 3 5 3 2 3 2" xfId="28917" xr:uid="{00000000-0005-0000-0000-0000980C0000}"/>
    <cellStyle name="Měna 2 3 5 3 2 4" xfId="14624" xr:uid="{00000000-0005-0000-0000-0000990C0000}"/>
    <cellStyle name="Měna 2 3 5 3 2 4 2" xfId="31910" xr:uid="{00000000-0005-0000-0000-00009A0C0000}"/>
    <cellStyle name="Měna 2 3 5 3 2 5" xfId="22873" xr:uid="{00000000-0005-0000-0000-00009B0C0000}"/>
    <cellStyle name="Měna 2 3 5 3 3" xfId="5586" xr:uid="{00000000-0005-0000-0000-00009C0C0000}"/>
    <cellStyle name="Měna 2 3 5 3 3 2" xfId="23252" xr:uid="{00000000-0005-0000-0000-00009D0C0000}"/>
    <cellStyle name="Měna 2 3 5 3 4" xfId="6217" xr:uid="{00000000-0005-0000-0000-00009E0C0000}"/>
    <cellStyle name="Měna 2 3 5 3 4 2" xfId="9438" xr:uid="{00000000-0005-0000-0000-00009F0C0000}"/>
    <cellStyle name="Měna 2 3 5 3 4 2 2" xfId="16879" xr:uid="{00000000-0005-0000-0000-0000A00C0000}"/>
    <cellStyle name="Měna 2 3 5 3 4 2 2 2" xfId="34154" xr:uid="{00000000-0005-0000-0000-0000A10C0000}"/>
    <cellStyle name="Měna 2 3 5 3 4 2 3" xfId="26854" xr:uid="{00000000-0005-0000-0000-0000A20C0000}"/>
    <cellStyle name="Měna 2 3 5 3 4 3" xfId="12496" xr:uid="{00000000-0005-0000-0000-0000A30C0000}"/>
    <cellStyle name="Měna 2 3 5 3 4 3 2" xfId="29848" xr:uid="{00000000-0005-0000-0000-0000A40C0000}"/>
    <cellStyle name="Měna 2 3 5 3 4 4" xfId="15554" xr:uid="{00000000-0005-0000-0000-0000A50C0000}"/>
    <cellStyle name="Měna 2 3 5 3 4 4 2" xfId="32840" xr:uid="{00000000-0005-0000-0000-0000A60C0000}"/>
    <cellStyle name="Měna 2 3 5 3 4 5" xfId="23853" xr:uid="{00000000-0005-0000-0000-0000A70C0000}"/>
    <cellStyle name="Měna 2 3 5 3 5" xfId="6842" xr:uid="{00000000-0005-0000-0000-0000A80C0000}"/>
    <cellStyle name="Měna 2 3 5 3 5 2" xfId="10038" xr:uid="{00000000-0005-0000-0000-0000A90C0000}"/>
    <cellStyle name="Měna 2 3 5 3 5 2 2" xfId="16880" xr:uid="{00000000-0005-0000-0000-0000AA0C0000}"/>
    <cellStyle name="Měna 2 3 5 3 5 2 2 2" xfId="34155" xr:uid="{00000000-0005-0000-0000-0000AB0C0000}"/>
    <cellStyle name="Měna 2 3 5 3 5 2 3" xfId="27454" xr:uid="{00000000-0005-0000-0000-0000AC0C0000}"/>
    <cellStyle name="Měna 2 3 5 3 5 3" xfId="13096" xr:uid="{00000000-0005-0000-0000-0000AD0C0000}"/>
    <cellStyle name="Měna 2 3 5 3 5 3 2" xfId="30448" xr:uid="{00000000-0005-0000-0000-0000AE0C0000}"/>
    <cellStyle name="Měna 2 3 5 3 5 4" xfId="16154" xr:uid="{00000000-0005-0000-0000-0000AF0C0000}"/>
    <cellStyle name="Měna 2 3 5 3 5 4 2" xfId="33440" xr:uid="{00000000-0005-0000-0000-0000B00C0000}"/>
    <cellStyle name="Měna 2 3 5 3 5 5" xfId="24453" xr:uid="{00000000-0005-0000-0000-0000B10C0000}"/>
    <cellStyle name="Měna 2 3 5 3 6" xfId="3826" xr:uid="{00000000-0005-0000-0000-0000B20C0000}"/>
    <cellStyle name="Měna 2 3 5 3 6 2" xfId="18937" xr:uid="{00000000-0005-0000-0000-0000B30C0000}"/>
    <cellStyle name="Měna 2 3 5 3 6 2 2" xfId="36047" xr:uid="{00000000-0005-0000-0000-0000B40C0000}"/>
    <cellStyle name="Měna 2 3 5 3 6 3" xfId="22175" xr:uid="{00000000-0005-0000-0000-0000B50C0000}"/>
    <cellStyle name="Měna 2 3 5 3 7" xfId="7871" xr:uid="{00000000-0005-0000-0000-0000B60C0000}"/>
    <cellStyle name="Měna 2 3 5 3 7 2" xfId="25296" xr:uid="{00000000-0005-0000-0000-0000B70C0000}"/>
    <cellStyle name="Měna 2 3 5 3 8" xfId="10921" xr:uid="{00000000-0005-0000-0000-0000B80C0000}"/>
    <cellStyle name="Měna 2 3 5 3 8 2" xfId="28288" xr:uid="{00000000-0005-0000-0000-0000B90C0000}"/>
    <cellStyle name="Měna 2 3 5 3 9" xfId="13992" xr:uid="{00000000-0005-0000-0000-0000BA0C0000}"/>
    <cellStyle name="Měna 2 3 5 3 9 2" xfId="31283" xr:uid="{00000000-0005-0000-0000-0000BB0C0000}"/>
    <cellStyle name="Měna 2 3 5 4" xfId="3090" xr:uid="{00000000-0005-0000-0000-0000BC0C0000}"/>
    <cellStyle name="Měna 2 3 5 4 2" xfId="16881" xr:uid="{00000000-0005-0000-0000-0000BD0C0000}"/>
    <cellStyle name="Měna 2 3 5 4 2 2" xfId="34156" xr:uid="{00000000-0005-0000-0000-0000BE0C0000}"/>
    <cellStyle name="Měna 2 3 5 4 3" xfId="21915" xr:uid="{00000000-0005-0000-0000-0000BF0C0000}"/>
    <cellStyle name="Měna 2 3 5 5" xfId="20846" xr:uid="{00000000-0005-0000-0000-0000C00C0000}"/>
    <cellStyle name="Měna 2 3 5 6" xfId="1756" xr:uid="{00000000-0005-0000-0000-0000C10C0000}"/>
    <cellStyle name="Měna 2 3 6" xfId="1836" xr:uid="{00000000-0005-0000-0000-0000C20C0000}"/>
    <cellStyle name="Měna 2 3 6 2" xfId="2187" xr:uid="{00000000-0005-0000-0000-0000C30C0000}"/>
    <cellStyle name="Měna 2 3 6 2 2" xfId="2742" xr:uid="{00000000-0005-0000-0000-0000C40C0000}"/>
    <cellStyle name="Měna 2 3 6 2 2 2" xfId="21649" xr:uid="{00000000-0005-0000-0000-0000C50C0000}"/>
    <cellStyle name="Měna 2 3 6 2 3" xfId="3092" xr:uid="{00000000-0005-0000-0000-0000C60C0000}"/>
    <cellStyle name="Měna 2 3 6 2 3 2" xfId="21917" xr:uid="{00000000-0005-0000-0000-0000C70C0000}"/>
    <cellStyle name="Měna 2 3 6 2 4" xfId="21137" xr:uid="{00000000-0005-0000-0000-0000C80C0000}"/>
    <cellStyle name="Měna 2 3 6 3" xfId="2484" xr:uid="{00000000-0005-0000-0000-0000C90C0000}"/>
    <cellStyle name="Měna 2 3 6 3 2" xfId="4523" xr:uid="{00000000-0005-0000-0000-0000CA0C0000}"/>
    <cellStyle name="Měna 2 3 6 3 2 2" xfId="22550" xr:uid="{00000000-0005-0000-0000-0000CB0C0000}"/>
    <cellStyle name="Měna 2 3 6 3 3" xfId="21393" xr:uid="{00000000-0005-0000-0000-0000CC0C0000}"/>
    <cellStyle name="Měna 2 3 6 4" xfId="3840" xr:uid="{00000000-0005-0000-0000-0000CD0C0000}"/>
    <cellStyle name="Měna 2 3 6 4 2" xfId="5209" xr:uid="{00000000-0005-0000-0000-0000CE0C0000}"/>
    <cellStyle name="Měna 2 3 6 4 2 2" xfId="8512" xr:uid="{00000000-0005-0000-0000-0000CF0C0000}"/>
    <cellStyle name="Měna 2 3 6 4 2 2 2" xfId="16882" xr:uid="{00000000-0005-0000-0000-0000D00C0000}"/>
    <cellStyle name="Měna 2 3 6 4 2 2 2 2" xfId="34157" xr:uid="{00000000-0005-0000-0000-0000D10C0000}"/>
    <cellStyle name="Měna 2 3 6 4 2 2 3" xfId="25929" xr:uid="{00000000-0005-0000-0000-0000D20C0000}"/>
    <cellStyle name="Měna 2 3 6 4 2 3" xfId="11568" xr:uid="{00000000-0005-0000-0000-0000D30C0000}"/>
    <cellStyle name="Měna 2 3 6 4 2 3 2" xfId="28922" xr:uid="{00000000-0005-0000-0000-0000D40C0000}"/>
    <cellStyle name="Měna 2 3 6 4 2 4" xfId="14629" xr:uid="{00000000-0005-0000-0000-0000D50C0000}"/>
    <cellStyle name="Měna 2 3 6 4 2 4 2" xfId="31915" xr:uid="{00000000-0005-0000-0000-0000D60C0000}"/>
    <cellStyle name="Měna 2 3 6 4 2 5" xfId="22878" xr:uid="{00000000-0005-0000-0000-0000D70C0000}"/>
    <cellStyle name="Měna 2 3 6 4 3" xfId="5587" xr:uid="{00000000-0005-0000-0000-0000D80C0000}"/>
    <cellStyle name="Měna 2 3 6 4 3 2" xfId="23253" xr:uid="{00000000-0005-0000-0000-0000D90C0000}"/>
    <cellStyle name="Měna 2 3 6 4 4" xfId="6218" xr:uid="{00000000-0005-0000-0000-0000DA0C0000}"/>
    <cellStyle name="Měna 2 3 6 4 4 2" xfId="9439" xr:uid="{00000000-0005-0000-0000-0000DB0C0000}"/>
    <cellStyle name="Měna 2 3 6 4 4 2 2" xfId="16883" xr:uid="{00000000-0005-0000-0000-0000DC0C0000}"/>
    <cellStyle name="Měna 2 3 6 4 4 2 2 2" xfId="34158" xr:uid="{00000000-0005-0000-0000-0000DD0C0000}"/>
    <cellStyle name="Měna 2 3 6 4 4 2 3" xfId="26855" xr:uid="{00000000-0005-0000-0000-0000DE0C0000}"/>
    <cellStyle name="Měna 2 3 6 4 4 3" xfId="12497" xr:uid="{00000000-0005-0000-0000-0000DF0C0000}"/>
    <cellStyle name="Měna 2 3 6 4 4 3 2" xfId="29849" xr:uid="{00000000-0005-0000-0000-0000E00C0000}"/>
    <cellStyle name="Měna 2 3 6 4 4 4" xfId="15555" xr:uid="{00000000-0005-0000-0000-0000E10C0000}"/>
    <cellStyle name="Měna 2 3 6 4 4 4 2" xfId="32841" xr:uid="{00000000-0005-0000-0000-0000E20C0000}"/>
    <cellStyle name="Měna 2 3 6 4 4 5" xfId="23854" xr:uid="{00000000-0005-0000-0000-0000E30C0000}"/>
    <cellStyle name="Měna 2 3 6 4 5" xfId="6843" xr:uid="{00000000-0005-0000-0000-0000E40C0000}"/>
    <cellStyle name="Měna 2 3 6 4 5 2" xfId="10039" xr:uid="{00000000-0005-0000-0000-0000E50C0000}"/>
    <cellStyle name="Měna 2 3 6 4 5 2 2" xfId="16884" xr:uid="{00000000-0005-0000-0000-0000E60C0000}"/>
    <cellStyle name="Měna 2 3 6 4 5 2 2 2" xfId="34159" xr:uid="{00000000-0005-0000-0000-0000E70C0000}"/>
    <cellStyle name="Měna 2 3 6 4 5 2 3" xfId="27455" xr:uid="{00000000-0005-0000-0000-0000E80C0000}"/>
    <cellStyle name="Měna 2 3 6 4 5 3" xfId="13097" xr:uid="{00000000-0005-0000-0000-0000E90C0000}"/>
    <cellStyle name="Měna 2 3 6 4 5 3 2" xfId="30449" xr:uid="{00000000-0005-0000-0000-0000EA0C0000}"/>
    <cellStyle name="Měna 2 3 6 4 5 4" xfId="16155" xr:uid="{00000000-0005-0000-0000-0000EB0C0000}"/>
    <cellStyle name="Měna 2 3 6 4 5 4 2" xfId="33441" xr:uid="{00000000-0005-0000-0000-0000EC0C0000}"/>
    <cellStyle name="Měna 2 3 6 4 5 5" xfId="24454" xr:uid="{00000000-0005-0000-0000-0000ED0C0000}"/>
    <cellStyle name="Měna 2 3 6 4 6" xfId="7876" xr:uid="{00000000-0005-0000-0000-0000EE0C0000}"/>
    <cellStyle name="Měna 2 3 6 4 6 2" xfId="18934" xr:uid="{00000000-0005-0000-0000-0000EF0C0000}"/>
    <cellStyle name="Měna 2 3 6 4 6 2 2" xfId="36046" xr:uid="{00000000-0005-0000-0000-0000F00C0000}"/>
    <cellStyle name="Měna 2 3 6 4 6 3" xfId="25301" xr:uid="{00000000-0005-0000-0000-0000F10C0000}"/>
    <cellStyle name="Měna 2 3 6 4 7" xfId="10927" xr:uid="{00000000-0005-0000-0000-0000F20C0000}"/>
    <cellStyle name="Měna 2 3 6 4 7 2" xfId="28293" xr:uid="{00000000-0005-0000-0000-0000F30C0000}"/>
    <cellStyle name="Měna 2 3 6 4 8" xfId="13997" xr:uid="{00000000-0005-0000-0000-0000F40C0000}"/>
    <cellStyle name="Měna 2 3 6 4 8 2" xfId="31288" xr:uid="{00000000-0005-0000-0000-0000F50C0000}"/>
    <cellStyle name="Měna 2 3 6 4 9" xfId="22180" xr:uid="{00000000-0005-0000-0000-0000F60C0000}"/>
    <cellStyle name="Měna 2 3 6 5" xfId="3091" xr:uid="{00000000-0005-0000-0000-0000F70C0000}"/>
    <cellStyle name="Měna 2 3 6 5 2" xfId="21916" xr:uid="{00000000-0005-0000-0000-0000F80C0000}"/>
    <cellStyle name="Měna 2 3 6 6" xfId="20881" xr:uid="{00000000-0005-0000-0000-0000F90C0000}"/>
    <cellStyle name="Měna 2 3 7" xfId="1896" xr:uid="{00000000-0005-0000-0000-0000FA0C0000}"/>
    <cellStyle name="Měna 2 3 7 10" xfId="13810" xr:uid="{00000000-0005-0000-0000-0000FB0C0000}"/>
    <cellStyle name="Měna 2 3 7 10 2" xfId="31109" xr:uid="{00000000-0005-0000-0000-0000FC0C0000}"/>
    <cellStyle name="Měna 2 3 7 11" xfId="20916" xr:uid="{00000000-0005-0000-0000-0000FD0C0000}"/>
    <cellStyle name="Měna 2 3 7 2" xfId="2225" xr:uid="{00000000-0005-0000-0000-0000FE0C0000}"/>
    <cellStyle name="Měna 2 3 7 2 2" xfId="2777" xr:uid="{00000000-0005-0000-0000-0000FF0C0000}"/>
    <cellStyle name="Měna 2 3 7 2 2 2" xfId="21684" xr:uid="{00000000-0005-0000-0000-0000000D0000}"/>
    <cellStyle name="Měna 2 3 7 2 3" xfId="3735" xr:uid="{00000000-0005-0000-0000-0000010D0000}"/>
    <cellStyle name="Měna 2 3 7 2 3 2" xfId="22131" xr:uid="{00000000-0005-0000-0000-0000020D0000}"/>
    <cellStyle name="Měna 2 3 7 2 4" xfId="21172" xr:uid="{00000000-0005-0000-0000-0000030D0000}"/>
    <cellStyle name="Měna 2 3 7 3" xfId="2519" xr:uid="{00000000-0005-0000-0000-0000040D0000}"/>
    <cellStyle name="Měna 2 3 7 3 10" xfId="21428" xr:uid="{00000000-0005-0000-0000-0000050D0000}"/>
    <cellStyle name="Měna 2 3 7 3 2" xfId="5282" xr:uid="{00000000-0005-0000-0000-0000060D0000}"/>
    <cellStyle name="Měna 2 3 7 3 2 2" xfId="8585" xr:uid="{00000000-0005-0000-0000-0000070D0000}"/>
    <cellStyle name="Měna 2 3 7 3 2 2 2" xfId="16885" xr:uid="{00000000-0005-0000-0000-0000080D0000}"/>
    <cellStyle name="Měna 2 3 7 3 2 2 2 2" xfId="34160" xr:uid="{00000000-0005-0000-0000-0000090D0000}"/>
    <cellStyle name="Měna 2 3 7 3 2 2 3" xfId="26002" xr:uid="{00000000-0005-0000-0000-00000A0D0000}"/>
    <cellStyle name="Měna 2 3 7 3 2 3" xfId="11641" xr:uid="{00000000-0005-0000-0000-00000B0D0000}"/>
    <cellStyle name="Měna 2 3 7 3 2 3 2" xfId="28995" xr:uid="{00000000-0005-0000-0000-00000C0D0000}"/>
    <cellStyle name="Měna 2 3 7 3 2 4" xfId="14702" xr:uid="{00000000-0005-0000-0000-00000D0D0000}"/>
    <cellStyle name="Měna 2 3 7 3 2 4 2" xfId="31988" xr:uid="{00000000-0005-0000-0000-00000E0D0000}"/>
    <cellStyle name="Měna 2 3 7 3 2 5" xfId="22951" xr:uid="{00000000-0005-0000-0000-00000F0D0000}"/>
    <cellStyle name="Měna 2 3 7 3 3" xfId="5588" xr:uid="{00000000-0005-0000-0000-0000100D0000}"/>
    <cellStyle name="Měna 2 3 7 3 3 2" xfId="23254" xr:uid="{00000000-0005-0000-0000-0000110D0000}"/>
    <cellStyle name="Měna 2 3 7 3 4" xfId="6220" xr:uid="{00000000-0005-0000-0000-0000120D0000}"/>
    <cellStyle name="Měna 2 3 7 3 4 2" xfId="9441" xr:uid="{00000000-0005-0000-0000-0000130D0000}"/>
    <cellStyle name="Měna 2 3 7 3 4 2 2" xfId="16886" xr:uid="{00000000-0005-0000-0000-0000140D0000}"/>
    <cellStyle name="Měna 2 3 7 3 4 2 2 2" xfId="34161" xr:uid="{00000000-0005-0000-0000-0000150D0000}"/>
    <cellStyle name="Měna 2 3 7 3 4 2 3" xfId="26857" xr:uid="{00000000-0005-0000-0000-0000160D0000}"/>
    <cellStyle name="Měna 2 3 7 3 4 3" xfId="12499" xr:uid="{00000000-0005-0000-0000-0000170D0000}"/>
    <cellStyle name="Měna 2 3 7 3 4 3 2" xfId="29851" xr:uid="{00000000-0005-0000-0000-0000180D0000}"/>
    <cellStyle name="Měna 2 3 7 3 4 4" xfId="15557" xr:uid="{00000000-0005-0000-0000-0000190D0000}"/>
    <cellStyle name="Měna 2 3 7 3 4 4 2" xfId="32843" xr:uid="{00000000-0005-0000-0000-00001A0D0000}"/>
    <cellStyle name="Měna 2 3 7 3 4 5" xfId="23856" xr:uid="{00000000-0005-0000-0000-00001B0D0000}"/>
    <cellStyle name="Měna 2 3 7 3 5" xfId="6845" xr:uid="{00000000-0005-0000-0000-00001C0D0000}"/>
    <cellStyle name="Měna 2 3 7 3 5 2" xfId="10041" xr:uid="{00000000-0005-0000-0000-00001D0D0000}"/>
    <cellStyle name="Měna 2 3 7 3 5 2 2" xfId="16887" xr:uid="{00000000-0005-0000-0000-00001E0D0000}"/>
    <cellStyle name="Měna 2 3 7 3 5 2 2 2" xfId="34162" xr:uid="{00000000-0005-0000-0000-00001F0D0000}"/>
    <cellStyle name="Měna 2 3 7 3 5 2 3" xfId="27457" xr:uid="{00000000-0005-0000-0000-0000200D0000}"/>
    <cellStyle name="Měna 2 3 7 3 5 3" xfId="13099" xr:uid="{00000000-0005-0000-0000-0000210D0000}"/>
    <cellStyle name="Měna 2 3 7 3 5 3 2" xfId="30451" xr:uid="{00000000-0005-0000-0000-0000220D0000}"/>
    <cellStyle name="Měna 2 3 7 3 5 4" xfId="16157" xr:uid="{00000000-0005-0000-0000-0000230D0000}"/>
    <cellStyle name="Měna 2 3 7 3 5 4 2" xfId="33443" xr:uid="{00000000-0005-0000-0000-0000240D0000}"/>
    <cellStyle name="Měna 2 3 7 3 5 5" xfId="24456" xr:uid="{00000000-0005-0000-0000-0000250D0000}"/>
    <cellStyle name="Měna 2 3 7 3 6" xfId="3918" xr:uid="{00000000-0005-0000-0000-0000260D0000}"/>
    <cellStyle name="Měna 2 3 7 3 6 2" xfId="18932" xr:uid="{00000000-0005-0000-0000-0000270D0000}"/>
    <cellStyle name="Měna 2 3 7 3 6 2 2" xfId="36044" xr:uid="{00000000-0005-0000-0000-0000280D0000}"/>
    <cellStyle name="Měna 2 3 7 3 6 3" xfId="22253" xr:uid="{00000000-0005-0000-0000-0000290D0000}"/>
    <cellStyle name="Měna 2 3 7 3 7" xfId="7949" xr:uid="{00000000-0005-0000-0000-00002A0D0000}"/>
    <cellStyle name="Měna 2 3 7 3 7 2" xfId="25374" xr:uid="{00000000-0005-0000-0000-00002B0D0000}"/>
    <cellStyle name="Měna 2 3 7 3 8" xfId="11000" xr:uid="{00000000-0005-0000-0000-00002C0D0000}"/>
    <cellStyle name="Měna 2 3 7 3 8 2" xfId="28366" xr:uid="{00000000-0005-0000-0000-00002D0D0000}"/>
    <cellStyle name="Měna 2 3 7 3 9" xfId="14070" xr:uid="{00000000-0005-0000-0000-00002E0D0000}"/>
    <cellStyle name="Měna 2 3 7 3 9 2" xfId="31361" xr:uid="{00000000-0005-0000-0000-00002F0D0000}"/>
    <cellStyle name="Měna 2 3 7 4" xfId="4999" xr:uid="{00000000-0005-0000-0000-0000300D0000}"/>
    <cellStyle name="Měna 2 3 7 4 2" xfId="5589" xr:uid="{00000000-0005-0000-0000-0000310D0000}"/>
    <cellStyle name="Měna 2 3 7 4 2 2" xfId="23255" xr:uid="{00000000-0005-0000-0000-0000320D0000}"/>
    <cellStyle name="Měna 2 3 7 4 3" xfId="8345" xr:uid="{00000000-0005-0000-0000-0000330D0000}"/>
    <cellStyle name="Měna 2 3 7 4 3 2" xfId="25762" xr:uid="{00000000-0005-0000-0000-0000340D0000}"/>
    <cellStyle name="Měna 2 3 7 4 4" xfId="11401" xr:uid="{00000000-0005-0000-0000-0000350D0000}"/>
    <cellStyle name="Měna 2 3 7 4 4 2" xfId="28755" xr:uid="{00000000-0005-0000-0000-0000360D0000}"/>
    <cellStyle name="Měna 2 3 7 4 5" xfId="14462" xr:uid="{00000000-0005-0000-0000-0000370D0000}"/>
    <cellStyle name="Měna 2 3 7 4 5 2" xfId="31748" xr:uid="{00000000-0005-0000-0000-0000380D0000}"/>
    <cellStyle name="Měna 2 3 7 4 6" xfId="22704" xr:uid="{00000000-0005-0000-0000-0000390D0000}"/>
    <cellStyle name="Měna 2 3 7 5" xfId="6219" xr:uid="{00000000-0005-0000-0000-00003A0D0000}"/>
    <cellStyle name="Měna 2 3 7 5 2" xfId="9440" xr:uid="{00000000-0005-0000-0000-00003B0D0000}"/>
    <cellStyle name="Měna 2 3 7 5 2 2" xfId="16888" xr:uid="{00000000-0005-0000-0000-00003C0D0000}"/>
    <cellStyle name="Měna 2 3 7 5 2 2 2" xfId="34163" xr:uid="{00000000-0005-0000-0000-00003D0D0000}"/>
    <cellStyle name="Měna 2 3 7 5 2 3" xfId="26856" xr:uid="{00000000-0005-0000-0000-00003E0D0000}"/>
    <cellStyle name="Měna 2 3 7 5 3" xfId="12498" xr:uid="{00000000-0005-0000-0000-00003F0D0000}"/>
    <cellStyle name="Měna 2 3 7 5 3 2" xfId="29850" xr:uid="{00000000-0005-0000-0000-0000400D0000}"/>
    <cellStyle name="Měna 2 3 7 5 4" xfId="15556" xr:uid="{00000000-0005-0000-0000-0000410D0000}"/>
    <cellStyle name="Měna 2 3 7 5 4 2" xfId="32842" xr:uid="{00000000-0005-0000-0000-0000420D0000}"/>
    <cellStyle name="Měna 2 3 7 5 5" xfId="23855" xr:uid="{00000000-0005-0000-0000-0000430D0000}"/>
    <cellStyle name="Měna 2 3 7 6" xfId="6844" xr:uid="{00000000-0005-0000-0000-0000440D0000}"/>
    <cellStyle name="Měna 2 3 7 6 2" xfId="10040" xr:uid="{00000000-0005-0000-0000-0000450D0000}"/>
    <cellStyle name="Měna 2 3 7 6 2 2" xfId="16889" xr:uid="{00000000-0005-0000-0000-0000460D0000}"/>
    <cellStyle name="Měna 2 3 7 6 2 2 2" xfId="34164" xr:uid="{00000000-0005-0000-0000-0000470D0000}"/>
    <cellStyle name="Měna 2 3 7 6 2 3" xfId="27456" xr:uid="{00000000-0005-0000-0000-0000480D0000}"/>
    <cellStyle name="Měna 2 3 7 6 3" xfId="13098" xr:uid="{00000000-0005-0000-0000-0000490D0000}"/>
    <cellStyle name="Měna 2 3 7 6 3 2" xfId="30450" xr:uid="{00000000-0005-0000-0000-00004A0D0000}"/>
    <cellStyle name="Měna 2 3 7 6 4" xfId="16156" xr:uid="{00000000-0005-0000-0000-00004B0D0000}"/>
    <cellStyle name="Měna 2 3 7 6 4 2" xfId="33442" xr:uid="{00000000-0005-0000-0000-00004C0D0000}"/>
    <cellStyle name="Měna 2 3 7 6 5" xfId="24455" xr:uid="{00000000-0005-0000-0000-00004D0D0000}"/>
    <cellStyle name="Měna 2 3 7 7" xfId="3093" xr:uid="{00000000-0005-0000-0000-00004E0D0000}"/>
    <cellStyle name="Měna 2 3 7 7 2" xfId="16890" xr:uid="{00000000-0005-0000-0000-00004F0D0000}"/>
    <cellStyle name="Měna 2 3 7 7 2 2" xfId="34165" xr:uid="{00000000-0005-0000-0000-0000500D0000}"/>
    <cellStyle name="Měna 2 3 7 7 3" xfId="21918" xr:uid="{00000000-0005-0000-0000-0000510D0000}"/>
    <cellStyle name="Měna 2 3 7 8" xfId="7685" xr:uid="{00000000-0005-0000-0000-0000520D0000}"/>
    <cellStyle name="Měna 2 3 7 8 2" xfId="18933" xr:uid="{00000000-0005-0000-0000-0000530D0000}"/>
    <cellStyle name="Měna 2 3 7 8 2 2" xfId="36045" xr:uid="{00000000-0005-0000-0000-0000540D0000}"/>
    <cellStyle name="Měna 2 3 7 8 3" xfId="25118" xr:uid="{00000000-0005-0000-0000-0000550D0000}"/>
    <cellStyle name="Měna 2 3 7 9" xfId="10724" xr:uid="{00000000-0005-0000-0000-0000560D0000}"/>
    <cellStyle name="Měna 2 3 7 9 2" xfId="28111" xr:uid="{00000000-0005-0000-0000-0000570D0000}"/>
    <cellStyle name="Měna 2 3 8" xfId="1945" xr:uid="{00000000-0005-0000-0000-0000580D0000}"/>
    <cellStyle name="Měna 2 3 8 10" xfId="20951" xr:uid="{00000000-0005-0000-0000-0000590D0000}"/>
    <cellStyle name="Měna 2 3 8 2" xfId="2261" xr:uid="{00000000-0005-0000-0000-00005A0D0000}"/>
    <cellStyle name="Měna 2 3 8 2 2" xfId="2812" xr:uid="{00000000-0005-0000-0000-00005B0D0000}"/>
    <cellStyle name="Měna 2 3 8 2 2 2" xfId="16891" xr:uid="{00000000-0005-0000-0000-00005C0D0000}"/>
    <cellStyle name="Měna 2 3 8 2 2 2 2" xfId="34166" xr:uid="{00000000-0005-0000-0000-00005D0D0000}"/>
    <cellStyle name="Měna 2 3 8 2 2 3" xfId="21719" xr:uid="{00000000-0005-0000-0000-00005E0D0000}"/>
    <cellStyle name="Měna 2 3 8 2 3" xfId="5326" xr:uid="{00000000-0005-0000-0000-00005F0D0000}"/>
    <cellStyle name="Měna 2 3 8 2 3 2" xfId="22995" xr:uid="{00000000-0005-0000-0000-0000600D0000}"/>
    <cellStyle name="Měna 2 3 8 2 4" xfId="8629" xr:uid="{00000000-0005-0000-0000-0000610D0000}"/>
    <cellStyle name="Měna 2 3 8 2 4 2" xfId="26046" xr:uid="{00000000-0005-0000-0000-0000620D0000}"/>
    <cellStyle name="Měna 2 3 8 2 5" xfId="11685" xr:uid="{00000000-0005-0000-0000-0000630D0000}"/>
    <cellStyle name="Měna 2 3 8 2 5 2" xfId="29039" xr:uid="{00000000-0005-0000-0000-0000640D0000}"/>
    <cellStyle name="Měna 2 3 8 2 6" xfId="14746" xr:uid="{00000000-0005-0000-0000-0000650D0000}"/>
    <cellStyle name="Měna 2 3 8 2 6 2" xfId="32032" xr:uid="{00000000-0005-0000-0000-0000660D0000}"/>
    <cellStyle name="Měna 2 3 8 2 7" xfId="21207" xr:uid="{00000000-0005-0000-0000-0000670D0000}"/>
    <cellStyle name="Měna 2 3 8 3" xfId="2555" xr:uid="{00000000-0005-0000-0000-0000680D0000}"/>
    <cellStyle name="Měna 2 3 8 3 2" xfId="5590" xr:uid="{00000000-0005-0000-0000-0000690D0000}"/>
    <cellStyle name="Měna 2 3 8 3 2 2" xfId="23256" xr:uid="{00000000-0005-0000-0000-00006A0D0000}"/>
    <cellStyle name="Měna 2 3 8 3 3" xfId="21463" xr:uid="{00000000-0005-0000-0000-00006B0D0000}"/>
    <cellStyle name="Měna 2 3 8 4" xfId="6221" xr:uid="{00000000-0005-0000-0000-00006C0D0000}"/>
    <cellStyle name="Měna 2 3 8 4 2" xfId="9442" xr:uid="{00000000-0005-0000-0000-00006D0D0000}"/>
    <cellStyle name="Měna 2 3 8 4 2 2" xfId="16892" xr:uid="{00000000-0005-0000-0000-00006E0D0000}"/>
    <cellStyle name="Měna 2 3 8 4 2 2 2" xfId="34167" xr:uid="{00000000-0005-0000-0000-00006F0D0000}"/>
    <cellStyle name="Měna 2 3 8 4 2 3" xfId="26858" xr:uid="{00000000-0005-0000-0000-0000700D0000}"/>
    <cellStyle name="Měna 2 3 8 4 3" xfId="12500" xr:uid="{00000000-0005-0000-0000-0000710D0000}"/>
    <cellStyle name="Měna 2 3 8 4 3 2" xfId="29852" xr:uid="{00000000-0005-0000-0000-0000720D0000}"/>
    <cellStyle name="Měna 2 3 8 4 4" xfId="15558" xr:uid="{00000000-0005-0000-0000-0000730D0000}"/>
    <cellStyle name="Měna 2 3 8 4 4 2" xfId="32844" xr:uid="{00000000-0005-0000-0000-0000740D0000}"/>
    <cellStyle name="Měna 2 3 8 4 5" xfId="23857" xr:uid="{00000000-0005-0000-0000-0000750D0000}"/>
    <cellStyle name="Měna 2 3 8 5" xfId="6846" xr:uid="{00000000-0005-0000-0000-0000760D0000}"/>
    <cellStyle name="Měna 2 3 8 5 2" xfId="10042" xr:uid="{00000000-0005-0000-0000-0000770D0000}"/>
    <cellStyle name="Měna 2 3 8 5 2 2" xfId="16893" xr:uid="{00000000-0005-0000-0000-0000780D0000}"/>
    <cellStyle name="Měna 2 3 8 5 2 2 2" xfId="34168" xr:uid="{00000000-0005-0000-0000-0000790D0000}"/>
    <cellStyle name="Měna 2 3 8 5 2 3" xfId="27458" xr:uid="{00000000-0005-0000-0000-00007A0D0000}"/>
    <cellStyle name="Měna 2 3 8 5 3" xfId="13100" xr:uid="{00000000-0005-0000-0000-00007B0D0000}"/>
    <cellStyle name="Měna 2 3 8 5 3 2" xfId="30452" xr:uid="{00000000-0005-0000-0000-00007C0D0000}"/>
    <cellStyle name="Měna 2 3 8 5 4" xfId="16158" xr:uid="{00000000-0005-0000-0000-00007D0D0000}"/>
    <cellStyle name="Měna 2 3 8 5 4 2" xfId="33444" xr:uid="{00000000-0005-0000-0000-00007E0D0000}"/>
    <cellStyle name="Měna 2 3 8 5 5" xfId="24457" xr:uid="{00000000-0005-0000-0000-00007F0D0000}"/>
    <cellStyle name="Měna 2 3 8 6" xfId="3975" xr:uid="{00000000-0005-0000-0000-0000800D0000}"/>
    <cellStyle name="Měna 2 3 8 6 2" xfId="16894" xr:uid="{00000000-0005-0000-0000-0000810D0000}"/>
    <cellStyle name="Měna 2 3 8 6 2 2" xfId="34169" xr:uid="{00000000-0005-0000-0000-0000820D0000}"/>
    <cellStyle name="Měna 2 3 8 6 3" xfId="22297" xr:uid="{00000000-0005-0000-0000-0000830D0000}"/>
    <cellStyle name="Měna 2 3 8 7" xfId="7993" xr:uid="{00000000-0005-0000-0000-0000840D0000}"/>
    <cellStyle name="Měna 2 3 8 7 2" xfId="18931" xr:uid="{00000000-0005-0000-0000-0000850D0000}"/>
    <cellStyle name="Měna 2 3 8 7 2 2" xfId="36043" xr:uid="{00000000-0005-0000-0000-0000860D0000}"/>
    <cellStyle name="Měna 2 3 8 7 3" xfId="25418" xr:uid="{00000000-0005-0000-0000-0000870D0000}"/>
    <cellStyle name="Měna 2 3 8 8" xfId="11044" xr:uid="{00000000-0005-0000-0000-0000880D0000}"/>
    <cellStyle name="Měna 2 3 8 8 2" xfId="28410" xr:uid="{00000000-0005-0000-0000-0000890D0000}"/>
    <cellStyle name="Měna 2 3 8 9" xfId="14114" xr:uid="{00000000-0005-0000-0000-00008A0D0000}"/>
    <cellStyle name="Měna 2 3 8 9 2" xfId="31405" xr:uid="{00000000-0005-0000-0000-00008B0D0000}"/>
    <cellStyle name="Měna 2 3 9" xfId="1997" xr:uid="{00000000-0005-0000-0000-00008C0D0000}"/>
    <cellStyle name="Měna 2 3 9 10" xfId="20985" xr:uid="{00000000-0005-0000-0000-00008D0D0000}"/>
    <cellStyle name="Měna 2 3 9 2" xfId="2589" xr:uid="{00000000-0005-0000-0000-00008E0D0000}"/>
    <cellStyle name="Měna 2 3 9 2 2" xfId="5459" xr:uid="{00000000-0005-0000-0000-00008F0D0000}"/>
    <cellStyle name="Měna 2 3 9 2 2 2" xfId="16895" xr:uid="{00000000-0005-0000-0000-0000900D0000}"/>
    <cellStyle name="Měna 2 3 9 2 2 2 2" xfId="34170" xr:uid="{00000000-0005-0000-0000-0000910D0000}"/>
    <cellStyle name="Měna 2 3 9 2 2 3" xfId="23128" xr:uid="{00000000-0005-0000-0000-0000920D0000}"/>
    <cellStyle name="Měna 2 3 9 2 3" xfId="8762" xr:uid="{00000000-0005-0000-0000-0000930D0000}"/>
    <cellStyle name="Měna 2 3 9 2 3 2" xfId="26179" xr:uid="{00000000-0005-0000-0000-0000940D0000}"/>
    <cellStyle name="Měna 2 3 9 2 4" xfId="11818" xr:uid="{00000000-0005-0000-0000-0000950D0000}"/>
    <cellStyle name="Měna 2 3 9 2 4 2" xfId="29172" xr:uid="{00000000-0005-0000-0000-0000960D0000}"/>
    <cellStyle name="Měna 2 3 9 2 5" xfId="14879" xr:uid="{00000000-0005-0000-0000-0000970D0000}"/>
    <cellStyle name="Měna 2 3 9 2 5 2" xfId="32165" xr:uid="{00000000-0005-0000-0000-0000980D0000}"/>
    <cellStyle name="Měna 2 3 9 2 6" xfId="21497" xr:uid="{00000000-0005-0000-0000-0000990D0000}"/>
    <cellStyle name="Měna 2 3 9 3" xfId="5591" xr:uid="{00000000-0005-0000-0000-00009A0D0000}"/>
    <cellStyle name="Měna 2 3 9 3 2" xfId="23257" xr:uid="{00000000-0005-0000-0000-00009B0D0000}"/>
    <cellStyle name="Měna 2 3 9 4" xfId="6222" xr:uid="{00000000-0005-0000-0000-00009C0D0000}"/>
    <cellStyle name="Měna 2 3 9 4 2" xfId="9443" xr:uid="{00000000-0005-0000-0000-00009D0D0000}"/>
    <cellStyle name="Měna 2 3 9 4 2 2" xfId="16896" xr:uid="{00000000-0005-0000-0000-00009E0D0000}"/>
    <cellStyle name="Měna 2 3 9 4 2 2 2" xfId="34171" xr:uid="{00000000-0005-0000-0000-00009F0D0000}"/>
    <cellStyle name="Měna 2 3 9 4 2 3" xfId="26859" xr:uid="{00000000-0005-0000-0000-0000A00D0000}"/>
    <cellStyle name="Měna 2 3 9 4 3" xfId="12501" xr:uid="{00000000-0005-0000-0000-0000A10D0000}"/>
    <cellStyle name="Měna 2 3 9 4 3 2" xfId="29853" xr:uid="{00000000-0005-0000-0000-0000A20D0000}"/>
    <cellStyle name="Měna 2 3 9 4 4" xfId="15559" xr:uid="{00000000-0005-0000-0000-0000A30D0000}"/>
    <cellStyle name="Měna 2 3 9 4 4 2" xfId="32845" xr:uid="{00000000-0005-0000-0000-0000A40D0000}"/>
    <cellStyle name="Měna 2 3 9 4 5" xfId="23858" xr:uid="{00000000-0005-0000-0000-0000A50D0000}"/>
    <cellStyle name="Měna 2 3 9 5" xfId="6847" xr:uid="{00000000-0005-0000-0000-0000A60D0000}"/>
    <cellStyle name="Měna 2 3 9 5 2" xfId="10043" xr:uid="{00000000-0005-0000-0000-0000A70D0000}"/>
    <cellStyle name="Měna 2 3 9 5 2 2" xfId="16897" xr:uid="{00000000-0005-0000-0000-0000A80D0000}"/>
    <cellStyle name="Měna 2 3 9 5 2 2 2" xfId="34172" xr:uid="{00000000-0005-0000-0000-0000A90D0000}"/>
    <cellStyle name="Měna 2 3 9 5 2 3" xfId="27459" xr:uid="{00000000-0005-0000-0000-0000AA0D0000}"/>
    <cellStyle name="Měna 2 3 9 5 3" xfId="13101" xr:uid="{00000000-0005-0000-0000-0000AB0D0000}"/>
    <cellStyle name="Měna 2 3 9 5 3 2" xfId="30453" xr:uid="{00000000-0005-0000-0000-0000AC0D0000}"/>
    <cellStyle name="Měna 2 3 9 5 4" xfId="16159" xr:uid="{00000000-0005-0000-0000-0000AD0D0000}"/>
    <cellStyle name="Měna 2 3 9 5 4 2" xfId="33445" xr:uid="{00000000-0005-0000-0000-0000AE0D0000}"/>
    <cellStyle name="Měna 2 3 9 5 5" xfId="24458" xr:uid="{00000000-0005-0000-0000-0000AF0D0000}"/>
    <cellStyle name="Měna 2 3 9 6" xfId="4197" xr:uid="{00000000-0005-0000-0000-0000B00D0000}"/>
    <cellStyle name="Měna 2 3 9 6 2" xfId="16898" xr:uid="{00000000-0005-0000-0000-0000B10D0000}"/>
    <cellStyle name="Měna 2 3 9 6 2 2" xfId="34173" xr:uid="{00000000-0005-0000-0000-0000B20D0000}"/>
    <cellStyle name="Měna 2 3 9 6 3" xfId="22432" xr:uid="{00000000-0005-0000-0000-0000B30D0000}"/>
    <cellStyle name="Měna 2 3 9 7" xfId="8126" xr:uid="{00000000-0005-0000-0000-0000B40D0000}"/>
    <cellStyle name="Měna 2 3 9 7 2" xfId="18930" xr:uid="{00000000-0005-0000-0000-0000B50D0000}"/>
    <cellStyle name="Měna 2 3 9 7 2 2" xfId="36042" xr:uid="{00000000-0005-0000-0000-0000B60D0000}"/>
    <cellStyle name="Měna 2 3 9 7 3" xfId="25551" xr:uid="{00000000-0005-0000-0000-0000B70D0000}"/>
    <cellStyle name="Měna 2 3 9 8" xfId="11179" xr:uid="{00000000-0005-0000-0000-0000B80D0000}"/>
    <cellStyle name="Měna 2 3 9 8 2" xfId="28543" xr:uid="{00000000-0005-0000-0000-0000B90D0000}"/>
    <cellStyle name="Měna 2 3 9 9" xfId="14247" xr:uid="{00000000-0005-0000-0000-0000BA0D0000}"/>
    <cellStyle name="Měna 2 3 9 9 2" xfId="31538" xr:uid="{00000000-0005-0000-0000-0000BB0D0000}"/>
    <cellStyle name="Měna 2 4" xfId="309" xr:uid="{00000000-0005-0000-0000-0000BC0D0000}"/>
    <cellStyle name="Měna 2 4 2" xfId="4524" xr:uid="{00000000-0005-0000-0000-0000BD0D0000}"/>
    <cellStyle name="Měna 2 4 2 2" xfId="22551" xr:uid="{00000000-0005-0000-0000-0000BE0D0000}"/>
    <cellStyle name="Měna 2 4 3" xfId="20748" xr:uid="{00000000-0005-0000-0000-0000BF0D0000}"/>
    <cellStyle name="Měna 2 4 4" xfId="1509" xr:uid="{00000000-0005-0000-0000-0000C00D0000}"/>
    <cellStyle name="Měna 2 4 5" xfId="36513" xr:uid="{00000000-0005-0000-0000-0000C10D0000}"/>
    <cellStyle name="Měna 2 4 6" xfId="750" xr:uid="{00000000-0005-0000-0000-0000C20D0000}"/>
    <cellStyle name="Měna 2 5" xfId="419" xr:uid="{00000000-0005-0000-0000-0000C30D0000}"/>
    <cellStyle name="Měna 2 5 2" xfId="20673" xr:uid="{00000000-0005-0000-0000-0000C40D0000}"/>
    <cellStyle name="Měna 2 5 3" xfId="1362" xr:uid="{00000000-0005-0000-0000-0000C50D0000}"/>
    <cellStyle name="Měna 2 5 4" xfId="36619" xr:uid="{00000000-0005-0000-0000-0000C60D0000}"/>
    <cellStyle name="Měna 2 5 5" xfId="856" xr:uid="{00000000-0005-0000-0000-0000C70D0000}"/>
    <cellStyle name="Měna 2 6" xfId="642" xr:uid="{00000000-0005-0000-0000-0000C80D0000}"/>
    <cellStyle name="Měna 2 6 2" xfId="22458" xr:uid="{00000000-0005-0000-0000-0000C90D0000}"/>
    <cellStyle name="Měna 2 6 3" xfId="4260" xr:uid="{00000000-0005-0000-0000-0000CA0D0000}"/>
    <cellStyle name="Měna 2 7" xfId="995" xr:uid="{00000000-0005-0000-0000-0000CB0D0000}"/>
    <cellStyle name="Měna 2 8" xfId="20534" xr:uid="{00000000-0005-0000-0000-0000CC0D0000}"/>
    <cellStyle name="Měna 2 9" xfId="20583" xr:uid="{00000000-0005-0000-0000-0000CD0D0000}"/>
    <cellStyle name="Měna 20" xfId="394" xr:uid="{00000000-0005-0000-0000-0000CE0D0000}"/>
    <cellStyle name="Měna 20 2" xfId="1043" xr:uid="{00000000-0005-0000-0000-0000CF0D0000}"/>
    <cellStyle name="Měna 20 2 2" xfId="1513" xr:uid="{00000000-0005-0000-0000-0000D00D0000}"/>
    <cellStyle name="Měna 20 2 2 2" xfId="20752" xr:uid="{00000000-0005-0000-0000-0000D10D0000}"/>
    <cellStyle name="Měna 20 2 3" xfId="1367" xr:uid="{00000000-0005-0000-0000-0000D20D0000}"/>
    <cellStyle name="Měna 20 2 3 2" xfId="20678" xr:uid="{00000000-0005-0000-0000-0000D30D0000}"/>
    <cellStyle name="Měna 20 2 4" xfId="4265" xr:uid="{00000000-0005-0000-0000-0000D40D0000}"/>
    <cellStyle name="Měna 20 2 4 2" xfId="22462" xr:uid="{00000000-0005-0000-0000-0000D50D0000}"/>
    <cellStyle name="Měna 20 2 5" xfId="20588" xr:uid="{00000000-0005-0000-0000-0000D60D0000}"/>
    <cellStyle name="Měna 20 3" xfId="1512" xr:uid="{00000000-0005-0000-0000-0000D70D0000}"/>
    <cellStyle name="Měna 20 3 2" xfId="20751" xr:uid="{00000000-0005-0000-0000-0000D80D0000}"/>
    <cellStyle name="Měna 20 4" xfId="1366" xr:uid="{00000000-0005-0000-0000-0000D90D0000}"/>
    <cellStyle name="Měna 20 4 2" xfId="20677" xr:uid="{00000000-0005-0000-0000-0000DA0D0000}"/>
    <cellStyle name="Měna 20 5" xfId="4264" xr:uid="{00000000-0005-0000-0000-0000DB0D0000}"/>
    <cellStyle name="Měna 20 5 2" xfId="22461" xr:uid="{00000000-0005-0000-0000-0000DC0D0000}"/>
    <cellStyle name="Měna 20 6" xfId="20587" xr:uid="{00000000-0005-0000-0000-0000DD0D0000}"/>
    <cellStyle name="Měna 20 7" xfId="1174" xr:uid="{00000000-0005-0000-0000-0000DE0D0000}"/>
    <cellStyle name="Měna 20 8" xfId="36594" xr:uid="{00000000-0005-0000-0000-0000DF0D0000}"/>
    <cellStyle name="Měna 20 9" xfId="831" xr:uid="{00000000-0005-0000-0000-0000E00D0000}"/>
    <cellStyle name="Měna 21" xfId="54" xr:uid="{00000000-0005-0000-0000-0000E10D0000}"/>
    <cellStyle name="Měna 21 2" xfId="1514" xr:uid="{00000000-0005-0000-0000-0000E20D0000}"/>
    <cellStyle name="Měna 21 2 2" xfId="1530" xr:uid="{00000000-0005-0000-0000-0000E30D0000}"/>
    <cellStyle name="Měna 21 2 2 2" xfId="20769" xr:uid="{00000000-0005-0000-0000-0000E40D0000}"/>
    <cellStyle name="Měna 21 2 3" xfId="3764" xr:uid="{00000000-0005-0000-0000-0000E50D0000}"/>
    <cellStyle name="Měna 21 2 3 2" xfId="22146" xr:uid="{00000000-0005-0000-0000-0000E60D0000}"/>
    <cellStyle name="Měna 21 2 4" xfId="20753" xr:uid="{00000000-0005-0000-0000-0000E70D0000}"/>
    <cellStyle name="Měna 21 3" xfId="1368" xr:uid="{00000000-0005-0000-0000-0000E80D0000}"/>
    <cellStyle name="Měna 21 3 2" xfId="3635" xr:uid="{00000000-0005-0000-0000-0000E90D0000}"/>
    <cellStyle name="Měna 21 3 2 2" xfId="22076" xr:uid="{00000000-0005-0000-0000-0000EA0D0000}"/>
    <cellStyle name="Měna 21 3 3" xfId="3094" xr:uid="{00000000-0005-0000-0000-0000EB0D0000}"/>
    <cellStyle name="Měna 21 3 3 2" xfId="21919" xr:uid="{00000000-0005-0000-0000-0000EC0D0000}"/>
    <cellStyle name="Měna 21 3 4" xfId="4459" xr:uid="{00000000-0005-0000-0000-0000ED0D0000}"/>
    <cellStyle name="Měna 21 3 4 2" xfId="22538" xr:uid="{00000000-0005-0000-0000-0000EE0D0000}"/>
    <cellStyle name="Měna 21 3 5" xfId="4927" xr:uid="{00000000-0005-0000-0000-0000EF0D0000}"/>
    <cellStyle name="Měna 21 3 5 2" xfId="22658" xr:uid="{00000000-0005-0000-0000-0000F00D0000}"/>
    <cellStyle name="Měna 21 3 6" xfId="20679" xr:uid="{00000000-0005-0000-0000-0000F10D0000}"/>
    <cellStyle name="Měna 21 4" xfId="3095" xr:uid="{00000000-0005-0000-0000-0000F20D0000}"/>
    <cellStyle name="Měna 21 4 2" xfId="21920" xr:uid="{00000000-0005-0000-0000-0000F30D0000}"/>
    <cellStyle name="Měna 21 5" xfId="4266" xr:uid="{00000000-0005-0000-0000-0000F40D0000}"/>
    <cellStyle name="Měna 21 5 2" xfId="22463" xr:uid="{00000000-0005-0000-0000-0000F50D0000}"/>
    <cellStyle name="Měna 21 6" xfId="20589" xr:uid="{00000000-0005-0000-0000-0000F60D0000}"/>
    <cellStyle name="Měna 21 7" xfId="1044" xr:uid="{00000000-0005-0000-0000-0000F70D0000}"/>
    <cellStyle name="Měna 21 8" xfId="617" xr:uid="{00000000-0005-0000-0000-0000F80D0000}"/>
    <cellStyle name="Měna 22" xfId="970" xr:uid="{00000000-0005-0000-0000-0000F90D0000}"/>
    <cellStyle name="Měna 22 2" xfId="3097" xr:uid="{00000000-0005-0000-0000-0000FA0D0000}"/>
    <cellStyle name="Měna 22 2 2" xfId="21922" xr:uid="{00000000-0005-0000-0000-0000FB0D0000}"/>
    <cellStyle name="Měna 22 3" xfId="3098" xr:uid="{00000000-0005-0000-0000-0000FC0D0000}"/>
    <cellStyle name="Měna 22 3 2" xfId="3737" xr:uid="{00000000-0005-0000-0000-0000FD0D0000}"/>
    <cellStyle name="Měna 22 3 2 2" xfId="22133" xr:uid="{00000000-0005-0000-0000-0000FE0D0000}"/>
    <cellStyle name="Měna 22 3 3" xfId="5000" xr:uid="{00000000-0005-0000-0000-0000FF0D0000}"/>
    <cellStyle name="Měna 22 3 3 2" xfId="22705" xr:uid="{00000000-0005-0000-0000-0000000E0000}"/>
    <cellStyle name="Měna 22 3 4" xfId="4819" xr:uid="{00000000-0005-0000-0000-0000010E0000}"/>
    <cellStyle name="Měna 22 3 4 2" xfId="8221" xr:uid="{00000000-0005-0000-0000-0000020E0000}"/>
    <cellStyle name="Měna 22 3 4 2 2" xfId="16899" xr:uid="{00000000-0005-0000-0000-0000030E0000}"/>
    <cellStyle name="Měna 22 3 4 2 2 2" xfId="34174" xr:uid="{00000000-0005-0000-0000-0000040E0000}"/>
    <cellStyle name="Měna 22 3 4 2 3" xfId="25638" xr:uid="{00000000-0005-0000-0000-0000050E0000}"/>
    <cellStyle name="Měna 22 3 4 3" xfId="11277" xr:uid="{00000000-0005-0000-0000-0000060E0000}"/>
    <cellStyle name="Měna 22 3 4 3 2" xfId="28631" xr:uid="{00000000-0005-0000-0000-0000070E0000}"/>
    <cellStyle name="Měna 22 3 4 4" xfId="14338" xr:uid="{00000000-0005-0000-0000-0000080E0000}"/>
    <cellStyle name="Měna 22 3 4 4 2" xfId="31624" xr:uid="{00000000-0005-0000-0000-0000090E0000}"/>
    <cellStyle name="Měna 22 3 4 5" xfId="22573" xr:uid="{00000000-0005-0000-0000-00000A0E0000}"/>
    <cellStyle name="Měna 22 3 5" xfId="21923" xr:uid="{00000000-0005-0000-0000-00000B0E0000}"/>
    <cellStyle name="Měna 22 4" xfId="3099" xr:uid="{00000000-0005-0000-0000-00000C0E0000}"/>
    <cellStyle name="Měna 22 4 2" xfId="21924" xr:uid="{00000000-0005-0000-0000-00000D0E0000}"/>
    <cellStyle name="Měna 22 5" xfId="3636" xr:uid="{00000000-0005-0000-0000-00000E0E0000}"/>
    <cellStyle name="Měna 22 5 2" xfId="22077" xr:uid="{00000000-0005-0000-0000-00000F0E0000}"/>
    <cellStyle name="Měna 22 6" xfId="3096" xr:uid="{00000000-0005-0000-0000-0000100E0000}"/>
    <cellStyle name="Měna 22 6 2" xfId="21921" xr:uid="{00000000-0005-0000-0000-0000110E0000}"/>
    <cellStyle name="Měna 22 7" xfId="4461" xr:uid="{00000000-0005-0000-0000-0000120E0000}"/>
    <cellStyle name="Měna 22 7 2" xfId="22539" xr:uid="{00000000-0005-0000-0000-0000130E0000}"/>
    <cellStyle name="Měna 22 8" xfId="4928" xr:uid="{00000000-0005-0000-0000-0000140E0000}"/>
    <cellStyle name="Měna 22 8 2" xfId="22659" xr:uid="{00000000-0005-0000-0000-0000150E0000}"/>
    <cellStyle name="Měna 22 9" xfId="21800" xr:uid="{00000000-0005-0000-0000-0000160E0000}"/>
    <cellStyle name="Měna 23" xfId="2936" xr:uid="{00000000-0005-0000-0000-0000170E0000}"/>
    <cellStyle name="Měna 23 2" xfId="3101" xr:uid="{00000000-0005-0000-0000-0000180E0000}"/>
    <cellStyle name="Měna 23 2 2" xfId="4525" xr:uid="{00000000-0005-0000-0000-0000190E0000}"/>
    <cellStyle name="Měna 23 2 2 2" xfId="22552" xr:uid="{00000000-0005-0000-0000-00001A0E0000}"/>
    <cellStyle name="Měna 23 2 3" xfId="21926" xr:uid="{00000000-0005-0000-0000-00001B0E0000}"/>
    <cellStyle name="Měna 23 3" xfId="3631" xr:uid="{00000000-0005-0000-0000-00001C0E0000}"/>
    <cellStyle name="Měna 23 3 2" xfId="3739" xr:uid="{00000000-0005-0000-0000-00001D0E0000}"/>
    <cellStyle name="Měna 23 3 2 2" xfId="22135" xr:uid="{00000000-0005-0000-0000-00001E0E0000}"/>
    <cellStyle name="Měna 23 3 3" xfId="3738" xr:uid="{00000000-0005-0000-0000-00001F0E0000}"/>
    <cellStyle name="Měna 23 3 3 2" xfId="5169" xr:uid="{00000000-0005-0000-0000-0000200E0000}"/>
    <cellStyle name="Měna 23 3 3 2 2" xfId="22838" xr:uid="{00000000-0005-0000-0000-0000210E0000}"/>
    <cellStyle name="Měna 23 3 3 3" xfId="7836" xr:uid="{00000000-0005-0000-0000-0000220E0000}"/>
    <cellStyle name="Měna 23 3 3 3 2" xfId="25261" xr:uid="{00000000-0005-0000-0000-0000230E0000}"/>
    <cellStyle name="Měna 23 3 3 4" xfId="10884" xr:uid="{00000000-0005-0000-0000-0000240E0000}"/>
    <cellStyle name="Měna 23 3 3 4 2" xfId="28253" xr:uid="{00000000-0005-0000-0000-0000250E0000}"/>
    <cellStyle name="Měna 23 3 3 5" xfId="22134" xr:uid="{00000000-0005-0000-0000-0000260E0000}"/>
    <cellStyle name="Měna 23 3 4" xfId="22071" xr:uid="{00000000-0005-0000-0000-0000270E0000}"/>
    <cellStyle name="Měna 23 4" xfId="3100" xr:uid="{00000000-0005-0000-0000-0000280E0000}"/>
    <cellStyle name="Měna 23 4 2" xfId="21925" xr:uid="{00000000-0005-0000-0000-0000290E0000}"/>
    <cellStyle name="Měna 23 5" xfId="21791" xr:uid="{00000000-0005-0000-0000-00002A0E0000}"/>
    <cellStyle name="Měna 24" xfId="3102" xr:uid="{00000000-0005-0000-0000-00002B0E0000}"/>
    <cellStyle name="Měna 24 2" xfId="3103" xr:uid="{00000000-0005-0000-0000-00002C0E0000}"/>
    <cellStyle name="Měna 24 2 2" xfId="3740" xr:uid="{00000000-0005-0000-0000-00002D0E0000}"/>
    <cellStyle name="Měna 24 2 2 2" xfId="22136" xr:uid="{00000000-0005-0000-0000-00002E0E0000}"/>
    <cellStyle name="Měna 24 2 3" xfId="21928" xr:uid="{00000000-0005-0000-0000-00002F0E0000}"/>
    <cellStyle name="Měna 24 3" xfId="5001" xr:uid="{00000000-0005-0000-0000-0000300E0000}"/>
    <cellStyle name="Měna 24 3 2" xfId="22706" xr:uid="{00000000-0005-0000-0000-0000310E0000}"/>
    <cellStyle name="Měna 24 4" xfId="4820" xr:uid="{00000000-0005-0000-0000-0000320E0000}"/>
    <cellStyle name="Měna 24 4 2" xfId="8222" xr:uid="{00000000-0005-0000-0000-0000330E0000}"/>
    <cellStyle name="Měna 24 4 2 2" xfId="16900" xr:uid="{00000000-0005-0000-0000-0000340E0000}"/>
    <cellStyle name="Měna 24 4 2 2 2" xfId="34175" xr:uid="{00000000-0005-0000-0000-0000350E0000}"/>
    <cellStyle name="Měna 24 4 2 3" xfId="25639" xr:uid="{00000000-0005-0000-0000-0000360E0000}"/>
    <cellStyle name="Měna 24 4 3" xfId="11278" xr:uid="{00000000-0005-0000-0000-0000370E0000}"/>
    <cellStyle name="Měna 24 4 3 2" xfId="28632" xr:uid="{00000000-0005-0000-0000-0000380E0000}"/>
    <cellStyle name="Měna 24 4 4" xfId="14339" xr:uid="{00000000-0005-0000-0000-0000390E0000}"/>
    <cellStyle name="Měna 24 4 4 2" xfId="31625" xr:uid="{00000000-0005-0000-0000-00003A0E0000}"/>
    <cellStyle name="Měna 24 4 5" xfId="22574" xr:uid="{00000000-0005-0000-0000-00003B0E0000}"/>
    <cellStyle name="Měna 24 5" xfId="21927" xr:uid="{00000000-0005-0000-0000-00003C0E0000}"/>
    <cellStyle name="Měna 25" xfId="3104" xr:uid="{00000000-0005-0000-0000-00003D0E0000}"/>
    <cellStyle name="Měna 25 2" xfId="3105" xr:uid="{00000000-0005-0000-0000-00003E0E0000}"/>
    <cellStyle name="Měna 25 2 2" xfId="21930" xr:uid="{00000000-0005-0000-0000-00003F0E0000}"/>
    <cellStyle name="Měna 25 3" xfId="5002" xr:uid="{00000000-0005-0000-0000-0000400E0000}"/>
    <cellStyle name="Měna 25 3 2" xfId="22707" xr:uid="{00000000-0005-0000-0000-0000410E0000}"/>
    <cellStyle name="Měna 25 4" xfId="4814" xr:uid="{00000000-0005-0000-0000-0000420E0000}"/>
    <cellStyle name="Měna 25 4 2" xfId="22568" xr:uid="{00000000-0005-0000-0000-0000430E0000}"/>
    <cellStyle name="Měna 25 5" xfId="21929" xr:uid="{00000000-0005-0000-0000-0000440E0000}"/>
    <cellStyle name="Měna 26" xfId="3106" xr:uid="{00000000-0005-0000-0000-0000450E0000}"/>
    <cellStyle name="Měna 26 2" xfId="3107" xr:uid="{00000000-0005-0000-0000-0000460E0000}"/>
    <cellStyle name="Měna 26 2 2" xfId="21932" xr:uid="{00000000-0005-0000-0000-0000470E0000}"/>
    <cellStyle name="Měna 26 3" xfId="21931" xr:uid="{00000000-0005-0000-0000-0000480E0000}"/>
    <cellStyle name="Měna 27" xfId="3108" xr:uid="{00000000-0005-0000-0000-0000490E0000}"/>
    <cellStyle name="Měna 27 2" xfId="3742" xr:uid="{00000000-0005-0000-0000-00004A0E0000}"/>
    <cellStyle name="Měna 27 2 2" xfId="22137" xr:uid="{00000000-0005-0000-0000-00004B0E0000}"/>
    <cellStyle name="Měna 27 3" xfId="21933" xr:uid="{00000000-0005-0000-0000-00004C0E0000}"/>
    <cellStyle name="Měna 28" xfId="3030" xr:uid="{00000000-0005-0000-0000-00004D0E0000}"/>
    <cellStyle name="Měna 28 2" xfId="3744" xr:uid="{00000000-0005-0000-0000-00004E0E0000}"/>
    <cellStyle name="Měna 28 2 2" xfId="22139" xr:uid="{00000000-0005-0000-0000-00004F0E0000}"/>
    <cellStyle name="Měna 28 3" xfId="3743" xr:uid="{00000000-0005-0000-0000-0000500E0000}"/>
    <cellStyle name="Měna 28 3 2" xfId="5170" xr:uid="{00000000-0005-0000-0000-0000510E0000}"/>
    <cellStyle name="Měna 28 3 2 2" xfId="22839" xr:uid="{00000000-0005-0000-0000-0000520E0000}"/>
    <cellStyle name="Měna 28 3 3" xfId="7837" xr:uid="{00000000-0005-0000-0000-0000530E0000}"/>
    <cellStyle name="Měna 28 3 3 2" xfId="25262" xr:uid="{00000000-0005-0000-0000-0000540E0000}"/>
    <cellStyle name="Měna 28 3 4" xfId="10885" xr:uid="{00000000-0005-0000-0000-0000550E0000}"/>
    <cellStyle name="Měna 28 3 4 2" xfId="28254" xr:uid="{00000000-0005-0000-0000-0000560E0000}"/>
    <cellStyle name="Měna 28 3 5" xfId="22138" xr:uid="{00000000-0005-0000-0000-0000570E0000}"/>
    <cellStyle name="Měna 28 4" xfId="21854" xr:uid="{00000000-0005-0000-0000-0000580E0000}"/>
    <cellStyle name="Měna 29" xfId="3721" xr:uid="{00000000-0005-0000-0000-0000590E0000}"/>
    <cellStyle name="Měna 29 2" xfId="5167" xr:uid="{00000000-0005-0000-0000-00005A0E0000}"/>
    <cellStyle name="Měna 29 2 2" xfId="22836" xr:uid="{00000000-0005-0000-0000-00005B0E0000}"/>
    <cellStyle name="Měna 29 3" xfId="7834" xr:uid="{00000000-0005-0000-0000-00005C0E0000}"/>
    <cellStyle name="Měna 29 3 2" xfId="25259" xr:uid="{00000000-0005-0000-0000-00005D0E0000}"/>
    <cellStyle name="Měna 29 4" xfId="10882" xr:uid="{00000000-0005-0000-0000-00005E0E0000}"/>
    <cellStyle name="Měna 29 4 2" xfId="28251" xr:uid="{00000000-0005-0000-0000-00005F0E0000}"/>
    <cellStyle name="Měna 29 5" xfId="22119" xr:uid="{00000000-0005-0000-0000-0000600E0000}"/>
    <cellStyle name="Měna 3" xfId="81" xr:uid="{00000000-0005-0000-0000-0000610E0000}"/>
    <cellStyle name="Měna 3 10" xfId="997" xr:uid="{00000000-0005-0000-0000-0000620E0000}"/>
    <cellStyle name="Měna 3 10 2" xfId="21934" xr:uid="{00000000-0005-0000-0000-0000630E0000}"/>
    <cellStyle name="Měna 3 10 3" xfId="3109" xr:uid="{00000000-0005-0000-0000-0000640E0000}"/>
    <cellStyle name="Měna 3 11" xfId="20430" xr:uid="{00000000-0005-0000-0000-0000650E0000}"/>
    <cellStyle name="Měna 3 12" xfId="20535" xr:uid="{00000000-0005-0000-0000-0000660E0000}"/>
    <cellStyle name="Měna 3 13" xfId="20590" xr:uid="{00000000-0005-0000-0000-0000670E0000}"/>
    <cellStyle name="Měna 3 14" xfId="36233" xr:uid="{00000000-0005-0000-0000-0000680E0000}"/>
    <cellStyle name="Měna 3 15" xfId="36316" xr:uid="{00000000-0005-0000-0000-0000690E0000}"/>
    <cellStyle name="Měna 3 16" xfId="36407" xr:uid="{00000000-0005-0000-0000-00006A0E0000}"/>
    <cellStyle name="Měna 3 17" xfId="36731" xr:uid="{00000000-0005-0000-0000-00006B0E0000}"/>
    <cellStyle name="Měna 3 18" xfId="36841" xr:uid="{00000000-0005-0000-0000-00006C0E0000}"/>
    <cellStyle name="Měna 3 19" xfId="534" xr:uid="{00000000-0005-0000-0000-00006D0E0000}"/>
    <cellStyle name="Měna 3 2" xfId="82" xr:uid="{00000000-0005-0000-0000-00006E0E0000}"/>
    <cellStyle name="Měna 3 2 10" xfId="36408" xr:uid="{00000000-0005-0000-0000-00006F0E0000}"/>
    <cellStyle name="Měna 3 2 11" xfId="36732" xr:uid="{00000000-0005-0000-0000-0000700E0000}"/>
    <cellStyle name="Měna 3 2 12" xfId="36842" xr:uid="{00000000-0005-0000-0000-0000710E0000}"/>
    <cellStyle name="Měna 3 2 13" xfId="535" xr:uid="{00000000-0005-0000-0000-0000720E0000}"/>
    <cellStyle name="Měna 3 2 2" xfId="228" xr:uid="{00000000-0005-0000-0000-0000730E0000}"/>
    <cellStyle name="Měna 3 2 2 10" xfId="588" xr:uid="{00000000-0005-0000-0000-0000740E0000}"/>
    <cellStyle name="Měna 3 2 2 2" xfId="369" xr:uid="{00000000-0005-0000-0000-0000750E0000}"/>
    <cellStyle name="Měna 3 2 2 2 2" xfId="22553" xr:uid="{00000000-0005-0000-0000-0000760E0000}"/>
    <cellStyle name="Měna 3 2 2 2 3" xfId="4526" xr:uid="{00000000-0005-0000-0000-0000770E0000}"/>
    <cellStyle name="Měna 3 2 2 2 4" xfId="36569" xr:uid="{00000000-0005-0000-0000-0000780E0000}"/>
    <cellStyle name="Měna 3 2 2 2 5" xfId="806" xr:uid="{00000000-0005-0000-0000-0000790E0000}"/>
    <cellStyle name="Měna 3 2 2 3" xfId="478" xr:uid="{00000000-0005-0000-0000-00007A0E0000}"/>
    <cellStyle name="Měna 3 2 2 3 2" xfId="20492" xr:uid="{00000000-0005-0000-0000-00007B0E0000}"/>
    <cellStyle name="Měna 3 2 2 3 3" xfId="36675" xr:uid="{00000000-0005-0000-0000-00007C0E0000}"/>
    <cellStyle name="Měna 3 2 2 3 4" xfId="912" xr:uid="{00000000-0005-0000-0000-00007D0E0000}"/>
    <cellStyle name="Měna 3 2 2 4" xfId="700" xr:uid="{00000000-0005-0000-0000-00007E0E0000}"/>
    <cellStyle name="Měna 3 2 2 4 2" xfId="20754" xr:uid="{00000000-0005-0000-0000-00007F0E0000}"/>
    <cellStyle name="Měna 3 2 2 5" xfId="1091" xr:uid="{00000000-0005-0000-0000-0000800E0000}"/>
    <cellStyle name="Měna 3 2 2 6" xfId="36361" xr:uid="{00000000-0005-0000-0000-0000810E0000}"/>
    <cellStyle name="Měna 3 2 2 7" xfId="36463" xr:uid="{00000000-0005-0000-0000-0000820E0000}"/>
    <cellStyle name="Měna 3 2 2 8" xfId="36787" xr:uid="{00000000-0005-0000-0000-0000830E0000}"/>
    <cellStyle name="Měna 3 2 2 9" xfId="36898" xr:uid="{00000000-0005-0000-0000-0000840E0000}"/>
    <cellStyle name="Měna 3 2 3" xfId="312" xr:uid="{00000000-0005-0000-0000-0000850E0000}"/>
    <cellStyle name="Měna 3 2 3 2" xfId="20681" xr:uid="{00000000-0005-0000-0000-0000860E0000}"/>
    <cellStyle name="Měna 3 2 3 3" xfId="1370" xr:uid="{00000000-0005-0000-0000-0000870E0000}"/>
    <cellStyle name="Měna 3 2 3 4" xfId="36516" xr:uid="{00000000-0005-0000-0000-0000880E0000}"/>
    <cellStyle name="Měna 3 2 3 5" xfId="753" xr:uid="{00000000-0005-0000-0000-0000890E0000}"/>
    <cellStyle name="Měna 3 2 4" xfId="422" xr:uid="{00000000-0005-0000-0000-00008A0E0000}"/>
    <cellStyle name="Měna 3 2 4 2" xfId="22464" xr:uid="{00000000-0005-0000-0000-00008B0E0000}"/>
    <cellStyle name="Měna 3 2 4 3" xfId="4267" xr:uid="{00000000-0005-0000-0000-00008C0E0000}"/>
    <cellStyle name="Měna 3 2 4 4" xfId="36622" xr:uid="{00000000-0005-0000-0000-00008D0E0000}"/>
    <cellStyle name="Měna 3 2 4 5" xfId="859" xr:uid="{00000000-0005-0000-0000-00008E0E0000}"/>
    <cellStyle name="Měna 3 2 5" xfId="645" xr:uid="{00000000-0005-0000-0000-00008F0E0000}"/>
    <cellStyle name="Měna 3 2 5 2" xfId="20431" xr:uid="{00000000-0005-0000-0000-0000900E0000}"/>
    <cellStyle name="Měna 3 2 6" xfId="998" xr:uid="{00000000-0005-0000-0000-0000910E0000}"/>
    <cellStyle name="Měna 3 2 7" xfId="20591" xr:uid="{00000000-0005-0000-0000-0000920E0000}"/>
    <cellStyle name="Měna 3 2 8" xfId="36234" xr:uid="{00000000-0005-0000-0000-0000930E0000}"/>
    <cellStyle name="Měna 3 2 9" xfId="36317" xr:uid="{00000000-0005-0000-0000-0000940E0000}"/>
    <cellStyle name="Měna 3 3" xfId="83" xr:uid="{00000000-0005-0000-0000-0000950E0000}"/>
    <cellStyle name="Měna 3 3 10" xfId="36409" xr:uid="{00000000-0005-0000-0000-0000960E0000}"/>
    <cellStyle name="Měna 3 3 11" xfId="36733" xr:uid="{00000000-0005-0000-0000-0000970E0000}"/>
    <cellStyle name="Měna 3 3 12" xfId="36843" xr:uid="{00000000-0005-0000-0000-0000980E0000}"/>
    <cellStyle name="Měna 3 3 13" xfId="536" xr:uid="{00000000-0005-0000-0000-0000990E0000}"/>
    <cellStyle name="Měna 3 3 2" xfId="229" xr:uid="{00000000-0005-0000-0000-00009A0E0000}"/>
    <cellStyle name="Měna 3 3 2 10" xfId="589" xr:uid="{00000000-0005-0000-0000-00009B0E0000}"/>
    <cellStyle name="Měna 3 3 2 2" xfId="370" xr:uid="{00000000-0005-0000-0000-00009C0E0000}"/>
    <cellStyle name="Měna 3 3 2 2 2" xfId="22554" xr:uid="{00000000-0005-0000-0000-00009D0E0000}"/>
    <cellStyle name="Měna 3 3 2 2 3" xfId="4527" xr:uid="{00000000-0005-0000-0000-00009E0E0000}"/>
    <cellStyle name="Měna 3 3 2 2 4" xfId="36570" xr:uid="{00000000-0005-0000-0000-00009F0E0000}"/>
    <cellStyle name="Měna 3 3 2 2 5" xfId="807" xr:uid="{00000000-0005-0000-0000-0000A00E0000}"/>
    <cellStyle name="Měna 3 3 2 3" xfId="479" xr:uid="{00000000-0005-0000-0000-0000A10E0000}"/>
    <cellStyle name="Měna 3 3 2 3 2" xfId="20493" xr:uid="{00000000-0005-0000-0000-0000A20E0000}"/>
    <cellStyle name="Měna 3 3 2 3 3" xfId="36676" xr:uid="{00000000-0005-0000-0000-0000A30E0000}"/>
    <cellStyle name="Měna 3 3 2 3 4" xfId="913" xr:uid="{00000000-0005-0000-0000-0000A40E0000}"/>
    <cellStyle name="Měna 3 3 2 4" xfId="701" xr:uid="{00000000-0005-0000-0000-0000A50E0000}"/>
    <cellStyle name="Měna 3 3 2 4 2" xfId="20755" xr:uid="{00000000-0005-0000-0000-0000A60E0000}"/>
    <cellStyle name="Měna 3 3 2 5" xfId="1092" xr:uid="{00000000-0005-0000-0000-0000A70E0000}"/>
    <cellStyle name="Měna 3 3 2 6" xfId="36362" xr:uid="{00000000-0005-0000-0000-0000A80E0000}"/>
    <cellStyle name="Měna 3 3 2 7" xfId="36464" xr:uid="{00000000-0005-0000-0000-0000A90E0000}"/>
    <cellStyle name="Měna 3 3 2 8" xfId="36788" xr:uid="{00000000-0005-0000-0000-0000AA0E0000}"/>
    <cellStyle name="Měna 3 3 2 9" xfId="36899" xr:uid="{00000000-0005-0000-0000-0000AB0E0000}"/>
    <cellStyle name="Měna 3 3 3" xfId="313" xr:uid="{00000000-0005-0000-0000-0000AC0E0000}"/>
    <cellStyle name="Měna 3 3 3 2" xfId="20682" xr:uid="{00000000-0005-0000-0000-0000AD0E0000}"/>
    <cellStyle name="Měna 3 3 3 3" xfId="1371" xr:uid="{00000000-0005-0000-0000-0000AE0E0000}"/>
    <cellStyle name="Měna 3 3 3 4" xfId="36517" xr:uid="{00000000-0005-0000-0000-0000AF0E0000}"/>
    <cellStyle name="Měna 3 3 3 5" xfId="754" xr:uid="{00000000-0005-0000-0000-0000B00E0000}"/>
    <cellStyle name="Měna 3 3 4" xfId="423" xr:uid="{00000000-0005-0000-0000-0000B10E0000}"/>
    <cellStyle name="Měna 3 3 4 2" xfId="22468" xr:uid="{00000000-0005-0000-0000-0000B20E0000}"/>
    <cellStyle name="Měna 3 3 4 3" xfId="4271" xr:uid="{00000000-0005-0000-0000-0000B30E0000}"/>
    <cellStyle name="Měna 3 3 4 4" xfId="36623" xr:uid="{00000000-0005-0000-0000-0000B40E0000}"/>
    <cellStyle name="Měna 3 3 4 5" xfId="860" xr:uid="{00000000-0005-0000-0000-0000B50E0000}"/>
    <cellStyle name="Měna 3 3 5" xfId="646" xr:uid="{00000000-0005-0000-0000-0000B60E0000}"/>
    <cellStyle name="Měna 3 3 5 2" xfId="20432" xr:uid="{00000000-0005-0000-0000-0000B70E0000}"/>
    <cellStyle name="Měna 3 3 6" xfId="999" xr:uid="{00000000-0005-0000-0000-0000B80E0000}"/>
    <cellStyle name="Měna 3 3 7" xfId="20592" xr:uid="{00000000-0005-0000-0000-0000B90E0000}"/>
    <cellStyle name="Měna 3 3 8" xfId="36235" xr:uid="{00000000-0005-0000-0000-0000BA0E0000}"/>
    <cellStyle name="Měna 3 3 9" xfId="36318" xr:uid="{00000000-0005-0000-0000-0000BB0E0000}"/>
    <cellStyle name="Měna 3 4" xfId="84" xr:uid="{00000000-0005-0000-0000-0000BC0E0000}"/>
    <cellStyle name="Měna 3 4 10" xfId="36236" xr:uid="{00000000-0005-0000-0000-0000BD0E0000}"/>
    <cellStyle name="Měna 3 4 11" xfId="36319" xr:uid="{00000000-0005-0000-0000-0000BE0E0000}"/>
    <cellStyle name="Měna 3 4 12" xfId="36410" xr:uid="{00000000-0005-0000-0000-0000BF0E0000}"/>
    <cellStyle name="Měna 3 4 13" xfId="36734" xr:uid="{00000000-0005-0000-0000-0000C00E0000}"/>
    <cellStyle name="Měna 3 4 14" xfId="36844" xr:uid="{00000000-0005-0000-0000-0000C10E0000}"/>
    <cellStyle name="Měna 3 4 15" xfId="537" xr:uid="{00000000-0005-0000-0000-0000C20E0000}"/>
    <cellStyle name="Měna 3 4 2" xfId="85" xr:uid="{00000000-0005-0000-0000-0000C30E0000}"/>
    <cellStyle name="Měna 3 4 2 10" xfId="36735" xr:uid="{00000000-0005-0000-0000-0000C40E0000}"/>
    <cellStyle name="Měna 3 4 2 11" xfId="36845" xr:uid="{00000000-0005-0000-0000-0000C50E0000}"/>
    <cellStyle name="Měna 3 4 2 12" xfId="538" xr:uid="{00000000-0005-0000-0000-0000C60E0000}"/>
    <cellStyle name="Měna 3 4 2 2" xfId="86" xr:uid="{00000000-0005-0000-0000-0000C70E0000}"/>
    <cellStyle name="Měna 3 4 2 2 10" xfId="36846" xr:uid="{00000000-0005-0000-0000-0000C80E0000}"/>
    <cellStyle name="Měna 3 4 2 2 11" xfId="539" xr:uid="{00000000-0005-0000-0000-0000C90E0000}"/>
    <cellStyle name="Měna 3 4 2 2 2" xfId="232" xr:uid="{00000000-0005-0000-0000-0000CA0E0000}"/>
    <cellStyle name="Měna 3 4 2 2 2 10" xfId="592" xr:uid="{00000000-0005-0000-0000-0000CB0E0000}"/>
    <cellStyle name="Měna 3 4 2 2 2 2" xfId="373" xr:uid="{00000000-0005-0000-0000-0000CC0E0000}"/>
    <cellStyle name="Měna 3 4 2 2 2 2 2" xfId="21935" xr:uid="{00000000-0005-0000-0000-0000CD0E0000}"/>
    <cellStyle name="Měna 3 4 2 2 2 2 3" xfId="3110" xr:uid="{00000000-0005-0000-0000-0000CE0E0000}"/>
    <cellStyle name="Měna 3 4 2 2 2 2 4" xfId="36573" xr:uid="{00000000-0005-0000-0000-0000CF0E0000}"/>
    <cellStyle name="Měna 3 4 2 2 2 2 5" xfId="810" xr:uid="{00000000-0005-0000-0000-0000D00E0000}"/>
    <cellStyle name="Měna 3 4 2 2 2 3" xfId="482" xr:uid="{00000000-0005-0000-0000-0000D10E0000}"/>
    <cellStyle name="Měna 3 4 2 2 2 3 2" xfId="20495" xr:uid="{00000000-0005-0000-0000-0000D20E0000}"/>
    <cellStyle name="Měna 3 4 2 2 2 3 3" xfId="36679" xr:uid="{00000000-0005-0000-0000-0000D30E0000}"/>
    <cellStyle name="Měna 3 4 2 2 2 3 4" xfId="916" xr:uid="{00000000-0005-0000-0000-0000D40E0000}"/>
    <cellStyle name="Měna 3 4 2 2 2 4" xfId="704" xr:uid="{00000000-0005-0000-0000-0000D50E0000}"/>
    <cellStyle name="Měna 3 4 2 2 2 4 2" xfId="20596" xr:uid="{00000000-0005-0000-0000-0000D60E0000}"/>
    <cellStyle name="Měna 3 4 2 2 2 5" xfId="1095" xr:uid="{00000000-0005-0000-0000-0000D70E0000}"/>
    <cellStyle name="Měna 3 4 2 2 2 6" xfId="36364" xr:uid="{00000000-0005-0000-0000-0000D80E0000}"/>
    <cellStyle name="Měna 3 4 2 2 2 7" xfId="36467" xr:uid="{00000000-0005-0000-0000-0000D90E0000}"/>
    <cellStyle name="Měna 3 4 2 2 2 8" xfId="36791" xr:uid="{00000000-0005-0000-0000-0000DA0E0000}"/>
    <cellStyle name="Měna 3 4 2 2 2 9" xfId="36902" xr:uid="{00000000-0005-0000-0000-0000DB0E0000}"/>
    <cellStyle name="Měna 3 4 2 2 3" xfId="316" xr:uid="{00000000-0005-0000-0000-0000DC0E0000}"/>
    <cellStyle name="Měna 3 4 2 2 3 2" xfId="21936" xr:uid="{00000000-0005-0000-0000-0000DD0E0000}"/>
    <cellStyle name="Měna 3 4 2 2 3 3" xfId="3111" xr:uid="{00000000-0005-0000-0000-0000DE0E0000}"/>
    <cellStyle name="Měna 3 4 2 2 3 4" xfId="36520" xr:uid="{00000000-0005-0000-0000-0000DF0E0000}"/>
    <cellStyle name="Měna 3 4 2 2 3 5" xfId="757" xr:uid="{00000000-0005-0000-0000-0000E00E0000}"/>
    <cellStyle name="Měna 3 4 2 2 4" xfId="426" xr:uid="{00000000-0005-0000-0000-0000E10E0000}"/>
    <cellStyle name="Měna 3 4 2 2 4 2" xfId="20435" xr:uid="{00000000-0005-0000-0000-0000E20E0000}"/>
    <cellStyle name="Měna 3 4 2 2 4 3" xfId="36626" xr:uid="{00000000-0005-0000-0000-0000E30E0000}"/>
    <cellStyle name="Měna 3 4 2 2 4 4" xfId="863" xr:uid="{00000000-0005-0000-0000-0000E40E0000}"/>
    <cellStyle name="Měna 3 4 2 2 5" xfId="649" xr:uid="{00000000-0005-0000-0000-0000E50E0000}"/>
    <cellStyle name="Měna 3 4 2 2 5 2" xfId="20595" xr:uid="{00000000-0005-0000-0000-0000E60E0000}"/>
    <cellStyle name="Měna 3 4 2 2 6" xfId="1002" xr:uid="{00000000-0005-0000-0000-0000E70E0000}"/>
    <cellStyle name="Měna 3 4 2 2 7" xfId="36320" xr:uid="{00000000-0005-0000-0000-0000E80E0000}"/>
    <cellStyle name="Měna 3 4 2 2 8" xfId="36412" xr:uid="{00000000-0005-0000-0000-0000E90E0000}"/>
    <cellStyle name="Měna 3 4 2 2 9" xfId="36736" xr:uid="{00000000-0005-0000-0000-0000EA0E0000}"/>
    <cellStyle name="Měna 3 4 2 3" xfId="87" xr:uid="{00000000-0005-0000-0000-0000EB0E0000}"/>
    <cellStyle name="Měna 3 4 2 3 10" xfId="36737" xr:uid="{00000000-0005-0000-0000-0000EC0E0000}"/>
    <cellStyle name="Měna 3 4 2 3 11" xfId="36847" xr:uid="{00000000-0005-0000-0000-0000ED0E0000}"/>
    <cellStyle name="Měna 3 4 2 3 12" xfId="540" xr:uid="{00000000-0005-0000-0000-0000EE0E0000}"/>
    <cellStyle name="Měna 3 4 2 3 2" xfId="233" xr:uid="{00000000-0005-0000-0000-0000EF0E0000}"/>
    <cellStyle name="Měna 3 4 2 3 2 2" xfId="374" xr:uid="{00000000-0005-0000-0000-0000F00E0000}"/>
    <cellStyle name="Měna 3 4 2 3 2 2 2" xfId="20496" xr:uid="{00000000-0005-0000-0000-0000F10E0000}"/>
    <cellStyle name="Měna 3 4 2 3 2 2 3" xfId="36574" xr:uid="{00000000-0005-0000-0000-0000F20E0000}"/>
    <cellStyle name="Měna 3 4 2 3 2 2 4" xfId="811" xr:uid="{00000000-0005-0000-0000-0000F30E0000}"/>
    <cellStyle name="Měna 3 4 2 3 2 3" xfId="483" xr:uid="{00000000-0005-0000-0000-0000F40E0000}"/>
    <cellStyle name="Měna 3 4 2 3 2 3 2" xfId="20757" xr:uid="{00000000-0005-0000-0000-0000F50E0000}"/>
    <cellStyle name="Měna 3 4 2 3 2 3 3" xfId="36680" xr:uid="{00000000-0005-0000-0000-0000F60E0000}"/>
    <cellStyle name="Měna 3 4 2 3 2 3 4" xfId="917" xr:uid="{00000000-0005-0000-0000-0000F70E0000}"/>
    <cellStyle name="Měna 3 4 2 3 2 4" xfId="705" xr:uid="{00000000-0005-0000-0000-0000F80E0000}"/>
    <cellStyle name="Měna 3 4 2 3 2 4 2" xfId="36279" xr:uid="{00000000-0005-0000-0000-0000F90E0000}"/>
    <cellStyle name="Měna 3 4 2 3 2 5" xfId="1096" xr:uid="{00000000-0005-0000-0000-0000FA0E0000}"/>
    <cellStyle name="Měna 3 4 2 3 2 6" xfId="36468" xr:uid="{00000000-0005-0000-0000-0000FB0E0000}"/>
    <cellStyle name="Měna 3 4 2 3 2 7" xfId="36792" xr:uid="{00000000-0005-0000-0000-0000FC0E0000}"/>
    <cellStyle name="Měna 3 4 2 3 2 8" xfId="36903" xr:uid="{00000000-0005-0000-0000-0000FD0E0000}"/>
    <cellStyle name="Měna 3 4 2 3 2 9" xfId="593" xr:uid="{00000000-0005-0000-0000-0000FE0E0000}"/>
    <cellStyle name="Měna 3 4 2 3 3" xfId="317" xr:uid="{00000000-0005-0000-0000-0000FF0E0000}"/>
    <cellStyle name="Měna 3 4 2 3 3 2" xfId="20685" xr:uid="{00000000-0005-0000-0000-0000000F0000}"/>
    <cellStyle name="Měna 3 4 2 3 3 3" xfId="1373" xr:uid="{00000000-0005-0000-0000-0000010F0000}"/>
    <cellStyle name="Měna 3 4 2 3 3 4" xfId="36521" xr:uid="{00000000-0005-0000-0000-0000020F0000}"/>
    <cellStyle name="Měna 3 4 2 3 3 5" xfId="758" xr:uid="{00000000-0005-0000-0000-0000030F0000}"/>
    <cellStyle name="Měna 3 4 2 3 4" xfId="427" xr:uid="{00000000-0005-0000-0000-0000040F0000}"/>
    <cellStyle name="Měna 3 4 2 3 4 2" xfId="22472" xr:uid="{00000000-0005-0000-0000-0000050F0000}"/>
    <cellStyle name="Měna 3 4 2 3 4 3" xfId="4276" xr:uid="{00000000-0005-0000-0000-0000060F0000}"/>
    <cellStyle name="Měna 3 4 2 3 4 4" xfId="36627" xr:uid="{00000000-0005-0000-0000-0000070F0000}"/>
    <cellStyle name="Měna 3 4 2 3 4 5" xfId="864" xr:uid="{00000000-0005-0000-0000-0000080F0000}"/>
    <cellStyle name="Měna 3 4 2 3 5" xfId="650" xr:uid="{00000000-0005-0000-0000-0000090F0000}"/>
    <cellStyle name="Měna 3 4 2 3 5 2" xfId="20436" xr:uid="{00000000-0005-0000-0000-00000A0F0000}"/>
    <cellStyle name="Měna 3 4 2 3 6" xfId="1003" xr:uid="{00000000-0005-0000-0000-00000B0F0000}"/>
    <cellStyle name="Měna 3 4 2 3 7" xfId="36238" xr:uid="{00000000-0005-0000-0000-00000C0F0000}"/>
    <cellStyle name="Měna 3 4 2 3 8" xfId="36321" xr:uid="{00000000-0005-0000-0000-00000D0F0000}"/>
    <cellStyle name="Měna 3 4 2 3 9" xfId="36413" xr:uid="{00000000-0005-0000-0000-00000E0F0000}"/>
    <cellStyle name="Měna 3 4 2 4" xfId="231" xr:uid="{00000000-0005-0000-0000-00000F0F0000}"/>
    <cellStyle name="Měna 3 4 2 4 10" xfId="36790" xr:uid="{00000000-0005-0000-0000-0000100F0000}"/>
    <cellStyle name="Měna 3 4 2 4 11" xfId="36901" xr:uid="{00000000-0005-0000-0000-0000110F0000}"/>
    <cellStyle name="Měna 3 4 2 4 12" xfId="591" xr:uid="{00000000-0005-0000-0000-0000120F0000}"/>
    <cellStyle name="Měna 3 4 2 4 2" xfId="372" xr:uid="{00000000-0005-0000-0000-0000130F0000}"/>
    <cellStyle name="Měna 3 4 2 4 2 2" xfId="22555" xr:uid="{00000000-0005-0000-0000-0000140F0000}"/>
    <cellStyle name="Měna 3 4 2 4 2 3" xfId="4528" xr:uid="{00000000-0005-0000-0000-0000150F0000}"/>
    <cellStyle name="Měna 3 4 2 4 2 4" xfId="36572" xr:uid="{00000000-0005-0000-0000-0000160F0000}"/>
    <cellStyle name="Měna 3 4 2 4 2 5" xfId="809" xr:uid="{00000000-0005-0000-0000-0000170F0000}"/>
    <cellStyle name="Měna 3 4 2 4 3" xfId="481" xr:uid="{00000000-0005-0000-0000-0000180F0000}"/>
    <cellStyle name="Měna 3 4 2 4 3 2" xfId="22429" xr:uid="{00000000-0005-0000-0000-0000190F0000}"/>
    <cellStyle name="Měna 3 4 2 4 3 3" xfId="4194" xr:uid="{00000000-0005-0000-0000-00001A0F0000}"/>
    <cellStyle name="Měna 3 4 2 4 3 4" xfId="36678" xr:uid="{00000000-0005-0000-0000-00001B0F0000}"/>
    <cellStyle name="Měna 3 4 2 4 3 5" xfId="915" xr:uid="{00000000-0005-0000-0000-00001C0F0000}"/>
    <cellStyle name="Měna 3 4 2 4 4" xfId="703" xr:uid="{00000000-0005-0000-0000-00001D0F0000}"/>
    <cellStyle name="Měna 3 4 2 4 4 2" xfId="21937" xr:uid="{00000000-0005-0000-0000-00001E0F0000}"/>
    <cellStyle name="Měna 3 4 2 4 4 3" xfId="3112" xr:uid="{00000000-0005-0000-0000-00001F0F0000}"/>
    <cellStyle name="Měna 3 4 2 4 5" xfId="1094" xr:uid="{00000000-0005-0000-0000-0000200F0000}"/>
    <cellStyle name="Měna 3 4 2 4 6" xfId="20684" xr:uid="{00000000-0005-0000-0000-0000210F0000}"/>
    <cellStyle name="Měna 3 4 2 4 7" xfId="36278" xr:uid="{00000000-0005-0000-0000-0000220F0000}"/>
    <cellStyle name="Měna 3 4 2 4 8" xfId="36363" xr:uid="{00000000-0005-0000-0000-0000230F0000}"/>
    <cellStyle name="Měna 3 4 2 4 9" xfId="36466" xr:uid="{00000000-0005-0000-0000-0000240F0000}"/>
    <cellStyle name="Měna 3 4 2 5" xfId="315" xr:uid="{00000000-0005-0000-0000-0000250F0000}"/>
    <cellStyle name="Měna 3 4 2 5 2" xfId="20434" xr:uid="{00000000-0005-0000-0000-0000260F0000}"/>
    <cellStyle name="Měna 3 4 2 5 3" xfId="36519" xr:uid="{00000000-0005-0000-0000-0000270F0000}"/>
    <cellStyle name="Měna 3 4 2 5 4" xfId="756" xr:uid="{00000000-0005-0000-0000-0000280F0000}"/>
    <cellStyle name="Měna 3 4 2 6" xfId="425" xr:uid="{00000000-0005-0000-0000-0000290F0000}"/>
    <cellStyle name="Měna 3 4 2 6 2" xfId="20594" xr:uid="{00000000-0005-0000-0000-00002A0F0000}"/>
    <cellStyle name="Měna 3 4 2 6 3" xfId="36625" xr:uid="{00000000-0005-0000-0000-00002B0F0000}"/>
    <cellStyle name="Měna 3 4 2 6 4" xfId="862" xr:uid="{00000000-0005-0000-0000-00002C0F0000}"/>
    <cellStyle name="Měna 3 4 2 7" xfId="648" xr:uid="{00000000-0005-0000-0000-00002D0F0000}"/>
    <cellStyle name="Měna 3 4 2 7 2" xfId="36237" xr:uid="{00000000-0005-0000-0000-00002E0F0000}"/>
    <cellStyle name="Měna 3 4 2 8" xfId="1001" xr:uid="{00000000-0005-0000-0000-00002F0F0000}"/>
    <cellStyle name="Měna 3 4 2 9" xfId="36411" xr:uid="{00000000-0005-0000-0000-0000300F0000}"/>
    <cellStyle name="Měna 3 4 3" xfId="88" xr:uid="{00000000-0005-0000-0000-0000310F0000}"/>
    <cellStyle name="Měna 3 4 3 10" xfId="36848" xr:uid="{00000000-0005-0000-0000-0000320F0000}"/>
    <cellStyle name="Měna 3 4 3 11" xfId="541" xr:uid="{00000000-0005-0000-0000-0000330F0000}"/>
    <cellStyle name="Měna 3 4 3 2" xfId="234" xr:uid="{00000000-0005-0000-0000-0000340F0000}"/>
    <cellStyle name="Měna 3 4 3 2 10" xfId="594" xr:uid="{00000000-0005-0000-0000-0000350F0000}"/>
    <cellStyle name="Měna 3 4 3 2 2" xfId="375" xr:uid="{00000000-0005-0000-0000-0000360F0000}"/>
    <cellStyle name="Měna 3 4 3 2 2 2" xfId="21938" xr:uid="{00000000-0005-0000-0000-0000370F0000}"/>
    <cellStyle name="Měna 3 4 3 2 2 3" xfId="3113" xr:uid="{00000000-0005-0000-0000-0000380F0000}"/>
    <cellStyle name="Měna 3 4 3 2 2 4" xfId="36575" xr:uid="{00000000-0005-0000-0000-0000390F0000}"/>
    <cellStyle name="Měna 3 4 3 2 2 5" xfId="812" xr:uid="{00000000-0005-0000-0000-00003A0F0000}"/>
    <cellStyle name="Měna 3 4 3 2 3" xfId="484" xr:uid="{00000000-0005-0000-0000-00003B0F0000}"/>
    <cellStyle name="Měna 3 4 3 2 3 2" xfId="20497" xr:uid="{00000000-0005-0000-0000-00003C0F0000}"/>
    <cellStyle name="Měna 3 4 3 2 3 3" xfId="36681" xr:uid="{00000000-0005-0000-0000-00003D0F0000}"/>
    <cellStyle name="Měna 3 4 3 2 3 4" xfId="918" xr:uid="{00000000-0005-0000-0000-00003E0F0000}"/>
    <cellStyle name="Měna 3 4 3 2 4" xfId="706" xr:uid="{00000000-0005-0000-0000-00003F0F0000}"/>
    <cellStyle name="Měna 3 4 3 2 4 2" xfId="20598" xr:uid="{00000000-0005-0000-0000-0000400F0000}"/>
    <cellStyle name="Měna 3 4 3 2 5" xfId="1097" xr:uid="{00000000-0005-0000-0000-0000410F0000}"/>
    <cellStyle name="Měna 3 4 3 2 6" xfId="36365" xr:uid="{00000000-0005-0000-0000-0000420F0000}"/>
    <cellStyle name="Měna 3 4 3 2 7" xfId="36469" xr:uid="{00000000-0005-0000-0000-0000430F0000}"/>
    <cellStyle name="Měna 3 4 3 2 8" xfId="36793" xr:uid="{00000000-0005-0000-0000-0000440F0000}"/>
    <cellStyle name="Měna 3 4 3 2 9" xfId="36904" xr:uid="{00000000-0005-0000-0000-0000450F0000}"/>
    <cellStyle name="Měna 3 4 3 3" xfId="318" xr:uid="{00000000-0005-0000-0000-0000460F0000}"/>
    <cellStyle name="Měna 3 4 3 3 2" xfId="21939" xr:uid="{00000000-0005-0000-0000-0000470F0000}"/>
    <cellStyle name="Měna 3 4 3 3 3" xfId="3114" xr:uid="{00000000-0005-0000-0000-0000480F0000}"/>
    <cellStyle name="Měna 3 4 3 3 4" xfId="36522" xr:uid="{00000000-0005-0000-0000-0000490F0000}"/>
    <cellStyle name="Měna 3 4 3 3 5" xfId="759" xr:uid="{00000000-0005-0000-0000-00004A0F0000}"/>
    <cellStyle name="Měna 3 4 3 4" xfId="428" xr:uid="{00000000-0005-0000-0000-00004B0F0000}"/>
    <cellStyle name="Měna 3 4 3 4 2" xfId="20437" xr:uid="{00000000-0005-0000-0000-00004C0F0000}"/>
    <cellStyle name="Měna 3 4 3 4 3" xfId="36628" xr:uid="{00000000-0005-0000-0000-00004D0F0000}"/>
    <cellStyle name="Měna 3 4 3 4 4" xfId="865" xr:uid="{00000000-0005-0000-0000-00004E0F0000}"/>
    <cellStyle name="Měna 3 4 3 5" xfId="651" xr:uid="{00000000-0005-0000-0000-00004F0F0000}"/>
    <cellStyle name="Měna 3 4 3 5 2" xfId="20597" xr:uid="{00000000-0005-0000-0000-0000500F0000}"/>
    <cellStyle name="Měna 3 4 3 6" xfId="1004" xr:uid="{00000000-0005-0000-0000-0000510F0000}"/>
    <cellStyle name="Měna 3 4 3 7" xfId="36322" xr:uid="{00000000-0005-0000-0000-0000520F0000}"/>
    <cellStyle name="Měna 3 4 3 8" xfId="36414" xr:uid="{00000000-0005-0000-0000-0000530F0000}"/>
    <cellStyle name="Měna 3 4 3 9" xfId="36738" xr:uid="{00000000-0005-0000-0000-0000540F0000}"/>
    <cellStyle name="Měna 3 4 4" xfId="230" xr:uid="{00000000-0005-0000-0000-0000550F0000}"/>
    <cellStyle name="Měna 3 4 4 2" xfId="371" xr:uid="{00000000-0005-0000-0000-0000560F0000}"/>
    <cellStyle name="Měna 3 4 4 2 2" xfId="20494" xr:uid="{00000000-0005-0000-0000-0000570F0000}"/>
    <cellStyle name="Měna 3 4 4 2 3" xfId="36571" xr:uid="{00000000-0005-0000-0000-0000580F0000}"/>
    <cellStyle name="Měna 3 4 4 2 4" xfId="808" xr:uid="{00000000-0005-0000-0000-0000590F0000}"/>
    <cellStyle name="Měna 3 4 4 3" xfId="480" xr:uid="{00000000-0005-0000-0000-00005A0F0000}"/>
    <cellStyle name="Měna 3 4 4 3 2" xfId="20756" xr:uid="{00000000-0005-0000-0000-00005B0F0000}"/>
    <cellStyle name="Měna 3 4 4 3 3" xfId="36677" xr:uid="{00000000-0005-0000-0000-00005C0F0000}"/>
    <cellStyle name="Měna 3 4 4 3 4" xfId="914" xr:uid="{00000000-0005-0000-0000-00005D0F0000}"/>
    <cellStyle name="Měna 3 4 4 4" xfId="702" xr:uid="{00000000-0005-0000-0000-00005E0F0000}"/>
    <cellStyle name="Měna 3 4 4 4 2" xfId="36277" xr:uid="{00000000-0005-0000-0000-00005F0F0000}"/>
    <cellStyle name="Měna 3 4 4 5" xfId="1093" xr:uid="{00000000-0005-0000-0000-0000600F0000}"/>
    <cellStyle name="Měna 3 4 4 6" xfId="36465" xr:uid="{00000000-0005-0000-0000-0000610F0000}"/>
    <cellStyle name="Měna 3 4 4 7" xfId="36789" xr:uid="{00000000-0005-0000-0000-0000620F0000}"/>
    <cellStyle name="Měna 3 4 4 8" xfId="36900" xr:uid="{00000000-0005-0000-0000-0000630F0000}"/>
    <cellStyle name="Měna 3 4 4 9" xfId="590" xr:uid="{00000000-0005-0000-0000-0000640F0000}"/>
    <cellStyle name="Měna 3 4 5" xfId="314" xr:uid="{00000000-0005-0000-0000-0000650F0000}"/>
    <cellStyle name="Měna 3 4 5 2" xfId="20683" xr:uid="{00000000-0005-0000-0000-0000660F0000}"/>
    <cellStyle name="Měna 3 4 5 3" xfId="1372" xr:uid="{00000000-0005-0000-0000-0000670F0000}"/>
    <cellStyle name="Měna 3 4 5 4" xfId="36518" xr:uid="{00000000-0005-0000-0000-0000680F0000}"/>
    <cellStyle name="Měna 3 4 5 5" xfId="755" xr:uid="{00000000-0005-0000-0000-0000690F0000}"/>
    <cellStyle name="Měna 3 4 6" xfId="424" xr:uid="{00000000-0005-0000-0000-00006A0F0000}"/>
    <cellStyle name="Měna 3 4 6 2" xfId="22470" xr:uid="{00000000-0005-0000-0000-00006B0F0000}"/>
    <cellStyle name="Měna 3 4 6 3" xfId="4273" xr:uid="{00000000-0005-0000-0000-00006C0F0000}"/>
    <cellStyle name="Měna 3 4 6 4" xfId="36624" xr:uid="{00000000-0005-0000-0000-00006D0F0000}"/>
    <cellStyle name="Měna 3 4 6 5" xfId="861" xr:uid="{00000000-0005-0000-0000-00006E0F0000}"/>
    <cellStyle name="Měna 3 4 7" xfId="647" xr:uid="{00000000-0005-0000-0000-00006F0F0000}"/>
    <cellStyle name="Měna 3 4 7 2" xfId="20433" xr:uid="{00000000-0005-0000-0000-0000700F0000}"/>
    <cellStyle name="Měna 3 4 8" xfId="1000" xr:uid="{00000000-0005-0000-0000-0000710F0000}"/>
    <cellStyle name="Měna 3 4 9" xfId="20593" xr:uid="{00000000-0005-0000-0000-0000720F0000}"/>
    <cellStyle name="Měna 3 5" xfId="89" xr:uid="{00000000-0005-0000-0000-0000730F0000}"/>
    <cellStyle name="Měna 3 5 10" xfId="36849" xr:uid="{00000000-0005-0000-0000-0000740F0000}"/>
    <cellStyle name="Měna 3 5 11" xfId="542" xr:uid="{00000000-0005-0000-0000-0000750F0000}"/>
    <cellStyle name="Měna 3 5 2" xfId="235" xr:uid="{00000000-0005-0000-0000-0000760F0000}"/>
    <cellStyle name="Měna 3 5 2 10" xfId="595" xr:uid="{00000000-0005-0000-0000-0000770F0000}"/>
    <cellStyle name="Měna 3 5 2 2" xfId="376" xr:uid="{00000000-0005-0000-0000-0000780F0000}"/>
    <cellStyle name="Měna 3 5 2 2 2" xfId="21940" xr:uid="{00000000-0005-0000-0000-0000790F0000}"/>
    <cellStyle name="Měna 3 5 2 2 3" xfId="3115" xr:uid="{00000000-0005-0000-0000-00007A0F0000}"/>
    <cellStyle name="Měna 3 5 2 2 4" xfId="36576" xr:uid="{00000000-0005-0000-0000-00007B0F0000}"/>
    <cellStyle name="Měna 3 5 2 2 5" xfId="813" xr:uid="{00000000-0005-0000-0000-00007C0F0000}"/>
    <cellStyle name="Měna 3 5 2 3" xfId="485" xr:uid="{00000000-0005-0000-0000-00007D0F0000}"/>
    <cellStyle name="Měna 3 5 2 3 2" xfId="20498" xr:uid="{00000000-0005-0000-0000-00007E0F0000}"/>
    <cellStyle name="Měna 3 5 2 3 3" xfId="36682" xr:uid="{00000000-0005-0000-0000-00007F0F0000}"/>
    <cellStyle name="Měna 3 5 2 3 4" xfId="919" xr:uid="{00000000-0005-0000-0000-0000800F0000}"/>
    <cellStyle name="Měna 3 5 2 4" xfId="707" xr:uid="{00000000-0005-0000-0000-0000810F0000}"/>
    <cellStyle name="Měna 3 5 2 4 2" xfId="20600" xr:uid="{00000000-0005-0000-0000-0000820F0000}"/>
    <cellStyle name="Měna 3 5 2 5" xfId="1098" xr:uid="{00000000-0005-0000-0000-0000830F0000}"/>
    <cellStyle name="Měna 3 5 2 6" xfId="36366" xr:uid="{00000000-0005-0000-0000-0000840F0000}"/>
    <cellStyle name="Měna 3 5 2 7" xfId="36470" xr:uid="{00000000-0005-0000-0000-0000850F0000}"/>
    <cellStyle name="Měna 3 5 2 8" xfId="36794" xr:uid="{00000000-0005-0000-0000-0000860F0000}"/>
    <cellStyle name="Měna 3 5 2 9" xfId="36905" xr:uid="{00000000-0005-0000-0000-0000870F0000}"/>
    <cellStyle name="Měna 3 5 3" xfId="319" xr:uid="{00000000-0005-0000-0000-0000880F0000}"/>
    <cellStyle name="Měna 3 5 3 2" xfId="21941" xr:uid="{00000000-0005-0000-0000-0000890F0000}"/>
    <cellStyle name="Měna 3 5 3 3" xfId="3116" xr:uid="{00000000-0005-0000-0000-00008A0F0000}"/>
    <cellStyle name="Měna 3 5 3 4" xfId="36523" xr:uid="{00000000-0005-0000-0000-00008B0F0000}"/>
    <cellStyle name="Měna 3 5 3 5" xfId="760" xr:uid="{00000000-0005-0000-0000-00008C0F0000}"/>
    <cellStyle name="Měna 3 5 4" xfId="429" xr:uid="{00000000-0005-0000-0000-00008D0F0000}"/>
    <cellStyle name="Měna 3 5 4 2" xfId="20438" xr:uid="{00000000-0005-0000-0000-00008E0F0000}"/>
    <cellStyle name="Měna 3 5 4 3" xfId="36629" xr:uid="{00000000-0005-0000-0000-00008F0F0000}"/>
    <cellStyle name="Měna 3 5 4 4" xfId="866" xr:uid="{00000000-0005-0000-0000-0000900F0000}"/>
    <cellStyle name="Měna 3 5 5" xfId="652" xr:uid="{00000000-0005-0000-0000-0000910F0000}"/>
    <cellStyle name="Měna 3 5 5 2" xfId="20599" xr:uid="{00000000-0005-0000-0000-0000920F0000}"/>
    <cellStyle name="Měna 3 5 6" xfId="1005" xr:uid="{00000000-0005-0000-0000-0000930F0000}"/>
    <cellStyle name="Měna 3 5 7" xfId="36323" xr:uid="{00000000-0005-0000-0000-0000940F0000}"/>
    <cellStyle name="Měna 3 5 8" xfId="36415" xr:uid="{00000000-0005-0000-0000-0000950F0000}"/>
    <cellStyle name="Měna 3 5 9" xfId="36739" xr:uid="{00000000-0005-0000-0000-0000960F0000}"/>
    <cellStyle name="Měna 3 6" xfId="227" xr:uid="{00000000-0005-0000-0000-0000970F0000}"/>
    <cellStyle name="Měna 3 6 10" xfId="36786" xr:uid="{00000000-0005-0000-0000-0000980F0000}"/>
    <cellStyle name="Měna 3 6 11" xfId="36897" xr:uid="{00000000-0005-0000-0000-0000990F0000}"/>
    <cellStyle name="Měna 3 6 12" xfId="587" xr:uid="{00000000-0005-0000-0000-00009A0F0000}"/>
    <cellStyle name="Měna 3 6 2" xfId="368" xr:uid="{00000000-0005-0000-0000-00009B0F0000}"/>
    <cellStyle name="Měna 3 6 2 2" xfId="3117" xr:uid="{00000000-0005-0000-0000-00009C0F0000}"/>
    <cellStyle name="Měna 3 6 2 2 2" xfId="21942" xr:uid="{00000000-0005-0000-0000-00009D0F0000}"/>
    <cellStyle name="Měna 3 6 2 3" xfId="20602" xr:uid="{00000000-0005-0000-0000-00009E0F0000}"/>
    <cellStyle name="Měna 3 6 2 4" xfId="1142" xr:uid="{00000000-0005-0000-0000-00009F0F0000}"/>
    <cellStyle name="Měna 3 6 2 5" xfId="36568" xr:uid="{00000000-0005-0000-0000-0000A00F0000}"/>
    <cellStyle name="Měna 3 6 2 6" xfId="805" xr:uid="{00000000-0005-0000-0000-0000A10F0000}"/>
    <cellStyle name="Měna 3 6 3" xfId="477" xr:uid="{00000000-0005-0000-0000-0000A20F0000}"/>
    <cellStyle name="Měna 3 6 3 2" xfId="21943" xr:uid="{00000000-0005-0000-0000-0000A30F0000}"/>
    <cellStyle name="Měna 3 6 3 3" xfId="3118" xr:uid="{00000000-0005-0000-0000-0000A40F0000}"/>
    <cellStyle name="Měna 3 6 3 4" xfId="36674" xr:uid="{00000000-0005-0000-0000-0000A50F0000}"/>
    <cellStyle name="Měna 3 6 3 5" xfId="911" xr:uid="{00000000-0005-0000-0000-0000A60F0000}"/>
    <cellStyle name="Měna 3 6 4" xfId="699" xr:uid="{00000000-0005-0000-0000-0000A70F0000}"/>
    <cellStyle name="Měna 3 6 4 2" xfId="20491" xr:uid="{00000000-0005-0000-0000-0000A80F0000}"/>
    <cellStyle name="Měna 3 6 5" xfId="1090" xr:uid="{00000000-0005-0000-0000-0000A90F0000}"/>
    <cellStyle name="Měna 3 6 5 2" xfId="20601" xr:uid="{00000000-0005-0000-0000-0000AA0F0000}"/>
    <cellStyle name="Měna 3 6 6" xfId="36276" xr:uid="{00000000-0005-0000-0000-0000AB0F0000}"/>
    <cellStyle name="Měna 3 6 7" xfId="36360" xr:uid="{00000000-0005-0000-0000-0000AC0F0000}"/>
    <cellStyle name="Měna 3 6 8" xfId="966" xr:uid="{00000000-0005-0000-0000-0000AD0F0000}"/>
    <cellStyle name="Měna 3 6 9" xfId="36462" xr:uid="{00000000-0005-0000-0000-0000AE0F0000}"/>
    <cellStyle name="Měna 3 7" xfId="311" xr:uid="{00000000-0005-0000-0000-0000AF0F0000}"/>
    <cellStyle name="Měna 3 7 2" xfId="1175" xr:uid="{00000000-0005-0000-0000-0000B00F0000}"/>
    <cellStyle name="Měna 3 7 2 2" xfId="3119" xr:uid="{00000000-0005-0000-0000-0000B10F0000}"/>
    <cellStyle name="Měna 3 7 2 2 2" xfId="21944" xr:uid="{00000000-0005-0000-0000-0000B20F0000}"/>
    <cellStyle name="Měna 3 7 2 3" xfId="20604" xr:uid="{00000000-0005-0000-0000-0000B30F0000}"/>
    <cellStyle name="Měna 3 7 3" xfId="3120" xr:uid="{00000000-0005-0000-0000-0000B40F0000}"/>
    <cellStyle name="Měna 3 7 3 2" xfId="21945" xr:uid="{00000000-0005-0000-0000-0000B50F0000}"/>
    <cellStyle name="Měna 3 7 4" xfId="20603" xr:uid="{00000000-0005-0000-0000-0000B60F0000}"/>
    <cellStyle name="Měna 3 7 5" xfId="965" xr:uid="{00000000-0005-0000-0000-0000B70F0000}"/>
    <cellStyle name="Měna 3 7 6" xfId="36515" xr:uid="{00000000-0005-0000-0000-0000B80F0000}"/>
    <cellStyle name="Měna 3 7 7" xfId="752" xr:uid="{00000000-0005-0000-0000-0000B90F0000}"/>
    <cellStyle name="Měna 3 8" xfId="421" xr:uid="{00000000-0005-0000-0000-0000BA0F0000}"/>
    <cellStyle name="Měna 3 8 2" xfId="3121" xr:uid="{00000000-0005-0000-0000-0000BB0F0000}"/>
    <cellStyle name="Měna 3 8 2 2" xfId="21946" xr:uid="{00000000-0005-0000-0000-0000BC0F0000}"/>
    <cellStyle name="Měna 3 8 3" xfId="4903" xr:uid="{00000000-0005-0000-0000-0000BD0F0000}"/>
    <cellStyle name="Měna 3 8 3 2" xfId="22651" xr:uid="{00000000-0005-0000-0000-0000BE0F0000}"/>
    <cellStyle name="Měna 3 8 4" xfId="20765" xr:uid="{00000000-0005-0000-0000-0000BF0F0000}"/>
    <cellStyle name="Měna 3 8 5" xfId="1525" xr:uid="{00000000-0005-0000-0000-0000C00F0000}"/>
    <cellStyle name="Měna 3 8 6" xfId="36621" xr:uid="{00000000-0005-0000-0000-0000C10F0000}"/>
    <cellStyle name="Měna 3 8 7" xfId="858" xr:uid="{00000000-0005-0000-0000-0000C20F0000}"/>
    <cellStyle name="Měna 3 9" xfId="644" xr:uid="{00000000-0005-0000-0000-0000C30F0000}"/>
    <cellStyle name="Měna 3 9 2" xfId="4529" xr:uid="{00000000-0005-0000-0000-0000C40F0000}"/>
    <cellStyle name="Měna 3 9 2 2" xfId="22556" xr:uid="{00000000-0005-0000-0000-0000C50F0000}"/>
    <cellStyle name="Měna 3 9 3" xfId="4195" xr:uid="{00000000-0005-0000-0000-0000C60F0000}"/>
    <cellStyle name="Měna 3 9 3 2" xfId="22430" xr:uid="{00000000-0005-0000-0000-0000C70F0000}"/>
    <cellStyle name="Měna 3 9 4" xfId="5003" xr:uid="{00000000-0005-0000-0000-0000C80F0000}"/>
    <cellStyle name="Měna 3 9 4 2" xfId="22708" xr:uid="{00000000-0005-0000-0000-0000C90F0000}"/>
    <cellStyle name="Měna 3 9 5" xfId="3122" xr:uid="{00000000-0005-0000-0000-0000CA0F0000}"/>
    <cellStyle name="Měna 3 9 5 2" xfId="21947" xr:uid="{00000000-0005-0000-0000-0000CB0F0000}"/>
    <cellStyle name="Měna 3 9 6" xfId="20680" xr:uid="{00000000-0005-0000-0000-0000CC0F0000}"/>
    <cellStyle name="Měna 3 9 7" xfId="1369" xr:uid="{00000000-0005-0000-0000-0000CD0F0000}"/>
    <cellStyle name="Měna 30" xfId="4812" xr:uid="{00000000-0005-0000-0000-0000CE0F0000}"/>
    <cellStyle name="Měna 30 2" xfId="8216" xr:uid="{00000000-0005-0000-0000-0000CF0F0000}"/>
    <cellStyle name="Měna 30 2 2" xfId="16902" xr:uid="{00000000-0005-0000-0000-0000D00F0000}"/>
    <cellStyle name="Měna 30 2 2 2" xfId="34176" xr:uid="{00000000-0005-0000-0000-0000D10F0000}"/>
    <cellStyle name="Měna 30 2 3" xfId="25633" xr:uid="{00000000-0005-0000-0000-0000D20F0000}"/>
    <cellStyle name="Měna 30 3" xfId="11271" xr:uid="{00000000-0005-0000-0000-0000D30F0000}"/>
    <cellStyle name="Měna 30 3 2" xfId="28626" xr:uid="{00000000-0005-0000-0000-0000D40F0000}"/>
    <cellStyle name="Měna 30 4" xfId="14333" xr:uid="{00000000-0005-0000-0000-0000D50F0000}"/>
    <cellStyle name="Měna 30 4 2" xfId="31619" xr:uid="{00000000-0005-0000-0000-0000D60F0000}"/>
    <cellStyle name="Měna 30 5" xfId="22567" xr:uid="{00000000-0005-0000-0000-0000D70F0000}"/>
    <cellStyle name="Měna 31" xfId="19196" xr:uid="{00000000-0005-0000-0000-0000D80F0000}"/>
    <cellStyle name="Měna 31 2" xfId="36088" xr:uid="{00000000-0005-0000-0000-0000D90F0000}"/>
    <cellStyle name="Měna 32" xfId="20404" xr:uid="{00000000-0005-0000-0000-0000DA0F0000}"/>
    <cellStyle name="Měna 33" xfId="20531" xr:uid="{00000000-0005-0000-0000-0000DB0F0000}"/>
    <cellStyle name="Měna 34" xfId="36213" xr:uid="{00000000-0005-0000-0000-0000DC0F0000}"/>
    <cellStyle name="Měna 35" xfId="36290" xr:uid="{00000000-0005-0000-0000-0000DD0F0000}"/>
    <cellStyle name="Měna 36" xfId="36380" xr:uid="{00000000-0005-0000-0000-0000DE0F0000}"/>
    <cellStyle name="Měna 37" xfId="36704" xr:uid="{00000000-0005-0000-0000-0000DF0F0000}"/>
    <cellStyle name="Měna 38" xfId="36814" xr:uid="{00000000-0005-0000-0000-0000E00F0000}"/>
    <cellStyle name="Měna 39" xfId="507" xr:uid="{00000000-0005-0000-0000-0000E10F0000}"/>
    <cellStyle name="Měna 4" xfId="90" xr:uid="{00000000-0005-0000-0000-0000E20F0000}"/>
    <cellStyle name="Měna 4 10" xfId="36416" xr:uid="{00000000-0005-0000-0000-0000E30F0000}"/>
    <cellStyle name="Měna 4 11" xfId="36740" xr:uid="{00000000-0005-0000-0000-0000E40F0000}"/>
    <cellStyle name="Měna 4 12" xfId="36850" xr:uid="{00000000-0005-0000-0000-0000E50F0000}"/>
    <cellStyle name="Měna 4 13" xfId="543" xr:uid="{00000000-0005-0000-0000-0000E60F0000}"/>
    <cellStyle name="Měna 4 2" xfId="236" xr:uid="{00000000-0005-0000-0000-0000E70F0000}"/>
    <cellStyle name="Měna 4 2 10" xfId="596" xr:uid="{00000000-0005-0000-0000-0000E80F0000}"/>
    <cellStyle name="Měna 4 2 2" xfId="377" xr:uid="{00000000-0005-0000-0000-0000E90F0000}"/>
    <cellStyle name="Měna 4 2 2 2" xfId="22557" xr:uid="{00000000-0005-0000-0000-0000EA0F0000}"/>
    <cellStyle name="Měna 4 2 2 3" xfId="4530" xr:uid="{00000000-0005-0000-0000-0000EB0F0000}"/>
    <cellStyle name="Měna 4 2 2 4" xfId="36577" xr:uid="{00000000-0005-0000-0000-0000EC0F0000}"/>
    <cellStyle name="Měna 4 2 2 5" xfId="814" xr:uid="{00000000-0005-0000-0000-0000ED0F0000}"/>
    <cellStyle name="Měna 4 2 3" xfId="486" xr:uid="{00000000-0005-0000-0000-0000EE0F0000}"/>
    <cellStyle name="Měna 4 2 3 2" xfId="20499" xr:uid="{00000000-0005-0000-0000-0000EF0F0000}"/>
    <cellStyle name="Měna 4 2 3 3" xfId="36683" xr:uid="{00000000-0005-0000-0000-0000F00F0000}"/>
    <cellStyle name="Měna 4 2 3 4" xfId="920" xr:uid="{00000000-0005-0000-0000-0000F10F0000}"/>
    <cellStyle name="Měna 4 2 4" xfId="708" xr:uid="{00000000-0005-0000-0000-0000F20F0000}"/>
    <cellStyle name="Měna 4 2 4 2" xfId="20758" xr:uid="{00000000-0005-0000-0000-0000F30F0000}"/>
    <cellStyle name="Měna 4 2 5" xfId="1099" xr:uid="{00000000-0005-0000-0000-0000F40F0000}"/>
    <cellStyle name="Měna 4 2 6" xfId="36367" xr:uid="{00000000-0005-0000-0000-0000F50F0000}"/>
    <cellStyle name="Měna 4 2 7" xfId="36471" xr:uid="{00000000-0005-0000-0000-0000F60F0000}"/>
    <cellStyle name="Měna 4 2 8" xfId="36795" xr:uid="{00000000-0005-0000-0000-0000F70F0000}"/>
    <cellStyle name="Měna 4 2 9" xfId="36906" xr:uid="{00000000-0005-0000-0000-0000F80F0000}"/>
    <cellStyle name="Měna 4 3" xfId="320" xr:uid="{00000000-0005-0000-0000-0000F90F0000}"/>
    <cellStyle name="Měna 4 3 2" xfId="4531" xr:uid="{00000000-0005-0000-0000-0000FA0F0000}"/>
    <cellStyle name="Měna 4 3 2 2" xfId="22558" xr:uid="{00000000-0005-0000-0000-0000FB0F0000}"/>
    <cellStyle name="Měna 4 3 3" xfId="20686" xr:uid="{00000000-0005-0000-0000-0000FC0F0000}"/>
    <cellStyle name="Měna 4 3 4" xfId="1374" xr:uid="{00000000-0005-0000-0000-0000FD0F0000}"/>
    <cellStyle name="Měna 4 3 5" xfId="36524" xr:uid="{00000000-0005-0000-0000-0000FE0F0000}"/>
    <cellStyle name="Měna 4 3 6" xfId="761" xr:uid="{00000000-0005-0000-0000-0000FF0F0000}"/>
    <cellStyle name="Měna 4 4" xfId="430" xr:uid="{00000000-0005-0000-0000-000000100000}"/>
    <cellStyle name="Měna 4 4 2" xfId="22473" xr:uid="{00000000-0005-0000-0000-000001100000}"/>
    <cellStyle name="Měna 4 4 3" xfId="4277" xr:uid="{00000000-0005-0000-0000-000002100000}"/>
    <cellStyle name="Měna 4 4 4" xfId="36630" xr:uid="{00000000-0005-0000-0000-000003100000}"/>
    <cellStyle name="Měna 4 4 5" xfId="867" xr:uid="{00000000-0005-0000-0000-000004100000}"/>
    <cellStyle name="Měna 4 5" xfId="653" xr:uid="{00000000-0005-0000-0000-000005100000}"/>
    <cellStyle name="Měna 4 5 2" xfId="20439" xr:uid="{00000000-0005-0000-0000-000006100000}"/>
    <cellStyle name="Měna 4 6" xfId="1006" xr:uid="{00000000-0005-0000-0000-000007100000}"/>
    <cellStyle name="Měna 4 7" xfId="20605" xr:uid="{00000000-0005-0000-0000-000008100000}"/>
    <cellStyle name="Měna 4 8" xfId="36239" xr:uid="{00000000-0005-0000-0000-000009100000}"/>
    <cellStyle name="Měna 4 9" xfId="36324" xr:uid="{00000000-0005-0000-0000-00000A100000}"/>
    <cellStyle name="Měna 5" xfId="91" xr:uid="{00000000-0005-0000-0000-00000B100000}"/>
    <cellStyle name="Měna 5 10" xfId="36325" xr:uid="{00000000-0005-0000-0000-00000C100000}"/>
    <cellStyle name="Měna 5 11" xfId="36417" xr:uid="{00000000-0005-0000-0000-00000D100000}"/>
    <cellStyle name="Měna 5 12" xfId="36741" xr:uid="{00000000-0005-0000-0000-00000E100000}"/>
    <cellStyle name="Měna 5 13" xfId="36851" xr:uid="{00000000-0005-0000-0000-00000F100000}"/>
    <cellStyle name="Měna 5 14" xfId="544" xr:uid="{00000000-0005-0000-0000-000010100000}"/>
    <cellStyle name="Měna 5 2" xfId="92" xr:uid="{00000000-0005-0000-0000-000011100000}"/>
    <cellStyle name="Měna 5 2 10" xfId="36742" xr:uid="{00000000-0005-0000-0000-000012100000}"/>
    <cellStyle name="Měna 5 2 11" xfId="36852" xr:uid="{00000000-0005-0000-0000-000013100000}"/>
    <cellStyle name="Měna 5 2 12" xfId="545" xr:uid="{00000000-0005-0000-0000-000014100000}"/>
    <cellStyle name="Měna 5 2 2" xfId="238" xr:uid="{00000000-0005-0000-0000-000015100000}"/>
    <cellStyle name="Měna 5 2 2 2" xfId="379" xr:uid="{00000000-0005-0000-0000-000016100000}"/>
    <cellStyle name="Měna 5 2 2 2 2" xfId="20501" xr:uid="{00000000-0005-0000-0000-000017100000}"/>
    <cellStyle name="Měna 5 2 2 2 3" xfId="36579" xr:uid="{00000000-0005-0000-0000-000018100000}"/>
    <cellStyle name="Měna 5 2 2 2 4" xfId="816" xr:uid="{00000000-0005-0000-0000-000019100000}"/>
    <cellStyle name="Měna 5 2 2 3" xfId="488" xr:uid="{00000000-0005-0000-0000-00001A100000}"/>
    <cellStyle name="Měna 5 2 2 3 2" xfId="20760" xr:uid="{00000000-0005-0000-0000-00001B100000}"/>
    <cellStyle name="Měna 5 2 2 3 3" xfId="36685" xr:uid="{00000000-0005-0000-0000-00001C100000}"/>
    <cellStyle name="Měna 5 2 2 3 4" xfId="922" xr:uid="{00000000-0005-0000-0000-00001D100000}"/>
    <cellStyle name="Měna 5 2 2 4" xfId="710" xr:uid="{00000000-0005-0000-0000-00001E100000}"/>
    <cellStyle name="Měna 5 2 2 4 2" xfId="36280" xr:uid="{00000000-0005-0000-0000-00001F100000}"/>
    <cellStyle name="Měna 5 2 2 5" xfId="1101" xr:uid="{00000000-0005-0000-0000-000020100000}"/>
    <cellStyle name="Měna 5 2 2 6" xfId="36473" xr:uid="{00000000-0005-0000-0000-000021100000}"/>
    <cellStyle name="Měna 5 2 2 7" xfId="36797" xr:uid="{00000000-0005-0000-0000-000022100000}"/>
    <cellStyle name="Měna 5 2 2 8" xfId="36908" xr:uid="{00000000-0005-0000-0000-000023100000}"/>
    <cellStyle name="Měna 5 2 2 9" xfId="598" xr:uid="{00000000-0005-0000-0000-000024100000}"/>
    <cellStyle name="Měna 5 2 3" xfId="322" xr:uid="{00000000-0005-0000-0000-000025100000}"/>
    <cellStyle name="Měna 5 2 3 2" xfId="20688" xr:uid="{00000000-0005-0000-0000-000026100000}"/>
    <cellStyle name="Měna 5 2 3 3" xfId="1376" xr:uid="{00000000-0005-0000-0000-000027100000}"/>
    <cellStyle name="Měna 5 2 3 4" xfId="36526" xr:uid="{00000000-0005-0000-0000-000028100000}"/>
    <cellStyle name="Měna 5 2 3 5" xfId="763" xr:uid="{00000000-0005-0000-0000-000029100000}"/>
    <cellStyle name="Měna 5 2 4" xfId="432" xr:uid="{00000000-0005-0000-0000-00002A100000}"/>
    <cellStyle name="Měna 5 2 4 2" xfId="22476" xr:uid="{00000000-0005-0000-0000-00002B100000}"/>
    <cellStyle name="Měna 5 2 4 3" xfId="4280" xr:uid="{00000000-0005-0000-0000-00002C100000}"/>
    <cellStyle name="Měna 5 2 4 4" xfId="36632" xr:uid="{00000000-0005-0000-0000-00002D100000}"/>
    <cellStyle name="Měna 5 2 4 5" xfId="869" xr:uid="{00000000-0005-0000-0000-00002E100000}"/>
    <cellStyle name="Měna 5 2 5" xfId="655" xr:uid="{00000000-0005-0000-0000-00002F100000}"/>
    <cellStyle name="Měna 5 2 5 2" xfId="20441" xr:uid="{00000000-0005-0000-0000-000030100000}"/>
    <cellStyle name="Měna 5 2 6" xfId="1008" xr:uid="{00000000-0005-0000-0000-000031100000}"/>
    <cellStyle name="Měna 5 2 7" xfId="36241" xr:uid="{00000000-0005-0000-0000-000032100000}"/>
    <cellStyle name="Měna 5 2 8" xfId="36326" xr:uid="{00000000-0005-0000-0000-000033100000}"/>
    <cellStyle name="Měna 5 2 9" xfId="36418" xr:uid="{00000000-0005-0000-0000-000034100000}"/>
    <cellStyle name="Měna 5 3" xfId="237" xr:uid="{00000000-0005-0000-0000-000035100000}"/>
    <cellStyle name="Měna 5 3 10" xfId="597" xr:uid="{00000000-0005-0000-0000-000036100000}"/>
    <cellStyle name="Měna 5 3 2" xfId="378" xr:uid="{00000000-0005-0000-0000-000037100000}"/>
    <cellStyle name="Měna 5 3 2 2" xfId="22559" xr:uid="{00000000-0005-0000-0000-000038100000}"/>
    <cellStyle name="Měna 5 3 2 3" xfId="4532" xr:uid="{00000000-0005-0000-0000-000039100000}"/>
    <cellStyle name="Měna 5 3 2 4" xfId="36578" xr:uid="{00000000-0005-0000-0000-00003A100000}"/>
    <cellStyle name="Měna 5 3 2 5" xfId="815" xr:uid="{00000000-0005-0000-0000-00003B100000}"/>
    <cellStyle name="Měna 5 3 3" xfId="487" xr:uid="{00000000-0005-0000-0000-00003C100000}"/>
    <cellStyle name="Měna 5 3 3 2" xfId="20500" xr:uid="{00000000-0005-0000-0000-00003D100000}"/>
    <cellStyle name="Měna 5 3 3 3" xfId="36684" xr:uid="{00000000-0005-0000-0000-00003E100000}"/>
    <cellStyle name="Měna 5 3 3 4" xfId="921" xr:uid="{00000000-0005-0000-0000-00003F100000}"/>
    <cellStyle name="Měna 5 3 4" xfId="709" xr:uid="{00000000-0005-0000-0000-000040100000}"/>
    <cellStyle name="Měna 5 3 4 2" xfId="20759" xr:uid="{00000000-0005-0000-0000-000041100000}"/>
    <cellStyle name="Měna 5 3 5" xfId="1100" xr:uid="{00000000-0005-0000-0000-000042100000}"/>
    <cellStyle name="Měna 5 3 6" xfId="36368" xr:uid="{00000000-0005-0000-0000-000043100000}"/>
    <cellStyle name="Měna 5 3 7" xfId="36472" xr:uid="{00000000-0005-0000-0000-000044100000}"/>
    <cellStyle name="Měna 5 3 8" xfId="36796" xr:uid="{00000000-0005-0000-0000-000045100000}"/>
    <cellStyle name="Měna 5 3 9" xfId="36907" xr:uid="{00000000-0005-0000-0000-000046100000}"/>
    <cellStyle name="Měna 5 4" xfId="321" xr:uid="{00000000-0005-0000-0000-000047100000}"/>
    <cellStyle name="Měna 5 4 2" xfId="20687" xr:uid="{00000000-0005-0000-0000-000048100000}"/>
    <cellStyle name="Měna 5 4 3" xfId="1375" xr:uid="{00000000-0005-0000-0000-000049100000}"/>
    <cellStyle name="Měna 5 4 4" xfId="36525" xr:uid="{00000000-0005-0000-0000-00004A100000}"/>
    <cellStyle name="Měna 5 4 5" xfId="762" xr:uid="{00000000-0005-0000-0000-00004B100000}"/>
    <cellStyle name="Měna 5 5" xfId="431" xr:uid="{00000000-0005-0000-0000-00004C100000}"/>
    <cellStyle name="Měna 5 5 2" xfId="22474" xr:uid="{00000000-0005-0000-0000-00004D100000}"/>
    <cellStyle name="Měna 5 5 3" xfId="4278" xr:uid="{00000000-0005-0000-0000-00004E100000}"/>
    <cellStyle name="Měna 5 5 4" xfId="36631" xr:uid="{00000000-0005-0000-0000-00004F100000}"/>
    <cellStyle name="Měna 5 5 5" xfId="868" xr:uid="{00000000-0005-0000-0000-000050100000}"/>
    <cellStyle name="Měna 5 6" xfId="654" xr:uid="{00000000-0005-0000-0000-000051100000}"/>
    <cellStyle name="Měna 5 6 2" xfId="20440" xr:uid="{00000000-0005-0000-0000-000052100000}"/>
    <cellStyle name="Měna 5 7" xfId="1007" xr:uid="{00000000-0005-0000-0000-000053100000}"/>
    <cellStyle name="Měna 5 8" xfId="20606" xr:uid="{00000000-0005-0000-0000-000054100000}"/>
    <cellStyle name="Měna 5 9" xfId="36240" xr:uid="{00000000-0005-0000-0000-000055100000}"/>
    <cellStyle name="Měna 6" xfId="93" xr:uid="{00000000-0005-0000-0000-000056100000}"/>
    <cellStyle name="Měna 6 10" xfId="20442" xr:uid="{00000000-0005-0000-0000-000057100000}"/>
    <cellStyle name="Měna 6 11" xfId="20536" xr:uid="{00000000-0005-0000-0000-000058100000}"/>
    <cellStyle name="Měna 6 12" xfId="20607" xr:uid="{00000000-0005-0000-0000-000059100000}"/>
    <cellStyle name="Měna 6 13" xfId="36242" xr:uid="{00000000-0005-0000-0000-00005A100000}"/>
    <cellStyle name="Měna 6 14" xfId="36327" xr:uid="{00000000-0005-0000-0000-00005B100000}"/>
    <cellStyle name="Měna 6 15" xfId="36419" xr:uid="{00000000-0005-0000-0000-00005C100000}"/>
    <cellStyle name="Měna 6 16" xfId="36743" xr:uid="{00000000-0005-0000-0000-00005D100000}"/>
    <cellStyle name="Měna 6 17" xfId="36853" xr:uid="{00000000-0005-0000-0000-00005E100000}"/>
    <cellStyle name="Měna 6 18" xfId="546" xr:uid="{00000000-0005-0000-0000-00005F100000}"/>
    <cellStyle name="Měna 6 2" xfId="94" xr:uid="{00000000-0005-0000-0000-000060100000}"/>
    <cellStyle name="Měna 6 2 10" xfId="36744" xr:uid="{00000000-0005-0000-0000-000061100000}"/>
    <cellStyle name="Měna 6 2 11" xfId="36854" xr:uid="{00000000-0005-0000-0000-000062100000}"/>
    <cellStyle name="Měna 6 2 12" xfId="547" xr:uid="{00000000-0005-0000-0000-000063100000}"/>
    <cellStyle name="Měna 6 2 2" xfId="240" xr:uid="{00000000-0005-0000-0000-000064100000}"/>
    <cellStyle name="Měna 6 2 2 10" xfId="600" xr:uid="{00000000-0005-0000-0000-000065100000}"/>
    <cellStyle name="Měna 6 2 2 2" xfId="381" xr:uid="{00000000-0005-0000-0000-000066100000}"/>
    <cellStyle name="Měna 6 2 2 2 2" xfId="21948" xr:uid="{00000000-0005-0000-0000-000067100000}"/>
    <cellStyle name="Měna 6 2 2 2 3" xfId="3123" xr:uid="{00000000-0005-0000-0000-000068100000}"/>
    <cellStyle name="Měna 6 2 2 2 4" xfId="36581" xr:uid="{00000000-0005-0000-0000-000069100000}"/>
    <cellStyle name="Měna 6 2 2 2 5" xfId="818" xr:uid="{00000000-0005-0000-0000-00006A100000}"/>
    <cellStyle name="Měna 6 2 2 3" xfId="490" xr:uid="{00000000-0005-0000-0000-00006B100000}"/>
    <cellStyle name="Měna 6 2 2 3 2" xfId="20503" xr:uid="{00000000-0005-0000-0000-00006C100000}"/>
    <cellStyle name="Měna 6 2 2 3 3" xfId="36687" xr:uid="{00000000-0005-0000-0000-00006D100000}"/>
    <cellStyle name="Měna 6 2 2 3 4" xfId="924" xr:uid="{00000000-0005-0000-0000-00006E100000}"/>
    <cellStyle name="Měna 6 2 2 4" xfId="712" xr:uid="{00000000-0005-0000-0000-00006F100000}"/>
    <cellStyle name="Měna 6 2 2 4 2" xfId="20608" xr:uid="{00000000-0005-0000-0000-000070100000}"/>
    <cellStyle name="Měna 6 2 2 5" xfId="1103" xr:uid="{00000000-0005-0000-0000-000071100000}"/>
    <cellStyle name="Měna 6 2 2 6" xfId="36370" xr:uid="{00000000-0005-0000-0000-000072100000}"/>
    <cellStyle name="Měna 6 2 2 7" xfId="36475" xr:uid="{00000000-0005-0000-0000-000073100000}"/>
    <cellStyle name="Měna 6 2 2 8" xfId="36799" xr:uid="{00000000-0005-0000-0000-000074100000}"/>
    <cellStyle name="Měna 6 2 2 9" xfId="36910" xr:uid="{00000000-0005-0000-0000-000075100000}"/>
    <cellStyle name="Měna 6 2 3" xfId="324" xr:uid="{00000000-0005-0000-0000-000076100000}"/>
    <cellStyle name="Měna 6 2 3 2" xfId="21949" xr:uid="{00000000-0005-0000-0000-000077100000}"/>
    <cellStyle name="Měna 6 2 3 3" xfId="3124" xr:uid="{00000000-0005-0000-0000-000078100000}"/>
    <cellStyle name="Měna 6 2 3 4" xfId="36528" xr:uid="{00000000-0005-0000-0000-000079100000}"/>
    <cellStyle name="Měna 6 2 3 5" xfId="765" xr:uid="{00000000-0005-0000-0000-00007A100000}"/>
    <cellStyle name="Měna 6 2 4" xfId="434" xr:uid="{00000000-0005-0000-0000-00007B100000}"/>
    <cellStyle name="Měna 6 2 4 2" xfId="20443" xr:uid="{00000000-0005-0000-0000-00007C100000}"/>
    <cellStyle name="Měna 6 2 4 3" xfId="36634" xr:uid="{00000000-0005-0000-0000-00007D100000}"/>
    <cellStyle name="Měna 6 2 4 4" xfId="871" xr:uid="{00000000-0005-0000-0000-00007E100000}"/>
    <cellStyle name="Měna 6 2 5" xfId="657" xr:uid="{00000000-0005-0000-0000-00007F100000}"/>
    <cellStyle name="Měna 6 2 5 2" xfId="20537" xr:uid="{00000000-0005-0000-0000-000080100000}"/>
    <cellStyle name="Měna 6 2 6" xfId="1010" xr:uid="{00000000-0005-0000-0000-000081100000}"/>
    <cellStyle name="Měna 6 2 7" xfId="36243" xr:uid="{00000000-0005-0000-0000-000082100000}"/>
    <cellStyle name="Měna 6 2 8" xfId="36328" xr:uid="{00000000-0005-0000-0000-000083100000}"/>
    <cellStyle name="Měna 6 2 9" xfId="36420" xr:uid="{00000000-0005-0000-0000-000084100000}"/>
    <cellStyle name="Měna 6 3" xfId="95" xr:uid="{00000000-0005-0000-0000-000085100000}"/>
    <cellStyle name="Měna 6 3 10" xfId="36745" xr:uid="{00000000-0005-0000-0000-000086100000}"/>
    <cellStyle name="Měna 6 3 11" xfId="36855" xr:uid="{00000000-0005-0000-0000-000087100000}"/>
    <cellStyle name="Měna 6 3 12" xfId="548" xr:uid="{00000000-0005-0000-0000-000088100000}"/>
    <cellStyle name="Měna 6 3 2" xfId="241" xr:uid="{00000000-0005-0000-0000-000089100000}"/>
    <cellStyle name="Měna 6 3 2 10" xfId="601" xr:uid="{00000000-0005-0000-0000-00008A100000}"/>
    <cellStyle name="Měna 6 3 2 2" xfId="382" xr:uid="{00000000-0005-0000-0000-00008B100000}"/>
    <cellStyle name="Měna 6 3 2 2 2" xfId="21950" xr:uid="{00000000-0005-0000-0000-00008C100000}"/>
    <cellStyle name="Měna 6 3 2 2 3" xfId="3125" xr:uid="{00000000-0005-0000-0000-00008D100000}"/>
    <cellStyle name="Měna 6 3 2 2 4" xfId="36582" xr:uid="{00000000-0005-0000-0000-00008E100000}"/>
    <cellStyle name="Měna 6 3 2 2 5" xfId="819" xr:uid="{00000000-0005-0000-0000-00008F100000}"/>
    <cellStyle name="Měna 6 3 2 3" xfId="491" xr:uid="{00000000-0005-0000-0000-000090100000}"/>
    <cellStyle name="Měna 6 3 2 3 2" xfId="20504" xr:uid="{00000000-0005-0000-0000-000091100000}"/>
    <cellStyle name="Měna 6 3 2 3 3" xfId="36688" xr:uid="{00000000-0005-0000-0000-000092100000}"/>
    <cellStyle name="Měna 6 3 2 3 4" xfId="925" xr:uid="{00000000-0005-0000-0000-000093100000}"/>
    <cellStyle name="Měna 6 3 2 4" xfId="713" xr:uid="{00000000-0005-0000-0000-000094100000}"/>
    <cellStyle name="Měna 6 3 2 4 2" xfId="20609" xr:uid="{00000000-0005-0000-0000-000095100000}"/>
    <cellStyle name="Měna 6 3 2 5" xfId="1104" xr:uid="{00000000-0005-0000-0000-000096100000}"/>
    <cellStyle name="Měna 6 3 2 6" xfId="36371" xr:uid="{00000000-0005-0000-0000-000097100000}"/>
    <cellStyle name="Měna 6 3 2 7" xfId="36476" xr:uid="{00000000-0005-0000-0000-000098100000}"/>
    <cellStyle name="Měna 6 3 2 8" xfId="36800" xr:uid="{00000000-0005-0000-0000-000099100000}"/>
    <cellStyle name="Měna 6 3 2 9" xfId="36911" xr:uid="{00000000-0005-0000-0000-00009A100000}"/>
    <cellStyle name="Měna 6 3 3" xfId="325" xr:uid="{00000000-0005-0000-0000-00009B100000}"/>
    <cellStyle name="Měna 6 3 3 2" xfId="21951" xr:uid="{00000000-0005-0000-0000-00009C100000}"/>
    <cellStyle name="Měna 6 3 3 3" xfId="3126" xr:uid="{00000000-0005-0000-0000-00009D100000}"/>
    <cellStyle name="Měna 6 3 3 4" xfId="36529" xr:uid="{00000000-0005-0000-0000-00009E100000}"/>
    <cellStyle name="Měna 6 3 3 5" xfId="766" xr:uid="{00000000-0005-0000-0000-00009F100000}"/>
    <cellStyle name="Měna 6 3 4" xfId="435" xr:uid="{00000000-0005-0000-0000-0000A0100000}"/>
    <cellStyle name="Měna 6 3 4 2" xfId="20444" xr:uid="{00000000-0005-0000-0000-0000A1100000}"/>
    <cellStyle name="Měna 6 3 4 3" xfId="36635" xr:uid="{00000000-0005-0000-0000-0000A2100000}"/>
    <cellStyle name="Měna 6 3 4 4" xfId="872" xr:uid="{00000000-0005-0000-0000-0000A3100000}"/>
    <cellStyle name="Měna 6 3 5" xfId="658" xr:uid="{00000000-0005-0000-0000-0000A4100000}"/>
    <cellStyle name="Měna 6 3 5 2" xfId="20538" xr:uid="{00000000-0005-0000-0000-0000A5100000}"/>
    <cellStyle name="Měna 6 3 6" xfId="1011" xr:uid="{00000000-0005-0000-0000-0000A6100000}"/>
    <cellStyle name="Měna 6 3 7" xfId="36244" xr:uid="{00000000-0005-0000-0000-0000A7100000}"/>
    <cellStyle name="Měna 6 3 8" xfId="36329" xr:uid="{00000000-0005-0000-0000-0000A8100000}"/>
    <cellStyle name="Měna 6 3 9" xfId="36421" xr:uid="{00000000-0005-0000-0000-0000A9100000}"/>
    <cellStyle name="Měna 6 4" xfId="96" xr:uid="{00000000-0005-0000-0000-0000AA100000}"/>
    <cellStyle name="Měna 6 4 10" xfId="36856" xr:uid="{00000000-0005-0000-0000-0000AB100000}"/>
    <cellStyle name="Měna 6 4 11" xfId="549" xr:uid="{00000000-0005-0000-0000-0000AC100000}"/>
    <cellStyle name="Měna 6 4 2" xfId="242" xr:uid="{00000000-0005-0000-0000-0000AD100000}"/>
    <cellStyle name="Měna 6 4 2 10" xfId="602" xr:uid="{00000000-0005-0000-0000-0000AE100000}"/>
    <cellStyle name="Měna 6 4 2 2" xfId="383" xr:uid="{00000000-0005-0000-0000-0000AF100000}"/>
    <cellStyle name="Měna 6 4 2 2 2" xfId="21952" xr:uid="{00000000-0005-0000-0000-0000B0100000}"/>
    <cellStyle name="Měna 6 4 2 2 3" xfId="3127" xr:uid="{00000000-0005-0000-0000-0000B1100000}"/>
    <cellStyle name="Měna 6 4 2 2 4" xfId="36583" xr:uid="{00000000-0005-0000-0000-0000B2100000}"/>
    <cellStyle name="Měna 6 4 2 2 5" xfId="820" xr:uid="{00000000-0005-0000-0000-0000B3100000}"/>
    <cellStyle name="Měna 6 4 2 3" xfId="492" xr:uid="{00000000-0005-0000-0000-0000B4100000}"/>
    <cellStyle name="Měna 6 4 2 3 2" xfId="20505" xr:uid="{00000000-0005-0000-0000-0000B5100000}"/>
    <cellStyle name="Měna 6 4 2 3 3" xfId="36689" xr:uid="{00000000-0005-0000-0000-0000B6100000}"/>
    <cellStyle name="Měna 6 4 2 3 4" xfId="926" xr:uid="{00000000-0005-0000-0000-0000B7100000}"/>
    <cellStyle name="Měna 6 4 2 4" xfId="714" xr:uid="{00000000-0005-0000-0000-0000B8100000}"/>
    <cellStyle name="Měna 6 4 2 4 2" xfId="20611" xr:uid="{00000000-0005-0000-0000-0000B9100000}"/>
    <cellStyle name="Měna 6 4 2 5" xfId="1105" xr:uid="{00000000-0005-0000-0000-0000BA100000}"/>
    <cellStyle name="Měna 6 4 2 6" xfId="36372" xr:uid="{00000000-0005-0000-0000-0000BB100000}"/>
    <cellStyle name="Měna 6 4 2 7" xfId="36477" xr:uid="{00000000-0005-0000-0000-0000BC100000}"/>
    <cellStyle name="Měna 6 4 2 8" xfId="36801" xr:uid="{00000000-0005-0000-0000-0000BD100000}"/>
    <cellStyle name="Měna 6 4 2 9" xfId="36912" xr:uid="{00000000-0005-0000-0000-0000BE100000}"/>
    <cellStyle name="Měna 6 4 3" xfId="326" xr:uid="{00000000-0005-0000-0000-0000BF100000}"/>
    <cellStyle name="Měna 6 4 3 2" xfId="21953" xr:uid="{00000000-0005-0000-0000-0000C0100000}"/>
    <cellStyle name="Měna 6 4 3 3" xfId="3128" xr:uid="{00000000-0005-0000-0000-0000C1100000}"/>
    <cellStyle name="Měna 6 4 3 4" xfId="36530" xr:uid="{00000000-0005-0000-0000-0000C2100000}"/>
    <cellStyle name="Měna 6 4 3 5" xfId="767" xr:uid="{00000000-0005-0000-0000-0000C3100000}"/>
    <cellStyle name="Měna 6 4 4" xfId="436" xr:uid="{00000000-0005-0000-0000-0000C4100000}"/>
    <cellStyle name="Měna 6 4 4 2" xfId="20445" xr:uid="{00000000-0005-0000-0000-0000C5100000}"/>
    <cellStyle name="Měna 6 4 4 3" xfId="36636" xr:uid="{00000000-0005-0000-0000-0000C6100000}"/>
    <cellStyle name="Měna 6 4 4 4" xfId="873" xr:uid="{00000000-0005-0000-0000-0000C7100000}"/>
    <cellStyle name="Měna 6 4 5" xfId="659" xr:uid="{00000000-0005-0000-0000-0000C8100000}"/>
    <cellStyle name="Měna 6 4 5 2" xfId="20610" xr:uid="{00000000-0005-0000-0000-0000C9100000}"/>
    <cellStyle name="Měna 6 4 6" xfId="1012" xr:uid="{00000000-0005-0000-0000-0000CA100000}"/>
    <cellStyle name="Měna 6 4 7" xfId="36330" xr:uid="{00000000-0005-0000-0000-0000CB100000}"/>
    <cellStyle name="Měna 6 4 8" xfId="36422" xr:uid="{00000000-0005-0000-0000-0000CC100000}"/>
    <cellStyle name="Měna 6 4 9" xfId="36746" xr:uid="{00000000-0005-0000-0000-0000CD100000}"/>
    <cellStyle name="Měna 6 5" xfId="239" xr:uid="{00000000-0005-0000-0000-0000CE100000}"/>
    <cellStyle name="Měna 6 5 10" xfId="599" xr:uid="{00000000-0005-0000-0000-0000CF100000}"/>
    <cellStyle name="Měna 6 5 2" xfId="380" xr:uid="{00000000-0005-0000-0000-0000D0100000}"/>
    <cellStyle name="Měna 6 5 2 2" xfId="21954" xr:uid="{00000000-0005-0000-0000-0000D1100000}"/>
    <cellStyle name="Měna 6 5 2 3" xfId="3129" xr:uid="{00000000-0005-0000-0000-0000D2100000}"/>
    <cellStyle name="Měna 6 5 2 4" xfId="36580" xr:uid="{00000000-0005-0000-0000-0000D3100000}"/>
    <cellStyle name="Měna 6 5 2 5" xfId="817" xr:uid="{00000000-0005-0000-0000-0000D4100000}"/>
    <cellStyle name="Měna 6 5 3" xfId="489" xr:uid="{00000000-0005-0000-0000-0000D5100000}"/>
    <cellStyle name="Měna 6 5 3 2" xfId="20502" xr:uid="{00000000-0005-0000-0000-0000D6100000}"/>
    <cellStyle name="Měna 6 5 3 3" xfId="36686" xr:uid="{00000000-0005-0000-0000-0000D7100000}"/>
    <cellStyle name="Měna 6 5 3 4" xfId="923" xr:uid="{00000000-0005-0000-0000-0000D8100000}"/>
    <cellStyle name="Měna 6 5 4" xfId="711" xr:uid="{00000000-0005-0000-0000-0000D9100000}"/>
    <cellStyle name="Měna 6 5 4 2" xfId="20612" xr:uid="{00000000-0005-0000-0000-0000DA100000}"/>
    <cellStyle name="Měna 6 5 5" xfId="1102" xr:uid="{00000000-0005-0000-0000-0000DB100000}"/>
    <cellStyle name="Měna 6 5 6" xfId="36369" xr:uid="{00000000-0005-0000-0000-0000DC100000}"/>
    <cellStyle name="Měna 6 5 7" xfId="36474" xr:uid="{00000000-0005-0000-0000-0000DD100000}"/>
    <cellStyle name="Měna 6 5 8" xfId="36798" xr:uid="{00000000-0005-0000-0000-0000DE100000}"/>
    <cellStyle name="Měna 6 5 9" xfId="36909" xr:uid="{00000000-0005-0000-0000-0000DF100000}"/>
    <cellStyle name="Měna 6 6" xfId="323" xr:uid="{00000000-0005-0000-0000-0000E0100000}"/>
    <cellStyle name="Měna 6 6 2" xfId="3622" xr:uid="{00000000-0005-0000-0000-0000E1100000}"/>
    <cellStyle name="Měna 6 6 2 2" xfId="22069" xr:uid="{00000000-0005-0000-0000-0000E2100000}"/>
    <cellStyle name="Měna 6 6 3" xfId="3130" xr:uid="{00000000-0005-0000-0000-0000E3100000}"/>
    <cellStyle name="Měna 6 6 3 2" xfId="21955" xr:uid="{00000000-0005-0000-0000-0000E4100000}"/>
    <cellStyle name="Měna 6 6 4" xfId="20764" xr:uid="{00000000-0005-0000-0000-0000E5100000}"/>
    <cellStyle name="Měna 6 6 5" xfId="1523" xr:uid="{00000000-0005-0000-0000-0000E6100000}"/>
    <cellStyle name="Měna 6 6 6" xfId="36527" xr:uid="{00000000-0005-0000-0000-0000E7100000}"/>
    <cellStyle name="Měna 6 6 7" xfId="764" xr:uid="{00000000-0005-0000-0000-0000E8100000}"/>
    <cellStyle name="Měna 6 7" xfId="433" xr:uid="{00000000-0005-0000-0000-0000E9100000}"/>
    <cellStyle name="Měna 6 7 2" xfId="21956" xr:uid="{00000000-0005-0000-0000-0000EA100000}"/>
    <cellStyle name="Měna 6 7 3" xfId="3131" xr:uid="{00000000-0005-0000-0000-0000EB100000}"/>
    <cellStyle name="Měna 6 7 4" xfId="36633" xr:uid="{00000000-0005-0000-0000-0000EC100000}"/>
    <cellStyle name="Měna 6 7 5" xfId="870" xr:uid="{00000000-0005-0000-0000-0000ED100000}"/>
    <cellStyle name="Měna 6 8" xfId="656" xr:uid="{00000000-0005-0000-0000-0000EE100000}"/>
    <cellStyle name="Měna 6 8 2" xfId="21957" xr:uid="{00000000-0005-0000-0000-0000EF100000}"/>
    <cellStyle name="Měna 6 8 3" xfId="3132" xr:uid="{00000000-0005-0000-0000-0000F0100000}"/>
    <cellStyle name="Měna 6 9" xfId="1009" xr:uid="{00000000-0005-0000-0000-0000F1100000}"/>
    <cellStyle name="Měna 6 9 2" xfId="21958" xr:uid="{00000000-0005-0000-0000-0000F2100000}"/>
    <cellStyle name="Měna 6 9 3" xfId="3133" xr:uid="{00000000-0005-0000-0000-0000F3100000}"/>
    <cellStyle name="Měna 7" xfId="97" xr:uid="{00000000-0005-0000-0000-0000F4100000}"/>
    <cellStyle name="Měna 7 10" xfId="36331" xr:uid="{00000000-0005-0000-0000-0000F5100000}"/>
    <cellStyle name="Měna 7 11" xfId="36423" xr:uid="{00000000-0005-0000-0000-0000F6100000}"/>
    <cellStyle name="Měna 7 12" xfId="36747" xr:uid="{00000000-0005-0000-0000-0000F7100000}"/>
    <cellStyle name="Měna 7 13" xfId="36857" xr:uid="{00000000-0005-0000-0000-0000F8100000}"/>
    <cellStyle name="Měna 7 14" xfId="550" xr:uid="{00000000-0005-0000-0000-0000F9100000}"/>
    <cellStyle name="Měna 7 2" xfId="98" xr:uid="{00000000-0005-0000-0000-0000FA100000}"/>
    <cellStyle name="Měna 7 2 10" xfId="36424" xr:uid="{00000000-0005-0000-0000-0000FB100000}"/>
    <cellStyle name="Měna 7 2 11" xfId="36748" xr:uid="{00000000-0005-0000-0000-0000FC100000}"/>
    <cellStyle name="Měna 7 2 12" xfId="36858" xr:uid="{00000000-0005-0000-0000-0000FD100000}"/>
    <cellStyle name="Měna 7 2 13" xfId="551" xr:uid="{00000000-0005-0000-0000-0000FE100000}"/>
    <cellStyle name="Měna 7 2 2" xfId="244" xr:uid="{00000000-0005-0000-0000-0000FF100000}"/>
    <cellStyle name="Měna 7 2 2 2" xfId="385" xr:uid="{00000000-0005-0000-0000-000000110000}"/>
    <cellStyle name="Měna 7 2 2 2 2" xfId="20507" xr:uid="{00000000-0005-0000-0000-000001110000}"/>
    <cellStyle name="Měna 7 2 2 2 3" xfId="36585" xr:uid="{00000000-0005-0000-0000-000002110000}"/>
    <cellStyle name="Měna 7 2 2 2 4" xfId="822" xr:uid="{00000000-0005-0000-0000-000003110000}"/>
    <cellStyle name="Měna 7 2 2 3" xfId="494" xr:uid="{00000000-0005-0000-0000-000004110000}"/>
    <cellStyle name="Měna 7 2 2 3 2" xfId="20762" xr:uid="{00000000-0005-0000-0000-000005110000}"/>
    <cellStyle name="Měna 7 2 2 3 3" xfId="36691" xr:uid="{00000000-0005-0000-0000-000006110000}"/>
    <cellStyle name="Měna 7 2 2 3 4" xfId="928" xr:uid="{00000000-0005-0000-0000-000007110000}"/>
    <cellStyle name="Měna 7 2 2 4" xfId="716" xr:uid="{00000000-0005-0000-0000-000008110000}"/>
    <cellStyle name="Měna 7 2 2 4 2" xfId="36282" xr:uid="{00000000-0005-0000-0000-000009110000}"/>
    <cellStyle name="Měna 7 2 2 5" xfId="1107" xr:uid="{00000000-0005-0000-0000-00000A110000}"/>
    <cellStyle name="Měna 7 2 2 6" xfId="36479" xr:uid="{00000000-0005-0000-0000-00000B110000}"/>
    <cellStyle name="Měna 7 2 2 7" xfId="36803" xr:uid="{00000000-0005-0000-0000-00000C110000}"/>
    <cellStyle name="Měna 7 2 2 8" xfId="36914" xr:uid="{00000000-0005-0000-0000-00000D110000}"/>
    <cellStyle name="Měna 7 2 2 9" xfId="604" xr:uid="{00000000-0005-0000-0000-00000E110000}"/>
    <cellStyle name="Měna 7 2 3" xfId="328" xr:uid="{00000000-0005-0000-0000-00000F110000}"/>
    <cellStyle name="Měna 7 2 3 2" xfId="20690" xr:uid="{00000000-0005-0000-0000-000010110000}"/>
    <cellStyle name="Měna 7 2 3 3" xfId="1378" xr:uid="{00000000-0005-0000-0000-000011110000}"/>
    <cellStyle name="Měna 7 2 3 4" xfId="36532" xr:uid="{00000000-0005-0000-0000-000012110000}"/>
    <cellStyle name="Měna 7 2 3 5" xfId="769" xr:uid="{00000000-0005-0000-0000-000013110000}"/>
    <cellStyle name="Měna 7 2 4" xfId="438" xr:uid="{00000000-0005-0000-0000-000014110000}"/>
    <cellStyle name="Měna 7 2 4 2" xfId="22480" xr:uid="{00000000-0005-0000-0000-000015110000}"/>
    <cellStyle name="Měna 7 2 4 3" xfId="4284" xr:uid="{00000000-0005-0000-0000-000016110000}"/>
    <cellStyle name="Měna 7 2 4 4" xfId="36638" xr:uid="{00000000-0005-0000-0000-000017110000}"/>
    <cellStyle name="Měna 7 2 4 5" xfId="875" xr:uid="{00000000-0005-0000-0000-000018110000}"/>
    <cellStyle name="Měna 7 2 5" xfId="661" xr:uid="{00000000-0005-0000-0000-000019110000}"/>
    <cellStyle name="Měna 7 2 5 2" xfId="20447" xr:uid="{00000000-0005-0000-0000-00001A110000}"/>
    <cellStyle name="Měna 7 2 6" xfId="1014" xr:uid="{00000000-0005-0000-0000-00001B110000}"/>
    <cellStyle name="Měna 7 2 7" xfId="20614" xr:uid="{00000000-0005-0000-0000-00001C110000}"/>
    <cellStyle name="Měna 7 2 8" xfId="36246" xr:uid="{00000000-0005-0000-0000-00001D110000}"/>
    <cellStyle name="Měna 7 2 9" xfId="36332" xr:uid="{00000000-0005-0000-0000-00001E110000}"/>
    <cellStyle name="Měna 7 3" xfId="243" xr:uid="{00000000-0005-0000-0000-00001F110000}"/>
    <cellStyle name="Měna 7 3 2" xfId="384" xr:uid="{00000000-0005-0000-0000-000020110000}"/>
    <cellStyle name="Měna 7 3 2 2" xfId="20506" xr:uid="{00000000-0005-0000-0000-000021110000}"/>
    <cellStyle name="Měna 7 3 2 3" xfId="36584" xr:uid="{00000000-0005-0000-0000-000022110000}"/>
    <cellStyle name="Měna 7 3 2 4" xfId="821" xr:uid="{00000000-0005-0000-0000-000023110000}"/>
    <cellStyle name="Měna 7 3 3" xfId="493" xr:uid="{00000000-0005-0000-0000-000024110000}"/>
    <cellStyle name="Měna 7 3 3 2" xfId="20761" xr:uid="{00000000-0005-0000-0000-000025110000}"/>
    <cellStyle name="Měna 7 3 3 3" xfId="36690" xr:uid="{00000000-0005-0000-0000-000026110000}"/>
    <cellStyle name="Měna 7 3 3 4" xfId="927" xr:uid="{00000000-0005-0000-0000-000027110000}"/>
    <cellStyle name="Měna 7 3 4" xfId="715" xr:uid="{00000000-0005-0000-0000-000028110000}"/>
    <cellStyle name="Měna 7 3 4 2" xfId="36281" xr:uid="{00000000-0005-0000-0000-000029110000}"/>
    <cellStyle name="Měna 7 3 5" xfId="1106" xr:uid="{00000000-0005-0000-0000-00002A110000}"/>
    <cellStyle name="Měna 7 3 6" xfId="36478" xr:uid="{00000000-0005-0000-0000-00002B110000}"/>
    <cellStyle name="Měna 7 3 7" xfId="36802" xr:uid="{00000000-0005-0000-0000-00002C110000}"/>
    <cellStyle name="Měna 7 3 8" xfId="36913" xr:uid="{00000000-0005-0000-0000-00002D110000}"/>
    <cellStyle name="Měna 7 3 9" xfId="603" xr:uid="{00000000-0005-0000-0000-00002E110000}"/>
    <cellStyle name="Měna 7 4" xfId="327" xr:uid="{00000000-0005-0000-0000-00002F110000}"/>
    <cellStyle name="Měna 7 4 2" xfId="20689" xr:uid="{00000000-0005-0000-0000-000030110000}"/>
    <cellStyle name="Měna 7 4 3" xfId="1377" xr:uid="{00000000-0005-0000-0000-000031110000}"/>
    <cellStyle name="Měna 7 4 4" xfId="36531" xr:uid="{00000000-0005-0000-0000-000032110000}"/>
    <cellStyle name="Měna 7 4 5" xfId="768" xr:uid="{00000000-0005-0000-0000-000033110000}"/>
    <cellStyle name="Měna 7 5" xfId="437" xr:uid="{00000000-0005-0000-0000-000034110000}"/>
    <cellStyle name="Měna 7 5 2" xfId="22478" xr:uid="{00000000-0005-0000-0000-000035110000}"/>
    <cellStyle name="Měna 7 5 3" xfId="4282" xr:uid="{00000000-0005-0000-0000-000036110000}"/>
    <cellStyle name="Měna 7 5 4" xfId="36637" xr:uid="{00000000-0005-0000-0000-000037110000}"/>
    <cellStyle name="Měna 7 5 5" xfId="874" xr:uid="{00000000-0005-0000-0000-000038110000}"/>
    <cellStyle name="Měna 7 6" xfId="660" xr:uid="{00000000-0005-0000-0000-000039110000}"/>
    <cellStyle name="Měna 7 6 2" xfId="20446" xr:uid="{00000000-0005-0000-0000-00003A110000}"/>
    <cellStyle name="Měna 7 7" xfId="1013" xr:uid="{00000000-0005-0000-0000-00003B110000}"/>
    <cellStyle name="Měna 7 8" xfId="20613" xr:uid="{00000000-0005-0000-0000-00003C110000}"/>
    <cellStyle name="Měna 7 9" xfId="36245" xr:uid="{00000000-0005-0000-0000-00003D110000}"/>
    <cellStyle name="Měna 8" xfId="99" xr:uid="{00000000-0005-0000-0000-00003E110000}"/>
    <cellStyle name="Měna 8 10" xfId="36749" xr:uid="{00000000-0005-0000-0000-00003F110000}"/>
    <cellStyle name="Měna 8 11" xfId="36859" xr:uid="{00000000-0005-0000-0000-000040110000}"/>
    <cellStyle name="Měna 8 12" xfId="552" xr:uid="{00000000-0005-0000-0000-000041110000}"/>
    <cellStyle name="Měna 8 2" xfId="245" xr:uid="{00000000-0005-0000-0000-000042110000}"/>
    <cellStyle name="Měna 8 2 10" xfId="605" xr:uid="{00000000-0005-0000-0000-000043110000}"/>
    <cellStyle name="Měna 8 2 2" xfId="386" xr:uid="{00000000-0005-0000-0000-000044110000}"/>
    <cellStyle name="Měna 8 2 2 2" xfId="21959" xr:uid="{00000000-0005-0000-0000-000045110000}"/>
    <cellStyle name="Měna 8 2 2 3" xfId="3134" xr:uid="{00000000-0005-0000-0000-000046110000}"/>
    <cellStyle name="Měna 8 2 2 4" xfId="36586" xr:uid="{00000000-0005-0000-0000-000047110000}"/>
    <cellStyle name="Měna 8 2 2 5" xfId="823" xr:uid="{00000000-0005-0000-0000-000048110000}"/>
    <cellStyle name="Měna 8 2 3" xfId="495" xr:uid="{00000000-0005-0000-0000-000049110000}"/>
    <cellStyle name="Měna 8 2 3 2" xfId="20508" xr:uid="{00000000-0005-0000-0000-00004A110000}"/>
    <cellStyle name="Měna 8 2 3 3" xfId="36692" xr:uid="{00000000-0005-0000-0000-00004B110000}"/>
    <cellStyle name="Měna 8 2 3 4" xfId="929" xr:uid="{00000000-0005-0000-0000-00004C110000}"/>
    <cellStyle name="Měna 8 2 4" xfId="717" xr:uid="{00000000-0005-0000-0000-00004D110000}"/>
    <cellStyle name="Měna 8 2 4 2" xfId="20615" xr:uid="{00000000-0005-0000-0000-00004E110000}"/>
    <cellStyle name="Měna 8 2 5" xfId="1108" xr:uid="{00000000-0005-0000-0000-00004F110000}"/>
    <cellStyle name="Měna 8 2 6" xfId="36373" xr:uid="{00000000-0005-0000-0000-000050110000}"/>
    <cellStyle name="Měna 8 2 7" xfId="36480" xr:uid="{00000000-0005-0000-0000-000051110000}"/>
    <cellStyle name="Měna 8 2 8" xfId="36804" xr:uid="{00000000-0005-0000-0000-000052110000}"/>
    <cellStyle name="Měna 8 2 9" xfId="36915" xr:uid="{00000000-0005-0000-0000-000053110000}"/>
    <cellStyle name="Měna 8 3" xfId="329" xr:uid="{00000000-0005-0000-0000-000054110000}"/>
    <cellStyle name="Měna 8 3 2" xfId="21960" xr:uid="{00000000-0005-0000-0000-000055110000}"/>
    <cellStyle name="Měna 8 3 3" xfId="3135" xr:uid="{00000000-0005-0000-0000-000056110000}"/>
    <cellStyle name="Měna 8 3 4" xfId="36533" xr:uid="{00000000-0005-0000-0000-000057110000}"/>
    <cellStyle name="Měna 8 3 5" xfId="770" xr:uid="{00000000-0005-0000-0000-000058110000}"/>
    <cellStyle name="Měna 8 4" xfId="439" xr:uid="{00000000-0005-0000-0000-000059110000}"/>
    <cellStyle name="Měna 8 4 2" xfId="20448" xr:uid="{00000000-0005-0000-0000-00005A110000}"/>
    <cellStyle name="Měna 8 4 3" xfId="36639" xr:uid="{00000000-0005-0000-0000-00005B110000}"/>
    <cellStyle name="Měna 8 4 4" xfId="876" xr:uid="{00000000-0005-0000-0000-00005C110000}"/>
    <cellStyle name="Měna 8 5" xfId="662" xr:uid="{00000000-0005-0000-0000-00005D110000}"/>
    <cellStyle name="Měna 8 5 2" xfId="20539" xr:uid="{00000000-0005-0000-0000-00005E110000}"/>
    <cellStyle name="Měna 8 6" xfId="1015" xr:uid="{00000000-0005-0000-0000-00005F110000}"/>
    <cellStyle name="Měna 8 7" xfId="36247" xr:uid="{00000000-0005-0000-0000-000060110000}"/>
    <cellStyle name="Měna 8 8" xfId="36333" xr:uid="{00000000-0005-0000-0000-000061110000}"/>
    <cellStyle name="Měna 8 9" xfId="36425" xr:uid="{00000000-0005-0000-0000-000062110000}"/>
    <cellStyle name="Měna 9" xfId="100" xr:uid="{00000000-0005-0000-0000-000063110000}"/>
    <cellStyle name="Měna 9 10" xfId="36334" xr:uid="{00000000-0005-0000-0000-000064110000}"/>
    <cellStyle name="Měna 9 11" xfId="36426" xr:uid="{00000000-0005-0000-0000-000065110000}"/>
    <cellStyle name="Měna 9 12" xfId="36750" xr:uid="{00000000-0005-0000-0000-000066110000}"/>
    <cellStyle name="Měna 9 13" xfId="36860" xr:uid="{00000000-0005-0000-0000-000067110000}"/>
    <cellStyle name="Měna 9 14" xfId="553" xr:uid="{00000000-0005-0000-0000-000068110000}"/>
    <cellStyle name="Měna 9 2" xfId="101" xr:uid="{00000000-0005-0000-0000-000069110000}"/>
    <cellStyle name="Měna 9 2 10" xfId="36751" xr:uid="{00000000-0005-0000-0000-00006A110000}"/>
    <cellStyle name="Měna 9 2 11" xfId="36861" xr:uid="{00000000-0005-0000-0000-00006B110000}"/>
    <cellStyle name="Měna 9 2 12" xfId="554" xr:uid="{00000000-0005-0000-0000-00006C110000}"/>
    <cellStyle name="Měna 9 2 2" xfId="247" xr:uid="{00000000-0005-0000-0000-00006D110000}"/>
    <cellStyle name="Měna 9 2 2 10" xfId="607" xr:uid="{00000000-0005-0000-0000-00006E110000}"/>
    <cellStyle name="Měna 9 2 2 2" xfId="388" xr:uid="{00000000-0005-0000-0000-00006F110000}"/>
    <cellStyle name="Měna 9 2 2 2 2" xfId="21961" xr:uid="{00000000-0005-0000-0000-000070110000}"/>
    <cellStyle name="Měna 9 2 2 2 3" xfId="3136" xr:uid="{00000000-0005-0000-0000-000071110000}"/>
    <cellStyle name="Měna 9 2 2 2 4" xfId="36588" xr:uid="{00000000-0005-0000-0000-000072110000}"/>
    <cellStyle name="Měna 9 2 2 2 5" xfId="825" xr:uid="{00000000-0005-0000-0000-000073110000}"/>
    <cellStyle name="Měna 9 2 2 3" xfId="497" xr:uid="{00000000-0005-0000-0000-000074110000}"/>
    <cellStyle name="Měna 9 2 2 3 2" xfId="20510" xr:uid="{00000000-0005-0000-0000-000075110000}"/>
    <cellStyle name="Měna 9 2 2 3 3" xfId="36694" xr:uid="{00000000-0005-0000-0000-000076110000}"/>
    <cellStyle name="Měna 9 2 2 3 4" xfId="931" xr:uid="{00000000-0005-0000-0000-000077110000}"/>
    <cellStyle name="Měna 9 2 2 4" xfId="719" xr:uid="{00000000-0005-0000-0000-000078110000}"/>
    <cellStyle name="Měna 9 2 2 4 2" xfId="20617" xr:uid="{00000000-0005-0000-0000-000079110000}"/>
    <cellStyle name="Měna 9 2 2 5" xfId="1110" xr:uid="{00000000-0005-0000-0000-00007A110000}"/>
    <cellStyle name="Měna 9 2 2 6" xfId="36375" xr:uid="{00000000-0005-0000-0000-00007B110000}"/>
    <cellStyle name="Měna 9 2 2 7" xfId="36482" xr:uid="{00000000-0005-0000-0000-00007C110000}"/>
    <cellStyle name="Měna 9 2 2 8" xfId="36806" xr:uid="{00000000-0005-0000-0000-00007D110000}"/>
    <cellStyle name="Měna 9 2 2 9" xfId="36917" xr:uid="{00000000-0005-0000-0000-00007E110000}"/>
    <cellStyle name="Měna 9 2 3" xfId="331" xr:uid="{00000000-0005-0000-0000-00007F110000}"/>
    <cellStyle name="Měna 9 2 3 2" xfId="21962" xr:uid="{00000000-0005-0000-0000-000080110000}"/>
    <cellStyle name="Měna 9 2 3 3" xfId="3137" xr:uid="{00000000-0005-0000-0000-000081110000}"/>
    <cellStyle name="Měna 9 2 3 4" xfId="36535" xr:uid="{00000000-0005-0000-0000-000082110000}"/>
    <cellStyle name="Měna 9 2 3 5" xfId="772" xr:uid="{00000000-0005-0000-0000-000083110000}"/>
    <cellStyle name="Měna 9 2 4" xfId="441" xr:uid="{00000000-0005-0000-0000-000084110000}"/>
    <cellStyle name="Měna 9 2 4 2" xfId="20450" xr:uid="{00000000-0005-0000-0000-000085110000}"/>
    <cellStyle name="Měna 9 2 4 3" xfId="36641" xr:uid="{00000000-0005-0000-0000-000086110000}"/>
    <cellStyle name="Měna 9 2 4 4" xfId="878" xr:uid="{00000000-0005-0000-0000-000087110000}"/>
    <cellStyle name="Měna 9 2 5" xfId="664" xr:uid="{00000000-0005-0000-0000-000088110000}"/>
    <cellStyle name="Měna 9 2 5 2" xfId="20543" xr:uid="{00000000-0005-0000-0000-000089110000}"/>
    <cellStyle name="Měna 9 2 6" xfId="1017" xr:uid="{00000000-0005-0000-0000-00008A110000}"/>
    <cellStyle name="Měna 9 2 7" xfId="36249" xr:uid="{00000000-0005-0000-0000-00008B110000}"/>
    <cellStyle name="Měna 9 2 8" xfId="36335" xr:uid="{00000000-0005-0000-0000-00008C110000}"/>
    <cellStyle name="Měna 9 2 9" xfId="36427" xr:uid="{00000000-0005-0000-0000-00008D110000}"/>
    <cellStyle name="Měna 9 3" xfId="246" xr:uid="{00000000-0005-0000-0000-00008E110000}"/>
    <cellStyle name="Měna 9 3 10" xfId="1176" xr:uid="{00000000-0005-0000-0000-00008F110000}"/>
    <cellStyle name="Měna 9 3 11" xfId="36481" xr:uid="{00000000-0005-0000-0000-000090110000}"/>
    <cellStyle name="Měna 9 3 12" xfId="36805" xr:uid="{00000000-0005-0000-0000-000091110000}"/>
    <cellStyle name="Měna 9 3 13" xfId="36916" xr:uid="{00000000-0005-0000-0000-000092110000}"/>
    <cellStyle name="Měna 9 3 14" xfId="606" xr:uid="{00000000-0005-0000-0000-000093110000}"/>
    <cellStyle name="Měna 9 3 2" xfId="387" xr:uid="{00000000-0005-0000-0000-000094110000}"/>
    <cellStyle name="Měna 9 3 2 2" xfId="1042" xr:uid="{00000000-0005-0000-0000-000095110000}"/>
    <cellStyle name="Měna 9 3 2 2 2" xfId="3138" xr:uid="{00000000-0005-0000-0000-000096110000}"/>
    <cellStyle name="Měna 9 3 2 2 2 2" xfId="21963" xr:uid="{00000000-0005-0000-0000-000097110000}"/>
    <cellStyle name="Měna 9 3 2 2 3" xfId="20620" xr:uid="{00000000-0005-0000-0000-000098110000}"/>
    <cellStyle name="Měna 9 3 2 3" xfId="3139" xr:uid="{00000000-0005-0000-0000-000099110000}"/>
    <cellStyle name="Měna 9 3 2 3 2" xfId="21964" xr:uid="{00000000-0005-0000-0000-00009A110000}"/>
    <cellStyle name="Měna 9 3 2 4" xfId="20619" xr:uid="{00000000-0005-0000-0000-00009B110000}"/>
    <cellStyle name="Měna 9 3 2 5" xfId="1146" xr:uid="{00000000-0005-0000-0000-00009C110000}"/>
    <cellStyle name="Měna 9 3 2 6" xfId="36587" xr:uid="{00000000-0005-0000-0000-00009D110000}"/>
    <cellStyle name="Měna 9 3 2 7" xfId="824" xr:uid="{00000000-0005-0000-0000-00009E110000}"/>
    <cellStyle name="Měna 9 3 3" xfId="496" xr:uid="{00000000-0005-0000-0000-00009F110000}"/>
    <cellStyle name="Měna 9 3 3 2" xfId="20763" xr:uid="{00000000-0005-0000-0000-0000A0110000}"/>
    <cellStyle name="Měna 9 3 3 3" xfId="1522" xr:uid="{00000000-0005-0000-0000-0000A1110000}"/>
    <cellStyle name="Měna 9 3 3 4" xfId="36693" xr:uid="{00000000-0005-0000-0000-0000A2110000}"/>
    <cellStyle name="Měna 9 3 3 5" xfId="930" xr:uid="{00000000-0005-0000-0000-0000A3110000}"/>
    <cellStyle name="Měna 9 3 4" xfId="718" xr:uid="{00000000-0005-0000-0000-0000A4110000}"/>
    <cellStyle name="Měna 9 3 4 2" xfId="20691" xr:uid="{00000000-0005-0000-0000-0000A5110000}"/>
    <cellStyle name="Měna 9 3 4 3" xfId="1379" xr:uid="{00000000-0005-0000-0000-0000A6110000}"/>
    <cellStyle name="Měna 9 3 5" xfId="1109" xr:uid="{00000000-0005-0000-0000-0000A7110000}"/>
    <cellStyle name="Měna 9 3 5 2" xfId="22482" xr:uid="{00000000-0005-0000-0000-0000A8110000}"/>
    <cellStyle name="Měna 9 3 5 3" xfId="4288" xr:uid="{00000000-0005-0000-0000-0000A9110000}"/>
    <cellStyle name="Měna 9 3 6" xfId="20509" xr:uid="{00000000-0005-0000-0000-0000AA110000}"/>
    <cellStyle name="Měna 9 3 7" xfId="20618" xr:uid="{00000000-0005-0000-0000-0000AB110000}"/>
    <cellStyle name="Měna 9 3 8" xfId="36283" xr:uid="{00000000-0005-0000-0000-0000AC110000}"/>
    <cellStyle name="Měna 9 3 9" xfId="36374" xr:uid="{00000000-0005-0000-0000-0000AD110000}"/>
    <cellStyle name="Měna 9 4" xfId="330" xr:uid="{00000000-0005-0000-0000-0000AE110000}"/>
    <cellStyle name="Měna 9 4 2" xfId="3140" xr:uid="{00000000-0005-0000-0000-0000AF110000}"/>
    <cellStyle name="Měna 9 4 2 2" xfId="21965" xr:uid="{00000000-0005-0000-0000-0000B0110000}"/>
    <cellStyle name="Měna 9 4 3" xfId="20621" xr:uid="{00000000-0005-0000-0000-0000B1110000}"/>
    <cellStyle name="Měna 9 4 4" xfId="1144" xr:uid="{00000000-0005-0000-0000-0000B2110000}"/>
    <cellStyle name="Měna 9 4 5" xfId="36534" xr:uid="{00000000-0005-0000-0000-0000B3110000}"/>
    <cellStyle name="Měna 9 4 6" xfId="771" xr:uid="{00000000-0005-0000-0000-0000B4110000}"/>
    <cellStyle name="Měna 9 5" xfId="440" xr:uid="{00000000-0005-0000-0000-0000B5110000}"/>
    <cellStyle name="Měna 9 5 2" xfId="21966" xr:uid="{00000000-0005-0000-0000-0000B6110000}"/>
    <cellStyle name="Měna 9 5 3" xfId="3141" xr:uid="{00000000-0005-0000-0000-0000B7110000}"/>
    <cellStyle name="Měna 9 5 4" xfId="36640" xr:uid="{00000000-0005-0000-0000-0000B8110000}"/>
    <cellStyle name="Měna 9 5 5" xfId="877" xr:uid="{00000000-0005-0000-0000-0000B9110000}"/>
    <cellStyle name="Měna 9 6" xfId="663" xr:uid="{00000000-0005-0000-0000-0000BA110000}"/>
    <cellStyle name="Měna 9 6 2" xfId="20449" xr:uid="{00000000-0005-0000-0000-0000BB110000}"/>
    <cellStyle name="Měna 9 7" xfId="1016" xr:uid="{00000000-0005-0000-0000-0000BC110000}"/>
    <cellStyle name="Měna 9 7 2" xfId="20533" xr:uid="{00000000-0005-0000-0000-0000BD110000}"/>
    <cellStyle name="Měna 9 8" xfId="20616" xr:uid="{00000000-0005-0000-0000-0000BE110000}"/>
    <cellStyle name="Měna 9 9" xfId="36248" xr:uid="{00000000-0005-0000-0000-0000BF110000}"/>
    <cellStyle name="měny 2" xfId="102" xr:uid="{00000000-0005-0000-0000-0000C1110000}"/>
    <cellStyle name="měny 2 10" xfId="36428" xr:uid="{00000000-0005-0000-0000-0000C2110000}"/>
    <cellStyle name="měny 2 11" xfId="36752" xr:uid="{00000000-0005-0000-0000-0000C3110000}"/>
    <cellStyle name="měny 2 12" xfId="36862" xr:uid="{00000000-0005-0000-0000-0000C4110000}"/>
    <cellStyle name="měny 2 13" xfId="555" xr:uid="{00000000-0005-0000-0000-0000C5110000}"/>
    <cellStyle name="měny 2 2" xfId="103" xr:uid="{00000000-0005-0000-0000-0000C6110000}"/>
    <cellStyle name="měny 2 2 10" xfId="36753" xr:uid="{00000000-0005-0000-0000-0000C7110000}"/>
    <cellStyle name="měny 2 2 11" xfId="36863" xr:uid="{00000000-0005-0000-0000-0000C8110000}"/>
    <cellStyle name="měny 2 2 12" xfId="556" xr:uid="{00000000-0005-0000-0000-0000C9110000}"/>
    <cellStyle name="měny 2 2 2" xfId="249" xr:uid="{00000000-0005-0000-0000-0000CA110000}"/>
    <cellStyle name="měny 2 2 2 10" xfId="609" xr:uid="{00000000-0005-0000-0000-0000CB110000}"/>
    <cellStyle name="měny 2 2 2 2" xfId="390" xr:uid="{00000000-0005-0000-0000-0000CC110000}"/>
    <cellStyle name="měny 2 2 2 2 2" xfId="20512" xr:uid="{00000000-0005-0000-0000-0000CD110000}"/>
    <cellStyle name="měny 2 2 2 2 3" xfId="36590" xr:uid="{00000000-0005-0000-0000-0000CE110000}"/>
    <cellStyle name="měny 2 2 2 2 4" xfId="827" xr:uid="{00000000-0005-0000-0000-0000CF110000}"/>
    <cellStyle name="měny 2 2 2 3" xfId="499" xr:uid="{00000000-0005-0000-0000-0000D0110000}"/>
    <cellStyle name="měny 2 2 2 3 2" xfId="36285" xr:uid="{00000000-0005-0000-0000-0000D1110000}"/>
    <cellStyle name="měny 2 2 2 3 3" xfId="36696" xr:uid="{00000000-0005-0000-0000-0000D2110000}"/>
    <cellStyle name="měny 2 2 2 3 4" xfId="933" xr:uid="{00000000-0005-0000-0000-0000D3110000}"/>
    <cellStyle name="měny 2 2 2 4" xfId="721" xr:uid="{00000000-0005-0000-0000-0000D4110000}"/>
    <cellStyle name="měny 2 2 2 4 2" xfId="36376" xr:uid="{00000000-0005-0000-0000-0000D5110000}"/>
    <cellStyle name="měny 2 2 2 5" xfId="1112" xr:uid="{00000000-0005-0000-0000-0000D6110000}"/>
    <cellStyle name="měny 2 2 2 6" xfId="1145" xr:uid="{00000000-0005-0000-0000-0000D7110000}"/>
    <cellStyle name="měny 2 2 2 7" xfId="36484" xr:uid="{00000000-0005-0000-0000-0000D8110000}"/>
    <cellStyle name="měny 2 2 2 8" xfId="36808" xr:uid="{00000000-0005-0000-0000-0000D9110000}"/>
    <cellStyle name="měny 2 2 2 9" xfId="36919" xr:uid="{00000000-0005-0000-0000-0000DA110000}"/>
    <cellStyle name="měny 2 2 3" xfId="333" xr:uid="{00000000-0005-0000-0000-0000DB110000}"/>
    <cellStyle name="měny 2 2 3 2" xfId="20622" xr:uid="{00000000-0005-0000-0000-0000DC110000}"/>
    <cellStyle name="měny 2 2 3 3" xfId="964" xr:uid="{00000000-0005-0000-0000-0000DD110000}"/>
    <cellStyle name="měny 2 2 3 4" xfId="36537" xr:uid="{00000000-0005-0000-0000-0000DE110000}"/>
    <cellStyle name="měny 2 2 3 5" xfId="774" xr:uid="{00000000-0005-0000-0000-0000DF110000}"/>
    <cellStyle name="měny 2 2 4" xfId="443" xr:uid="{00000000-0005-0000-0000-0000E0110000}"/>
    <cellStyle name="měny 2 2 4 2" xfId="2946" xr:uid="{00000000-0005-0000-0000-0000E1110000}"/>
    <cellStyle name="měny 2 2 4 3" xfId="4077" xr:uid="{00000000-0005-0000-0000-0000E2110000}"/>
    <cellStyle name="měny 2 2 4 4" xfId="2945" xr:uid="{00000000-0005-0000-0000-0000E3110000}"/>
    <cellStyle name="měny 2 2 4 5" xfId="1380" xr:uid="{00000000-0005-0000-0000-0000E4110000}"/>
    <cellStyle name="měny 2 2 4 6" xfId="36643" xr:uid="{00000000-0005-0000-0000-0000E5110000}"/>
    <cellStyle name="měny 2 2 4 7" xfId="880" xr:uid="{00000000-0005-0000-0000-0000E6110000}"/>
    <cellStyle name="měny 2 2 5" xfId="666" xr:uid="{00000000-0005-0000-0000-0000E7110000}"/>
    <cellStyle name="měny 2 2 5 2" xfId="20452" xr:uid="{00000000-0005-0000-0000-0000E8110000}"/>
    <cellStyle name="měny 2 2 6" xfId="1019" xr:uid="{00000000-0005-0000-0000-0000E9110000}"/>
    <cellStyle name="měny 2 2 7" xfId="36251" xr:uid="{00000000-0005-0000-0000-0000EA110000}"/>
    <cellStyle name="měny 2 2 8" xfId="36337" xr:uid="{00000000-0005-0000-0000-0000EB110000}"/>
    <cellStyle name="měny 2 2 9" xfId="36429" xr:uid="{00000000-0005-0000-0000-0000EC110000}"/>
    <cellStyle name="měny 2 3" xfId="248" xr:uid="{00000000-0005-0000-0000-0000ED110000}"/>
    <cellStyle name="měny 2 3 10" xfId="608" xr:uid="{00000000-0005-0000-0000-0000EE110000}"/>
    <cellStyle name="měny 2 3 2" xfId="389" xr:uid="{00000000-0005-0000-0000-0000EF110000}"/>
    <cellStyle name="měny 2 3 2 2" xfId="20511" xr:uid="{00000000-0005-0000-0000-0000F0110000}"/>
    <cellStyle name="měny 2 3 2 3" xfId="36589" xr:uid="{00000000-0005-0000-0000-0000F1110000}"/>
    <cellStyle name="měny 2 3 2 4" xfId="826" xr:uid="{00000000-0005-0000-0000-0000F2110000}"/>
    <cellStyle name="měny 2 3 3" xfId="498" xr:uid="{00000000-0005-0000-0000-0000F3110000}"/>
    <cellStyle name="měny 2 3 3 2" xfId="20623" xr:uid="{00000000-0005-0000-0000-0000F4110000}"/>
    <cellStyle name="měny 2 3 3 3" xfId="36695" xr:uid="{00000000-0005-0000-0000-0000F5110000}"/>
    <cellStyle name="měny 2 3 3 4" xfId="932" xr:uid="{00000000-0005-0000-0000-0000F6110000}"/>
    <cellStyle name="měny 2 3 4" xfId="720" xr:uid="{00000000-0005-0000-0000-0000F7110000}"/>
    <cellStyle name="měny 2 3 4 2" xfId="36284" xr:uid="{00000000-0005-0000-0000-0000F8110000}"/>
    <cellStyle name="měny 2 3 5" xfId="1111" xr:uid="{00000000-0005-0000-0000-0000F9110000}"/>
    <cellStyle name="měny 2 3 6" xfId="1041" xr:uid="{00000000-0005-0000-0000-0000FA110000}"/>
    <cellStyle name="měny 2 3 7" xfId="36483" xr:uid="{00000000-0005-0000-0000-0000FB110000}"/>
    <cellStyle name="měny 2 3 8" xfId="36807" xr:uid="{00000000-0005-0000-0000-0000FC110000}"/>
    <cellStyle name="měny 2 3 9" xfId="36918" xr:uid="{00000000-0005-0000-0000-0000FD110000}"/>
    <cellStyle name="měny 2 4" xfId="332" xr:uid="{00000000-0005-0000-0000-0000FE110000}"/>
    <cellStyle name="měny 2 4 2" xfId="3142" xr:uid="{00000000-0005-0000-0000-0000FF110000}"/>
    <cellStyle name="měny 2 4 2 2" xfId="21967" xr:uid="{00000000-0005-0000-0000-000000120000}"/>
    <cellStyle name="měny 2 4 3" xfId="20624" xr:uid="{00000000-0005-0000-0000-000001120000}"/>
    <cellStyle name="měny 2 4 4" xfId="963" xr:uid="{00000000-0005-0000-0000-000002120000}"/>
    <cellStyle name="měny 2 4 5" xfId="36536" xr:uid="{00000000-0005-0000-0000-000003120000}"/>
    <cellStyle name="měny 2 4 6" xfId="773" xr:uid="{00000000-0005-0000-0000-000004120000}"/>
    <cellStyle name="měny 2 5" xfId="442" xr:uid="{00000000-0005-0000-0000-000005120000}"/>
    <cellStyle name="měny 2 5 2" xfId="21968" xr:uid="{00000000-0005-0000-0000-000006120000}"/>
    <cellStyle name="měny 2 5 3" xfId="3143" xr:uid="{00000000-0005-0000-0000-000007120000}"/>
    <cellStyle name="měny 2 5 4" xfId="36642" xr:uid="{00000000-0005-0000-0000-000008120000}"/>
    <cellStyle name="měny 2 5 5" xfId="879" xr:uid="{00000000-0005-0000-0000-000009120000}"/>
    <cellStyle name="měny 2 6" xfId="665" xr:uid="{00000000-0005-0000-0000-00000A120000}"/>
    <cellStyle name="měny 2 6 2" xfId="20451" xr:uid="{00000000-0005-0000-0000-00000B120000}"/>
    <cellStyle name="měny 2 7" xfId="1018" xr:uid="{00000000-0005-0000-0000-00000C120000}"/>
    <cellStyle name="měny 2 8" xfId="36250" xr:uid="{00000000-0005-0000-0000-00000D120000}"/>
    <cellStyle name="měny 2 9" xfId="36336" xr:uid="{00000000-0005-0000-0000-00000E120000}"/>
    <cellStyle name="měny 3" xfId="104" xr:uid="{00000000-0005-0000-0000-00000F120000}"/>
    <cellStyle name="měny 3 10" xfId="36754" xr:uid="{00000000-0005-0000-0000-000010120000}"/>
    <cellStyle name="měny 3 11" xfId="36864" xr:uid="{00000000-0005-0000-0000-000011120000}"/>
    <cellStyle name="měny 3 12" xfId="557" xr:uid="{00000000-0005-0000-0000-000012120000}"/>
    <cellStyle name="měny 3 2" xfId="250" xr:uid="{00000000-0005-0000-0000-000013120000}"/>
    <cellStyle name="měny 3 2 10" xfId="36920" xr:uid="{00000000-0005-0000-0000-000014120000}"/>
    <cellStyle name="měny 3 2 11" xfId="610" xr:uid="{00000000-0005-0000-0000-000015120000}"/>
    <cellStyle name="měny 3 2 2" xfId="391" xr:uid="{00000000-0005-0000-0000-000016120000}"/>
    <cellStyle name="měny 3 2 2 2" xfId="3144" xr:uid="{00000000-0005-0000-0000-000017120000}"/>
    <cellStyle name="měny 3 2 2 2 2" xfId="21969" xr:uid="{00000000-0005-0000-0000-000018120000}"/>
    <cellStyle name="měny 3 2 2 3" xfId="20625" xr:uid="{00000000-0005-0000-0000-000019120000}"/>
    <cellStyle name="měny 3 2 2 4" xfId="1039" xr:uid="{00000000-0005-0000-0000-00001A120000}"/>
    <cellStyle name="měny 3 2 2 5" xfId="36591" xr:uid="{00000000-0005-0000-0000-00001B120000}"/>
    <cellStyle name="měny 3 2 2 6" xfId="828" xr:uid="{00000000-0005-0000-0000-00001C120000}"/>
    <cellStyle name="měny 3 2 3" xfId="500" xr:uid="{00000000-0005-0000-0000-00001D120000}"/>
    <cellStyle name="měny 3 2 3 2" xfId="21970" xr:uid="{00000000-0005-0000-0000-00001E120000}"/>
    <cellStyle name="měny 3 2 3 3" xfId="3145" xr:uid="{00000000-0005-0000-0000-00001F120000}"/>
    <cellStyle name="měny 3 2 3 4" xfId="36697" xr:uid="{00000000-0005-0000-0000-000020120000}"/>
    <cellStyle name="měny 3 2 3 5" xfId="934" xr:uid="{00000000-0005-0000-0000-000021120000}"/>
    <cellStyle name="měny 3 2 4" xfId="722" xr:uid="{00000000-0005-0000-0000-000022120000}"/>
    <cellStyle name="měny 3 2 4 2" xfId="20513" xr:uid="{00000000-0005-0000-0000-000023120000}"/>
    <cellStyle name="měny 3 2 5" xfId="1113" xr:uid="{00000000-0005-0000-0000-000024120000}"/>
    <cellStyle name="měny 3 2 6" xfId="36286" xr:uid="{00000000-0005-0000-0000-000025120000}"/>
    <cellStyle name="měny 3 2 7" xfId="36377" xr:uid="{00000000-0005-0000-0000-000026120000}"/>
    <cellStyle name="měny 3 2 8" xfId="36485" xr:uid="{00000000-0005-0000-0000-000027120000}"/>
    <cellStyle name="měny 3 2 9" xfId="36809" xr:uid="{00000000-0005-0000-0000-000028120000}"/>
    <cellStyle name="měny 3 3" xfId="334" xr:uid="{00000000-0005-0000-0000-000029120000}"/>
    <cellStyle name="měny 3 3 2" xfId="3146" xr:uid="{00000000-0005-0000-0000-00002A120000}"/>
    <cellStyle name="měny 3 3 2 2" xfId="21971" xr:uid="{00000000-0005-0000-0000-00002B120000}"/>
    <cellStyle name="měny 3 3 3" xfId="20626" xr:uid="{00000000-0005-0000-0000-00002C120000}"/>
    <cellStyle name="měny 3 3 4" xfId="1040" xr:uid="{00000000-0005-0000-0000-00002D120000}"/>
    <cellStyle name="měny 3 3 5" xfId="36538" xr:uid="{00000000-0005-0000-0000-00002E120000}"/>
    <cellStyle name="měny 3 3 6" xfId="775" xr:uid="{00000000-0005-0000-0000-00002F120000}"/>
    <cellStyle name="měny 3 4" xfId="444" xr:uid="{00000000-0005-0000-0000-000030120000}"/>
    <cellStyle name="měny 3 4 2" xfId="21972" xr:uid="{00000000-0005-0000-0000-000031120000}"/>
    <cellStyle name="měny 3 4 3" xfId="3147" xr:uid="{00000000-0005-0000-0000-000032120000}"/>
    <cellStyle name="měny 3 4 4" xfId="36644" xr:uid="{00000000-0005-0000-0000-000033120000}"/>
    <cellStyle name="měny 3 4 5" xfId="881" xr:uid="{00000000-0005-0000-0000-000034120000}"/>
    <cellStyle name="měny 3 5" xfId="667" xr:uid="{00000000-0005-0000-0000-000035120000}"/>
    <cellStyle name="měny 3 5 2" xfId="20453" xr:uid="{00000000-0005-0000-0000-000036120000}"/>
    <cellStyle name="měny 3 6" xfId="1020" xr:uid="{00000000-0005-0000-0000-000037120000}"/>
    <cellStyle name="měny 3 7" xfId="36252" xr:uid="{00000000-0005-0000-0000-000038120000}"/>
    <cellStyle name="měny 3 8" xfId="36338" xr:uid="{00000000-0005-0000-0000-000039120000}"/>
    <cellStyle name="měny 3 9" xfId="36430" xr:uid="{00000000-0005-0000-0000-00003A120000}"/>
    <cellStyle name="měny 4" xfId="962" xr:uid="{00000000-0005-0000-0000-00003B120000}"/>
    <cellStyle name="měny 4 2" xfId="961" xr:uid="{00000000-0005-0000-0000-00003C120000}"/>
    <cellStyle name="měny 4 2 2" xfId="3148" xr:uid="{00000000-0005-0000-0000-00003D120000}"/>
    <cellStyle name="měny 4 2 2 2" xfId="21973" xr:uid="{00000000-0005-0000-0000-00003E120000}"/>
    <cellStyle name="měny 4 2 3" xfId="20628" xr:uid="{00000000-0005-0000-0000-00003F120000}"/>
    <cellStyle name="měny 4 3" xfId="3149" xr:uid="{00000000-0005-0000-0000-000040120000}"/>
    <cellStyle name="měny 4 3 2" xfId="21974" xr:uid="{00000000-0005-0000-0000-000041120000}"/>
    <cellStyle name="měny 4 4" xfId="20627" xr:uid="{00000000-0005-0000-0000-000042120000}"/>
    <cellStyle name="měny 5" xfId="1147" xr:uid="{00000000-0005-0000-0000-000043120000}"/>
    <cellStyle name="měny 5 2" xfId="1526" xr:uid="{00000000-0005-0000-0000-000044120000}"/>
    <cellStyle name="měny 5 2 2" xfId="20766" xr:uid="{00000000-0005-0000-0000-000045120000}"/>
    <cellStyle name="měny 5 3" xfId="1381" xr:uid="{00000000-0005-0000-0000-000046120000}"/>
    <cellStyle name="měny 5 3 2" xfId="20692" xr:uid="{00000000-0005-0000-0000-000047120000}"/>
    <cellStyle name="měny 5 4" xfId="4294" xr:uid="{00000000-0005-0000-0000-000048120000}"/>
    <cellStyle name="měny 5 4 2" xfId="22483" xr:uid="{00000000-0005-0000-0000-000049120000}"/>
    <cellStyle name="měny 5 5" xfId="20629" xr:uid="{00000000-0005-0000-0000-00004A120000}"/>
    <cellStyle name="měny 6" xfId="960" xr:uid="{00000000-0005-0000-0000-00004B120000}"/>
    <cellStyle name="měny 6 2" xfId="1508" xr:uid="{00000000-0005-0000-0000-00004C120000}"/>
    <cellStyle name="měny 6 2 2" xfId="20747" xr:uid="{00000000-0005-0000-0000-00004D120000}"/>
    <cellStyle name="měny 6 3" xfId="20630" xr:uid="{00000000-0005-0000-0000-00004E120000}"/>
    <cellStyle name="meny_laroux" xfId="105" xr:uid="{00000000-0005-0000-0000-00004F120000}"/>
    <cellStyle name="Millares [0]_Di9L0p5bavC9Lhwa3ve6ibtON" xfId="959" xr:uid="{00000000-0005-0000-0000-000050120000}"/>
    <cellStyle name="Millares_Di9L0p5bavC9Lhwa3ve6ibtON" xfId="1143" xr:uid="{00000000-0005-0000-0000-000051120000}"/>
    <cellStyle name="miny_laroux" xfId="106" xr:uid="{00000000-0005-0000-0000-000052120000}"/>
    <cellStyle name="MJPolozky" xfId="1038" xr:uid="{00000000-0005-0000-0000-000053120000}"/>
    <cellStyle name="MnozstviPolozky" xfId="958" xr:uid="{00000000-0005-0000-0000-000054120000}"/>
    <cellStyle name="Model" xfId="957" xr:uid="{00000000-0005-0000-0000-000055120000}"/>
    <cellStyle name="Moneda [0]_Di9L0p5bavC9Lhwa3ve6ibtON" xfId="1149" xr:uid="{00000000-0005-0000-0000-000056120000}"/>
    <cellStyle name="Moneda_Di9L0p5bavC9Lhwa3ve6ibtON" xfId="1148" xr:uid="{00000000-0005-0000-0000-000057120000}"/>
    <cellStyle name="Název skupiny" xfId="956" xr:uid="{00000000-0005-0000-0000-000058120000}"/>
    <cellStyle name="NazevOddilu" xfId="1037" xr:uid="{00000000-0005-0000-0000-000059120000}"/>
    <cellStyle name="NazevPolozky" xfId="955" xr:uid="{00000000-0005-0000-0000-00005A120000}"/>
    <cellStyle name="NazevSouctuOddilu" xfId="954" xr:uid="{00000000-0005-0000-0000-00005B120000}"/>
    <cellStyle name="no dec" xfId="1036" xr:uid="{00000000-0005-0000-0000-00005C120000}"/>
    <cellStyle name="Normal - Style1" xfId="107" xr:uid="{00000000-0005-0000-0000-00005D120000}"/>
    <cellStyle name="Normal - Style1 2" xfId="953" xr:uid="{00000000-0005-0000-0000-00005E120000}"/>
    <cellStyle name="Normal - Style1 2 2" xfId="4030" xr:uid="{00000000-0005-0000-0000-00005F120000}"/>
    <cellStyle name="Normal - Style1 2 3" xfId="4029" xr:uid="{00000000-0005-0000-0000-000060120000}"/>
    <cellStyle name="Normal - Style1 3" xfId="1177" xr:uid="{00000000-0005-0000-0000-000061120000}"/>
    <cellStyle name="Normal - Style1 4" xfId="1382" xr:uid="{00000000-0005-0000-0000-000062120000}"/>
    <cellStyle name="Normal_# 41-Market &amp;Trends" xfId="108" xr:uid="{00000000-0005-0000-0000-000063120000}"/>
    <cellStyle name="Normální" xfId="0" builtinId="0"/>
    <cellStyle name="Normální 10" xfId="109" xr:uid="{00000000-0005-0000-0000-000065120000}"/>
    <cellStyle name="Normální 10 2" xfId="110" xr:uid="{00000000-0005-0000-0000-000066120000}"/>
    <cellStyle name="Normální 10 2 2" xfId="111" xr:uid="{00000000-0005-0000-0000-000067120000}"/>
    <cellStyle name="Normální 10 2 3" xfId="252" xr:uid="{00000000-0005-0000-0000-000068120000}"/>
    <cellStyle name="Normální 10 2 4" xfId="1384" xr:uid="{00000000-0005-0000-0000-000069120000}"/>
    <cellStyle name="Normální 10 2 5" xfId="4304" xr:uid="{00000000-0005-0000-0000-00006A120000}"/>
    <cellStyle name="Normální 10 3" xfId="251" xr:uid="{00000000-0005-0000-0000-00006B120000}"/>
    <cellStyle name="Normální 10 3 2" xfId="951" xr:uid="{00000000-0005-0000-0000-00006C120000}"/>
    <cellStyle name="Normální 10 3 2 2" xfId="3150" xr:uid="{00000000-0005-0000-0000-00006D120000}"/>
    <cellStyle name="Normální 10 3 3" xfId="3151" xr:uid="{00000000-0005-0000-0000-00006E120000}"/>
    <cellStyle name="Normální 10 3 4" xfId="20514" xr:uid="{00000000-0005-0000-0000-00006F120000}"/>
    <cellStyle name="Normální 10 3 5" xfId="952" xr:uid="{00000000-0005-0000-0000-000070120000}"/>
    <cellStyle name="Normální 10 4" xfId="950" xr:uid="{00000000-0005-0000-0000-000071120000}"/>
    <cellStyle name="Normální 10 5" xfId="1531" xr:uid="{00000000-0005-0000-0000-000072120000}"/>
    <cellStyle name="Normální 10 6" xfId="1383" xr:uid="{00000000-0005-0000-0000-000073120000}"/>
    <cellStyle name="Normální 10 7" xfId="4302" xr:uid="{00000000-0005-0000-0000-000074120000}"/>
    <cellStyle name="Normální 100" xfId="3152" xr:uid="{00000000-0005-0000-0000-000075120000}"/>
    <cellStyle name="Normální 100 10" xfId="10725" xr:uid="{00000000-0005-0000-0000-000076120000}"/>
    <cellStyle name="Normální 100 10 2" xfId="28112" xr:uid="{00000000-0005-0000-0000-000077120000}"/>
    <cellStyle name="Normální 100 11" xfId="13812" xr:uid="{00000000-0005-0000-0000-000078120000}"/>
    <cellStyle name="Normální 100 11 2" xfId="31110" xr:uid="{00000000-0005-0000-0000-000079120000}"/>
    <cellStyle name="Normální 100 12" xfId="21975" xr:uid="{00000000-0005-0000-0000-00007A120000}"/>
    <cellStyle name="Normální 100 2" xfId="3153" xr:uid="{00000000-0005-0000-0000-00007B120000}"/>
    <cellStyle name="Normální 100 3" xfId="3154" xr:uid="{00000000-0005-0000-0000-00007C120000}"/>
    <cellStyle name="Normální 100 4" xfId="3755" xr:uid="{00000000-0005-0000-0000-00007D120000}"/>
    <cellStyle name="Normální 100 4 2" xfId="5171" xr:uid="{00000000-0005-0000-0000-00007E120000}"/>
    <cellStyle name="Normální 100 4 2 2" xfId="8474" xr:uid="{00000000-0005-0000-0000-00007F120000}"/>
    <cellStyle name="Normální 100 4 2 2 2" xfId="16906" xr:uid="{00000000-0005-0000-0000-000080120000}"/>
    <cellStyle name="Normální 100 4 2 2 2 2" xfId="34179" xr:uid="{00000000-0005-0000-0000-000081120000}"/>
    <cellStyle name="Normální 100 4 2 2 3" xfId="25891" xr:uid="{00000000-0005-0000-0000-000082120000}"/>
    <cellStyle name="Normální 100 4 2 3" xfId="11530" xr:uid="{00000000-0005-0000-0000-000083120000}"/>
    <cellStyle name="Normální 100 4 2 3 2" xfId="28884" xr:uid="{00000000-0005-0000-0000-000084120000}"/>
    <cellStyle name="Normální 100 4 2 4" xfId="14591" xr:uid="{00000000-0005-0000-0000-000085120000}"/>
    <cellStyle name="Normální 100 4 2 4 2" xfId="31877" xr:uid="{00000000-0005-0000-0000-000086120000}"/>
    <cellStyle name="Normální 100 4 2 5" xfId="22840" xr:uid="{00000000-0005-0000-0000-000087120000}"/>
    <cellStyle name="Normální 100 4 3" xfId="5593" xr:uid="{00000000-0005-0000-0000-000088120000}"/>
    <cellStyle name="Normální 100 4 3 2" xfId="8843" xr:uid="{00000000-0005-0000-0000-000089120000}"/>
    <cellStyle name="Normální 100 4 3 2 2" xfId="16907" xr:uid="{00000000-0005-0000-0000-00008A120000}"/>
    <cellStyle name="Normální 100 4 3 2 2 2" xfId="34180" xr:uid="{00000000-0005-0000-0000-00008B120000}"/>
    <cellStyle name="Normální 100 4 3 2 3" xfId="26260" xr:uid="{00000000-0005-0000-0000-00008C120000}"/>
    <cellStyle name="Normální 100 4 3 3" xfId="11900" xr:uid="{00000000-0005-0000-0000-00008D120000}"/>
    <cellStyle name="Normální 100 4 3 3 2" xfId="29253" xr:uid="{00000000-0005-0000-0000-00008E120000}"/>
    <cellStyle name="Normální 100 4 3 4" xfId="14960" xr:uid="{00000000-0005-0000-0000-00008F120000}"/>
    <cellStyle name="Normální 100 4 3 4 2" xfId="32246" xr:uid="{00000000-0005-0000-0000-000090120000}"/>
    <cellStyle name="Normální 100 4 3 5" xfId="23259" xr:uid="{00000000-0005-0000-0000-000091120000}"/>
    <cellStyle name="Normální 100 4 4" xfId="6224" xr:uid="{00000000-0005-0000-0000-000092120000}"/>
    <cellStyle name="Normální 100 4 4 2" xfId="9445" xr:uid="{00000000-0005-0000-0000-000093120000}"/>
    <cellStyle name="Normální 100 4 4 2 2" xfId="16908" xr:uid="{00000000-0005-0000-0000-000094120000}"/>
    <cellStyle name="Normální 100 4 4 2 2 2" xfId="34181" xr:uid="{00000000-0005-0000-0000-000095120000}"/>
    <cellStyle name="Normální 100 4 4 2 3" xfId="26861" xr:uid="{00000000-0005-0000-0000-000096120000}"/>
    <cellStyle name="Normální 100 4 4 3" xfId="12503" xr:uid="{00000000-0005-0000-0000-000097120000}"/>
    <cellStyle name="Normální 100 4 4 3 2" xfId="29855" xr:uid="{00000000-0005-0000-0000-000098120000}"/>
    <cellStyle name="Normální 100 4 4 4" xfId="15561" xr:uid="{00000000-0005-0000-0000-000099120000}"/>
    <cellStyle name="Normální 100 4 4 4 2" xfId="32847" xr:uid="{00000000-0005-0000-0000-00009A120000}"/>
    <cellStyle name="Normální 100 4 4 5" xfId="23860" xr:uid="{00000000-0005-0000-0000-00009B120000}"/>
    <cellStyle name="Normální 100 4 5" xfId="6849" xr:uid="{00000000-0005-0000-0000-00009C120000}"/>
    <cellStyle name="Normální 100 4 5 2" xfId="10045" xr:uid="{00000000-0005-0000-0000-00009D120000}"/>
    <cellStyle name="Normální 100 4 5 2 2" xfId="16909" xr:uid="{00000000-0005-0000-0000-00009E120000}"/>
    <cellStyle name="Normální 100 4 5 2 2 2" xfId="34182" xr:uid="{00000000-0005-0000-0000-00009F120000}"/>
    <cellStyle name="Normální 100 4 5 2 3" xfId="27461" xr:uid="{00000000-0005-0000-0000-0000A0120000}"/>
    <cellStyle name="Normální 100 4 5 3" xfId="13103" xr:uid="{00000000-0005-0000-0000-0000A1120000}"/>
    <cellStyle name="Normální 100 4 5 3 2" xfId="30455" xr:uid="{00000000-0005-0000-0000-0000A2120000}"/>
    <cellStyle name="Normální 100 4 5 4" xfId="16161" xr:uid="{00000000-0005-0000-0000-0000A3120000}"/>
    <cellStyle name="Normální 100 4 5 4 2" xfId="33447" xr:uid="{00000000-0005-0000-0000-0000A4120000}"/>
    <cellStyle name="Normální 100 4 5 5" xfId="24460" xr:uid="{00000000-0005-0000-0000-0000A5120000}"/>
    <cellStyle name="Normální 100 4 6" xfId="7838" xr:uid="{00000000-0005-0000-0000-0000A6120000}"/>
    <cellStyle name="Normální 100 4 6 2" xfId="16905" xr:uid="{00000000-0005-0000-0000-0000A7120000}"/>
    <cellStyle name="Normální 100 4 6 2 2" xfId="34178" xr:uid="{00000000-0005-0000-0000-0000A8120000}"/>
    <cellStyle name="Normální 100 4 6 3" xfId="25263" xr:uid="{00000000-0005-0000-0000-0000A9120000}"/>
    <cellStyle name="Normální 100 4 7" xfId="10886" xr:uid="{00000000-0005-0000-0000-0000AA120000}"/>
    <cellStyle name="Normální 100 4 7 2" xfId="28255" xr:uid="{00000000-0005-0000-0000-0000AB120000}"/>
    <cellStyle name="Normální 100 4 8" xfId="13959" xr:uid="{00000000-0005-0000-0000-0000AC120000}"/>
    <cellStyle name="Normální 100 4 8 2" xfId="31250" xr:uid="{00000000-0005-0000-0000-0000AD120000}"/>
    <cellStyle name="Normální 100 4 9" xfId="22140" xr:uid="{00000000-0005-0000-0000-0000AE120000}"/>
    <cellStyle name="Normální 100 5" xfId="5004" xr:uid="{00000000-0005-0000-0000-0000AF120000}"/>
    <cellStyle name="Normální 100 5 2" xfId="8346" xr:uid="{00000000-0005-0000-0000-0000B0120000}"/>
    <cellStyle name="Normální 100 5 2 2" xfId="16910" xr:uid="{00000000-0005-0000-0000-0000B1120000}"/>
    <cellStyle name="Normální 100 5 2 2 2" xfId="34183" xr:uid="{00000000-0005-0000-0000-0000B2120000}"/>
    <cellStyle name="Normální 100 5 2 3" xfId="25763" xr:uid="{00000000-0005-0000-0000-0000B3120000}"/>
    <cellStyle name="Normální 100 5 3" xfId="11402" xr:uid="{00000000-0005-0000-0000-0000B4120000}"/>
    <cellStyle name="Normální 100 5 3 2" xfId="28756" xr:uid="{00000000-0005-0000-0000-0000B5120000}"/>
    <cellStyle name="Normální 100 5 4" xfId="14463" xr:uid="{00000000-0005-0000-0000-0000B6120000}"/>
    <cellStyle name="Normální 100 5 4 2" xfId="31749" xr:uid="{00000000-0005-0000-0000-0000B7120000}"/>
    <cellStyle name="Normální 100 5 5" xfId="22709" xr:uid="{00000000-0005-0000-0000-0000B8120000}"/>
    <cellStyle name="Normální 100 6" xfId="5592" xr:uid="{00000000-0005-0000-0000-0000B9120000}"/>
    <cellStyle name="Normální 100 6 2" xfId="8842" xr:uid="{00000000-0005-0000-0000-0000BA120000}"/>
    <cellStyle name="Normální 100 6 2 2" xfId="16911" xr:uid="{00000000-0005-0000-0000-0000BB120000}"/>
    <cellStyle name="Normální 100 6 2 2 2" xfId="34184" xr:uid="{00000000-0005-0000-0000-0000BC120000}"/>
    <cellStyle name="Normální 100 6 2 3" xfId="26259" xr:uid="{00000000-0005-0000-0000-0000BD120000}"/>
    <cellStyle name="Normální 100 6 3" xfId="11899" xr:uid="{00000000-0005-0000-0000-0000BE120000}"/>
    <cellStyle name="Normální 100 6 3 2" xfId="29252" xr:uid="{00000000-0005-0000-0000-0000BF120000}"/>
    <cellStyle name="Normální 100 6 4" xfId="14959" xr:uid="{00000000-0005-0000-0000-0000C0120000}"/>
    <cellStyle name="Normální 100 6 4 2" xfId="32245" xr:uid="{00000000-0005-0000-0000-0000C1120000}"/>
    <cellStyle name="Normální 100 6 5" xfId="23258" xr:uid="{00000000-0005-0000-0000-0000C2120000}"/>
    <cellStyle name="Normální 100 7" xfId="6223" xr:uid="{00000000-0005-0000-0000-0000C3120000}"/>
    <cellStyle name="Normální 100 7 2" xfId="9444" xr:uid="{00000000-0005-0000-0000-0000C4120000}"/>
    <cellStyle name="Normální 100 7 2 2" xfId="16912" xr:uid="{00000000-0005-0000-0000-0000C5120000}"/>
    <cellStyle name="Normální 100 7 2 2 2" xfId="34185" xr:uid="{00000000-0005-0000-0000-0000C6120000}"/>
    <cellStyle name="Normální 100 7 2 3" xfId="26860" xr:uid="{00000000-0005-0000-0000-0000C7120000}"/>
    <cellStyle name="Normální 100 7 3" xfId="12502" xr:uid="{00000000-0005-0000-0000-0000C8120000}"/>
    <cellStyle name="Normální 100 7 3 2" xfId="29854" xr:uid="{00000000-0005-0000-0000-0000C9120000}"/>
    <cellStyle name="Normální 100 7 4" xfId="15560" xr:uid="{00000000-0005-0000-0000-0000CA120000}"/>
    <cellStyle name="Normální 100 7 4 2" xfId="32846" xr:uid="{00000000-0005-0000-0000-0000CB120000}"/>
    <cellStyle name="Normální 100 7 5" xfId="23859" xr:uid="{00000000-0005-0000-0000-0000CC120000}"/>
    <cellStyle name="Normální 100 8" xfId="6848" xr:uid="{00000000-0005-0000-0000-0000CD120000}"/>
    <cellStyle name="Normální 100 8 2" xfId="10044" xr:uid="{00000000-0005-0000-0000-0000CE120000}"/>
    <cellStyle name="Normální 100 8 2 2" xfId="16913" xr:uid="{00000000-0005-0000-0000-0000CF120000}"/>
    <cellStyle name="Normální 100 8 2 2 2" xfId="34186" xr:uid="{00000000-0005-0000-0000-0000D0120000}"/>
    <cellStyle name="Normální 100 8 2 3" xfId="27460" xr:uid="{00000000-0005-0000-0000-0000D1120000}"/>
    <cellStyle name="Normální 100 8 3" xfId="13102" xr:uid="{00000000-0005-0000-0000-0000D2120000}"/>
    <cellStyle name="Normální 100 8 3 2" xfId="30454" xr:uid="{00000000-0005-0000-0000-0000D3120000}"/>
    <cellStyle name="Normální 100 8 4" xfId="16160" xr:uid="{00000000-0005-0000-0000-0000D4120000}"/>
    <cellStyle name="Normální 100 8 4 2" xfId="33446" xr:uid="{00000000-0005-0000-0000-0000D5120000}"/>
    <cellStyle name="Normální 100 8 5" xfId="24459" xr:uid="{00000000-0005-0000-0000-0000D6120000}"/>
    <cellStyle name="Normální 100 9" xfId="7686" xr:uid="{00000000-0005-0000-0000-0000D7120000}"/>
    <cellStyle name="Normální 100 9 2" xfId="16903" xr:uid="{00000000-0005-0000-0000-0000D8120000}"/>
    <cellStyle name="Normální 100 9 2 2" xfId="34177" xr:uid="{00000000-0005-0000-0000-0000D9120000}"/>
    <cellStyle name="Normální 100 9 3" xfId="25119" xr:uid="{00000000-0005-0000-0000-0000DA120000}"/>
    <cellStyle name="Normální 101" xfId="3155" xr:uid="{00000000-0005-0000-0000-0000DB120000}"/>
    <cellStyle name="Normální 101 2" xfId="3156" xr:uid="{00000000-0005-0000-0000-0000DC120000}"/>
    <cellStyle name="Normální 101 2 10" xfId="21976" xr:uid="{00000000-0005-0000-0000-0000DD120000}"/>
    <cellStyle name="Normální 101 2 2" xfId="3757" xr:uid="{00000000-0005-0000-0000-0000DE120000}"/>
    <cellStyle name="Normální 101 2 2 2" xfId="5173" xr:uid="{00000000-0005-0000-0000-0000DF120000}"/>
    <cellStyle name="Normální 101 2 2 2 2" xfId="8476" xr:uid="{00000000-0005-0000-0000-0000E0120000}"/>
    <cellStyle name="Normální 101 2 2 2 2 2" xfId="16916" xr:uid="{00000000-0005-0000-0000-0000E1120000}"/>
    <cellStyle name="Normální 101 2 2 2 2 2 2" xfId="34189" xr:uid="{00000000-0005-0000-0000-0000E2120000}"/>
    <cellStyle name="Normální 101 2 2 2 2 3" xfId="25893" xr:uid="{00000000-0005-0000-0000-0000E3120000}"/>
    <cellStyle name="Normální 101 2 2 2 3" xfId="11532" xr:uid="{00000000-0005-0000-0000-0000E4120000}"/>
    <cellStyle name="Normální 101 2 2 2 3 2" xfId="28886" xr:uid="{00000000-0005-0000-0000-0000E5120000}"/>
    <cellStyle name="Normální 101 2 2 2 4" xfId="14593" xr:uid="{00000000-0005-0000-0000-0000E6120000}"/>
    <cellStyle name="Normální 101 2 2 2 4 2" xfId="31879" xr:uid="{00000000-0005-0000-0000-0000E7120000}"/>
    <cellStyle name="Normální 101 2 2 2 5" xfId="22842" xr:uid="{00000000-0005-0000-0000-0000E8120000}"/>
    <cellStyle name="Normální 101 2 2 3" xfId="5595" xr:uid="{00000000-0005-0000-0000-0000E9120000}"/>
    <cellStyle name="Normální 101 2 2 3 2" xfId="8845" xr:uid="{00000000-0005-0000-0000-0000EA120000}"/>
    <cellStyle name="Normální 101 2 2 3 2 2" xfId="16917" xr:uid="{00000000-0005-0000-0000-0000EB120000}"/>
    <cellStyle name="Normální 101 2 2 3 2 2 2" xfId="34190" xr:uid="{00000000-0005-0000-0000-0000EC120000}"/>
    <cellStyle name="Normální 101 2 2 3 2 3" xfId="26262" xr:uid="{00000000-0005-0000-0000-0000ED120000}"/>
    <cellStyle name="Normální 101 2 2 3 3" xfId="11902" xr:uid="{00000000-0005-0000-0000-0000EE120000}"/>
    <cellStyle name="Normální 101 2 2 3 3 2" xfId="29255" xr:uid="{00000000-0005-0000-0000-0000EF120000}"/>
    <cellStyle name="Normální 101 2 2 3 4" xfId="14962" xr:uid="{00000000-0005-0000-0000-0000F0120000}"/>
    <cellStyle name="Normální 101 2 2 3 4 2" xfId="32248" xr:uid="{00000000-0005-0000-0000-0000F1120000}"/>
    <cellStyle name="Normální 101 2 2 3 5" xfId="23261" xr:uid="{00000000-0005-0000-0000-0000F2120000}"/>
    <cellStyle name="Normální 101 2 2 4" xfId="6226" xr:uid="{00000000-0005-0000-0000-0000F3120000}"/>
    <cellStyle name="Normální 101 2 2 4 2" xfId="9447" xr:uid="{00000000-0005-0000-0000-0000F4120000}"/>
    <cellStyle name="Normální 101 2 2 4 2 2" xfId="16918" xr:uid="{00000000-0005-0000-0000-0000F5120000}"/>
    <cellStyle name="Normální 101 2 2 4 2 2 2" xfId="34191" xr:uid="{00000000-0005-0000-0000-0000F6120000}"/>
    <cellStyle name="Normální 101 2 2 4 2 3" xfId="26863" xr:uid="{00000000-0005-0000-0000-0000F7120000}"/>
    <cellStyle name="Normální 101 2 2 4 3" xfId="12505" xr:uid="{00000000-0005-0000-0000-0000F8120000}"/>
    <cellStyle name="Normální 101 2 2 4 3 2" xfId="29857" xr:uid="{00000000-0005-0000-0000-0000F9120000}"/>
    <cellStyle name="Normální 101 2 2 4 4" xfId="15563" xr:uid="{00000000-0005-0000-0000-0000FA120000}"/>
    <cellStyle name="Normální 101 2 2 4 4 2" xfId="32849" xr:uid="{00000000-0005-0000-0000-0000FB120000}"/>
    <cellStyle name="Normální 101 2 2 4 5" xfId="23862" xr:uid="{00000000-0005-0000-0000-0000FC120000}"/>
    <cellStyle name="Normální 101 2 2 5" xfId="6851" xr:uid="{00000000-0005-0000-0000-0000FD120000}"/>
    <cellStyle name="Normální 101 2 2 5 2" xfId="10047" xr:uid="{00000000-0005-0000-0000-0000FE120000}"/>
    <cellStyle name="Normální 101 2 2 5 2 2" xfId="16919" xr:uid="{00000000-0005-0000-0000-0000FF120000}"/>
    <cellStyle name="Normální 101 2 2 5 2 2 2" xfId="34192" xr:uid="{00000000-0005-0000-0000-000000130000}"/>
    <cellStyle name="Normální 101 2 2 5 2 3" xfId="27463" xr:uid="{00000000-0005-0000-0000-000001130000}"/>
    <cellStyle name="Normální 101 2 2 5 3" xfId="13105" xr:uid="{00000000-0005-0000-0000-000002130000}"/>
    <cellStyle name="Normální 101 2 2 5 3 2" xfId="30457" xr:uid="{00000000-0005-0000-0000-000003130000}"/>
    <cellStyle name="Normální 101 2 2 5 4" xfId="16163" xr:uid="{00000000-0005-0000-0000-000004130000}"/>
    <cellStyle name="Normální 101 2 2 5 4 2" xfId="33449" xr:uid="{00000000-0005-0000-0000-000005130000}"/>
    <cellStyle name="Normální 101 2 2 5 5" xfId="24462" xr:uid="{00000000-0005-0000-0000-000006130000}"/>
    <cellStyle name="Normální 101 2 2 6" xfId="7840" xr:uid="{00000000-0005-0000-0000-000007130000}"/>
    <cellStyle name="Normální 101 2 2 6 2" xfId="16915" xr:uid="{00000000-0005-0000-0000-000008130000}"/>
    <cellStyle name="Normální 101 2 2 6 2 2" xfId="34188" xr:uid="{00000000-0005-0000-0000-000009130000}"/>
    <cellStyle name="Normální 101 2 2 6 3" xfId="25265" xr:uid="{00000000-0005-0000-0000-00000A130000}"/>
    <cellStyle name="Normální 101 2 2 7" xfId="10888" xr:uid="{00000000-0005-0000-0000-00000B130000}"/>
    <cellStyle name="Normální 101 2 2 7 2" xfId="28257" xr:uid="{00000000-0005-0000-0000-00000C130000}"/>
    <cellStyle name="Normální 101 2 2 8" xfId="13961" xr:uid="{00000000-0005-0000-0000-00000D130000}"/>
    <cellStyle name="Normální 101 2 2 8 2" xfId="31252" xr:uid="{00000000-0005-0000-0000-00000E130000}"/>
    <cellStyle name="Normální 101 2 2 9" xfId="22142" xr:uid="{00000000-0005-0000-0000-00000F130000}"/>
    <cellStyle name="Normální 101 2 3" xfId="5006" xr:uid="{00000000-0005-0000-0000-000010130000}"/>
    <cellStyle name="Normální 101 2 3 2" xfId="8347" xr:uid="{00000000-0005-0000-0000-000011130000}"/>
    <cellStyle name="Normální 101 2 3 2 2" xfId="16920" xr:uid="{00000000-0005-0000-0000-000012130000}"/>
    <cellStyle name="Normální 101 2 3 2 2 2" xfId="34193" xr:uid="{00000000-0005-0000-0000-000013130000}"/>
    <cellStyle name="Normální 101 2 3 2 3" xfId="25764" xr:uid="{00000000-0005-0000-0000-000014130000}"/>
    <cellStyle name="Normální 101 2 3 3" xfId="11403" xr:uid="{00000000-0005-0000-0000-000015130000}"/>
    <cellStyle name="Normální 101 2 3 3 2" xfId="28757" xr:uid="{00000000-0005-0000-0000-000016130000}"/>
    <cellStyle name="Normální 101 2 3 4" xfId="14464" xr:uid="{00000000-0005-0000-0000-000017130000}"/>
    <cellStyle name="Normální 101 2 3 4 2" xfId="31750" xr:uid="{00000000-0005-0000-0000-000018130000}"/>
    <cellStyle name="Normální 101 2 3 5" xfId="22710" xr:uid="{00000000-0005-0000-0000-000019130000}"/>
    <cellStyle name="Normální 101 2 4" xfId="5594" xr:uid="{00000000-0005-0000-0000-00001A130000}"/>
    <cellStyle name="Normální 101 2 4 2" xfId="8844" xr:uid="{00000000-0005-0000-0000-00001B130000}"/>
    <cellStyle name="Normální 101 2 4 2 2" xfId="16921" xr:uid="{00000000-0005-0000-0000-00001C130000}"/>
    <cellStyle name="Normální 101 2 4 2 2 2" xfId="34194" xr:uid="{00000000-0005-0000-0000-00001D130000}"/>
    <cellStyle name="Normální 101 2 4 2 3" xfId="26261" xr:uid="{00000000-0005-0000-0000-00001E130000}"/>
    <cellStyle name="Normální 101 2 4 3" xfId="11901" xr:uid="{00000000-0005-0000-0000-00001F130000}"/>
    <cellStyle name="Normální 101 2 4 3 2" xfId="29254" xr:uid="{00000000-0005-0000-0000-000020130000}"/>
    <cellStyle name="Normální 101 2 4 4" xfId="14961" xr:uid="{00000000-0005-0000-0000-000021130000}"/>
    <cellStyle name="Normální 101 2 4 4 2" xfId="32247" xr:uid="{00000000-0005-0000-0000-000022130000}"/>
    <cellStyle name="Normální 101 2 4 5" xfId="23260" xr:uid="{00000000-0005-0000-0000-000023130000}"/>
    <cellStyle name="Normální 101 2 5" xfId="6225" xr:uid="{00000000-0005-0000-0000-000024130000}"/>
    <cellStyle name="Normální 101 2 5 2" xfId="9446" xr:uid="{00000000-0005-0000-0000-000025130000}"/>
    <cellStyle name="Normální 101 2 5 2 2" xfId="16922" xr:uid="{00000000-0005-0000-0000-000026130000}"/>
    <cellStyle name="Normální 101 2 5 2 2 2" xfId="34195" xr:uid="{00000000-0005-0000-0000-000027130000}"/>
    <cellStyle name="Normální 101 2 5 2 3" xfId="26862" xr:uid="{00000000-0005-0000-0000-000028130000}"/>
    <cellStyle name="Normální 101 2 5 3" xfId="12504" xr:uid="{00000000-0005-0000-0000-000029130000}"/>
    <cellStyle name="Normální 101 2 5 3 2" xfId="29856" xr:uid="{00000000-0005-0000-0000-00002A130000}"/>
    <cellStyle name="Normální 101 2 5 4" xfId="15562" xr:uid="{00000000-0005-0000-0000-00002B130000}"/>
    <cellStyle name="Normální 101 2 5 4 2" xfId="32848" xr:uid="{00000000-0005-0000-0000-00002C130000}"/>
    <cellStyle name="Normální 101 2 5 5" xfId="23861" xr:uid="{00000000-0005-0000-0000-00002D130000}"/>
    <cellStyle name="Normální 101 2 6" xfId="6850" xr:uid="{00000000-0005-0000-0000-00002E130000}"/>
    <cellStyle name="Normální 101 2 6 2" xfId="10046" xr:uid="{00000000-0005-0000-0000-00002F130000}"/>
    <cellStyle name="Normální 101 2 6 2 2" xfId="16923" xr:uid="{00000000-0005-0000-0000-000030130000}"/>
    <cellStyle name="Normální 101 2 6 2 2 2" xfId="34196" xr:uid="{00000000-0005-0000-0000-000031130000}"/>
    <cellStyle name="Normální 101 2 6 2 3" xfId="27462" xr:uid="{00000000-0005-0000-0000-000032130000}"/>
    <cellStyle name="Normální 101 2 6 3" xfId="13104" xr:uid="{00000000-0005-0000-0000-000033130000}"/>
    <cellStyle name="Normální 101 2 6 3 2" xfId="30456" xr:uid="{00000000-0005-0000-0000-000034130000}"/>
    <cellStyle name="Normální 101 2 6 4" xfId="16162" xr:uid="{00000000-0005-0000-0000-000035130000}"/>
    <cellStyle name="Normální 101 2 6 4 2" xfId="33448" xr:uid="{00000000-0005-0000-0000-000036130000}"/>
    <cellStyle name="Normální 101 2 6 5" xfId="24461" xr:uid="{00000000-0005-0000-0000-000037130000}"/>
    <cellStyle name="Normální 101 2 7" xfId="7687" xr:uid="{00000000-0005-0000-0000-000038130000}"/>
    <cellStyle name="Normální 101 2 7 2" xfId="16914" xr:uid="{00000000-0005-0000-0000-000039130000}"/>
    <cellStyle name="Normální 101 2 7 2 2" xfId="34187" xr:uid="{00000000-0005-0000-0000-00003A130000}"/>
    <cellStyle name="Normální 101 2 7 3" xfId="25120" xr:uid="{00000000-0005-0000-0000-00003B130000}"/>
    <cellStyle name="Normální 101 2 8" xfId="10726" xr:uid="{00000000-0005-0000-0000-00003C130000}"/>
    <cellStyle name="Normální 101 2 8 2" xfId="28113" xr:uid="{00000000-0005-0000-0000-00003D130000}"/>
    <cellStyle name="Normální 101 2 9" xfId="13813" xr:uid="{00000000-0005-0000-0000-00003E130000}"/>
    <cellStyle name="Normální 101 2 9 2" xfId="31111" xr:uid="{00000000-0005-0000-0000-00003F130000}"/>
    <cellStyle name="Normální 101 3" xfId="5005" xr:uid="{00000000-0005-0000-0000-000040130000}"/>
    <cellStyle name="Normální 101 4" xfId="4821" xr:uid="{00000000-0005-0000-0000-000041130000}"/>
    <cellStyle name="Normální 101 4 2" xfId="8223" xr:uid="{00000000-0005-0000-0000-000042130000}"/>
    <cellStyle name="Normální 101 4 2 2" xfId="16924" xr:uid="{00000000-0005-0000-0000-000043130000}"/>
    <cellStyle name="Normální 101 4 2 2 2" xfId="34197" xr:uid="{00000000-0005-0000-0000-000044130000}"/>
    <cellStyle name="Normální 101 4 2 3" xfId="25640" xr:uid="{00000000-0005-0000-0000-000045130000}"/>
    <cellStyle name="Normální 101 4 3" xfId="11279" xr:uid="{00000000-0005-0000-0000-000046130000}"/>
    <cellStyle name="Normální 101 4 3 2" xfId="28633" xr:uid="{00000000-0005-0000-0000-000047130000}"/>
    <cellStyle name="Normální 101 4 4" xfId="14340" xr:uid="{00000000-0005-0000-0000-000048130000}"/>
    <cellStyle name="Normální 101 4 4 2" xfId="31626" xr:uid="{00000000-0005-0000-0000-000049130000}"/>
    <cellStyle name="Normální 101 4 5" xfId="22575" xr:uid="{00000000-0005-0000-0000-00004A130000}"/>
    <cellStyle name="Normální 102" xfId="3157" xr:uid="{00000000-0005-0000-0000-00004B130000}"/>
    <cellStyle name="Normální 102 2" xfId="3158" xr:uid="{00000000-0005-0000-0000-00004C130000}"/>
    <cellStyle name="Normální 102 2 2" xfId="3159" xr:uid="{00000000-0005-0000-0000-00004D130000}"/>
    <cellStyle name="Normální 102 2 3" xfId="5008" xr:uid="{00000000-0005-0000-0000-00004E130000}"/>
    <cellStyle name="Normální 102 3" xfId="3160" xr:uid="{00000000-0005-0000-0000-00004F130000}"/>
    <cellStyle name="Normální 102 4" xfId="5007" xr:uid="{00000000-0005-0000-0000-000050130000}"/>
    <cellStyle name="Normální 103" xfId="3161" xr:uid="{00000000-0005-0000-0000-000051130000}"/>
    <cellStyle name="Normální 103 2" xfId="3759" xr:uid="{00000000-0005-0000-0000-000052130000}"/>
    <cellStyle name="Normální 103 3" xfId="5009" xr:uid="{00000000-0005-0000-0000-000053130000}"/>
    <cellStyle name="Normální 104" xfId="4811" xr:uid="{00000000-0005-0000-0000-000054130000}"/>
    <cellStyle name="Normální 104 2" xfId="8215" xr:uid="{00000000-0005-0000-0000-000055130000}"/>
    <cellStyle name="Normální 104 2 2" xfId="16925" xr:uid="{00000000-0005-0000-0000-000056130000}"/>
    <cellStyle name="Normální 104 2 2 2" xfId="34198" xr:uid="{00000000-0005-0000-0000-000057130000}"/>
    <cellStyle name="Normální 104 2 3" xfId="25632" xr:uid="{00000000-0005-0000-0000-000058130000}"/>
    <cellStyle name="Normální 104 3" xfId="11270" xr:uid="{00000000-0005-0000-0000-000059130000}"/>
    <cellStyle name="Normální 104 3 2" xfId="28625" xr:uid="{00000000-0005-0000-0000-00005A130000}"/>
    <cellStyle name="Normální 104 4" xfId="14332" xr:uid="{00000000-0005-0000-0000-00005B130000}"/>
    <cellStyle name="Normální 104 4 2" xfId="31618" xr:uid="{00000000-0005-0000-0000-00005C130000}"/>
    <cellStyle name="Normální 104 5" xfId="22566" xr:uid="{00000000-0005-0000-0000-00005D130000}"/>
    <cellStyle name="Normální 105" xfId="6173" xr:uid="{00000000-0005-0000-0000-00005E130000}"/>
    <cellStyle name="Normální 105 2" xfId="9396" xr:uid="{00000000-0005-0000-0000-00005F130000}"/>
    <cellStyle name="Normální 105 2 2" xfId="16926" xr:uid="{00000000-0005-0000-0000-000060130000}"/>
    <cellStyle name="Normální 105 3" xfId="12454" xr:uid="{00000000-0005-0000-0000-000061130000}"/>
    <cellStyle name="Normální 105 3 2" xfId="29806" xr:uid="{00000000-0005-0000-0000-000062130000}"/>
    <cellStyle name="Normální 106" xfId="7576" xr:uid="{00000000-0005-0000-0000-000063130000}"/>
    <cellStyle name="Normální 106 2" xfId="16927" xr:uid="{00000000-0005-0000-0000-000064130000}"/>
    <cellStyle name="Normální 107" xfId="10605" xr:uid="{00000000-0005-0000-0000-000065130000}"/>
    <cellStyle name="Normální 107 2" xfId="16722" xr:uid="{00000000-0005-0000-0000-000066130000}"/>
    <cellStyle name="Normální 107 3" xfId="28014" xr:uid="{00000000-0005-0000-0000-000067130000}"/>
    <cellStyle name="Normální 108" xfId="13699" xr:uid="{00000000-0005-0000-0000-000068130000}"/>
    <cellStyle name="Normální 108 2" xfId="31012" xr:uid="{00000000-0005-0000-0000-000069130000}"/>
    <cellStyle name="Normální 109" xfId="20530" xr:uid="{00000000-0005-0000-0000-00006A130000}"/>
    <cellStyle name="Normální 109 2" xfId="36212" xr:uid="{00000000-0005-0000-0000-00006B130000}"/>
    <cellStyle name="Normální 11" xfId="112" xr:uid="{00000000-0005-0000-0000-00006C130000}"/>
    <cellStyle name="Normální 11 10" xfId="949" xr:uid="{00000000-0005-0000-0000-00006D130000}"/>
    <cellStyle name="Normální 11 11" xfId="1533" xr:uid="{00000000-0005-0000-0000-00006E130000}"/>
    <cellStyle name="Normální 11 12" xfId="1385" xr:uid="{00000000-0005-0000-0000-00006F130000}"/>
    <cellStyle name="Normální 11 13" xfId="4306" xr:uid="{00000000-0005-0000-0000-000070130000}"/>
    <cellStyle name="Normální 11 2" xfId="113" xr:uid="{00000000-0005-0000-0000-000071130000}"/>
    <cellStyle name="Normální 11 2 2" xfId="948" xr:uid="{00000000-0005-0000-0000-000072130000}"/>
    <cellStyle name="Normální 11 2 2 2" xfId="1536" xr:uid="{00000000-0005-0000-0000-000073130000}"/>
    <cellStyle name="Normální 11 2 2 3" xfId="1386" xr:uid="{00000000-0005-0000-0000-000074130000}"/>
    <cellStyle name="Normální 11 2 2 4" xfId="4308" xr:uid="{00000000-0005-0000-0000-000075130000}"/>
    <cellStyle name="Normální 11 2 3" xfId="947" xr:uid="{00000000-0005-0000-0000-000076130000}"/>
    <cellStyle name="Normální 11 2 4" xfId="1387" xr:uid="{00000000-0005-0000-0000-000077130000}"/>
    <cellStyle name="Normální 11 2 4 2" xfId="1999" xr:uid="{00000000-0005-0000-0000-000078130000}"/>
    <cellStyle name="Normální 11 2 4 3" xfId="4462" xr:uid="{00000000-0005-0000-0000-000079130000}"/>
    <cellStyle name="Normální 11 2 5" xfId="1535" xr:uid="{00000000-0005-0000-0000-00007A130000}"/>
    <cellStyle name="Normální 11 2 6" xfId="4307" xr:uid="{00000000-0005-0000-0000-00007B130000}"/>
    <cellStyle name="Normální 11 3" xfId="253" xr:uid="{00000000-0005-0000-0000-00007C130000}"/>
    <cellStyle name="Normální 11 3 2" xfId="1538" xr:uid="{00000000-0005-0000-0000-00007D130000}"/>
    <cellStyle name="Normální 11 3 2 2" xfId="4463" xr:uid="{00000000-0005-0000-0000-00007E130000}"/>
    <cellStyle name="Normální 11 3 3" xfId="1388" xr:uid="{00000000-0005-0000-0000-00007F130000}"/>
    <cellStyle name="Normální 11 3 4" xfId="4309" xr:uid="{00000000-0005-0000-0000-000080130000}"/>
    <cellStyle name="Normální 11 4" xfId="1140" xr:uid="{00000000-0005-0000-0000-000081130000}"/>
    <cellStyle name="Normální 11 4 2" xfId="946" xr:uid="{00000000-0005-0000-0000-000082130000}"/>
    <cellStyle name="Normální 11 4 2 2" xfId="3162" xr:uid="{00000000-0005-0000-0000-000083130000}"/>
    <cellStyle name="Normální 11 4 3" xfId="3163" xr:uid="{00000000-0005-0000-0000-000084130000}"/>
    <cellStyle name="normální 11 5" xfId="945" xr:uid="{00000000-0005-0000-0000-000085130000}"/>
    <cellStyle name="normální 11 5 2" xfId="944" xr:uid="{00000000-0005-0000-0000-000086130000}"/>
    <cellStyle name="normální 11 5 2 2" xfId="3164" xr:uid="{00000000-0005-0000-0000-000087130000}"/>
    <cellStyle name="normální 11 5 3" xfId="3165" xr:uid="{00000000-0005-0000-0000-000088130000}"/>
    <cellStyle name="normální 11 6" xfId="943" xr:uid="{00000000-0005-0000-0000-000089130000}"/>
    <cellStyle name="normální 11 6 2" xfId="942" xr:uid="{00000000-0005-0000-0000-00008A130000}"/>
    <cellStyle name="normální 11 6 2 2" xfId="3166" xr:uid="{00000000-0005-0000-0000-00008B130000}"/>
    <cellStyle name="normální 11 6 3" xfId="3167" xr:uid="{00000000-0005-0000-0000-00008C130000}"/>
    <cellStyle name="normální 11 7" xfId="1178" xr:uid="{00000000-0005-0000-0000-00008D130000}"/>
    <cellStyle name="normální 11 7 2" xfId="941" xr:uid="{00000000-0005-0000-0000-00008E130000}"/>
    <cellStyle name="normální 11 7 2 2" xfId="3168" xr:uid="{00000000-0005-0000-0000-00008F130000}"/>
    <cellStyle name="normální 11 7 3" xfId="3169" xr:uid="{00000000-0005-0000-0000-000090130000}"/>
    <cellStyle name="Normální 11 8" xfId="1179" xr:uid="{00000000-0005-0000-0000-000091130000}"/>
    <cellStyle name="Normální 11 9" xfId="1124" xr:uid="{00000000-0005-0000-0000-000092130000}"/>
    <cellStyle name="Normální 110" xfId="36924" xr:uid="{00000000-0005-0000-0000-000093130000}"/>
    <cellStyle name="Normální 111" xfId="36926" xr:uid="{00000000-0005-0000-0000-000094130000}"/>
    <cellStyle name="normální 12" xfId="114" xr:uid="{00000000-0005-0000-0000-000095130000}"/>
    <cellStyle name="Normální 12 10" xfId="3729" xr:uid="{00000000-0005-0000-0000-000096130000}"/>
    <cellStyle name="normální 12 11" xfId="3706" xr:uid="{00000000-0005-0000-0000-000097130000}"/>
    <cellStyle name="normální 12 12" xfId="4006" xr:uid="{00000000-0005-0000-0000-000098130000}"/>
    <cellStyle name="normální 12 13" xfId="4822" xr:uid="{00000000-0005-0000-0000-000099130000}"/>
    <cellStyle name="normální 12 14" xfId="16928" xr:uid="{00000000-0005-0000-0000-00009A130000}"/>
    <cellStyle name="normální 12 15" xfId="20302" xr:uid="{00000000-0005-0000-0000-00009B130000}"/>
    <cellStyle name="Normální 12 2" xfId="115" xr:uid="{00000000-0005-0000-0000-00009C130000}"/>
    <cellStyle name="Normální 12 2 10" xfId="3171" xr:uid="{00000000-0005-0000-0000-00009D130000}"/>
    <cellStyle name="normální 12 2 11" xfId="4418" xr:uid="{00000000-0005-0000-0000-00009E130000}"/>
    <cellStyle name="normální 12 2 12" xfId="4765" xr:uid="{00000000-0005-0000-0000-00009F130000}"/>
    <cellStyle name="normální 12 2 13" xfId="4707" xr:uid="{00000000-0005-0000-0000-0000A0130000}"/>
    <cellStyle name="normální 12 2 14" xfId="4732" xr:uid="{00000000-0005-0000-0000-0000A1130000}"/>
    <cellStyle name="normální 12 2 15" xfId="4234" xr:uid="{00000000-0005-0000-0000-0000A2130000}"/>
    <cellStyle name="normální 12 2 16" xfId="4511" xr:uid="{00000000-0005-0000-0000-0000A3130000}"/>
    <cellStyle name="normální 12 2 17" xfId="4788" xr:uid="{00000000-0005-0000-0000-0000A4130000}"/>
    <cellStyle name="normální 12 2 18" xfId="4784" xr:uid="{00000000-0005-0000-0000-0000A5130000}"/>
    <cellStyle name="normální 12 2 19" xfId="4500" xr:uid="{00000000-0005-0000-0000-0000A6130000}"/>
    <cellStyle name="normální 12 2 2" xfId="1125" xr:uid="{00000000-0005-0000-0000-0000A7130000}"/>
    <cellStyle name="normální 12 2 20" xfId="4742" xr:uid="{00000000-0005-0000-0000-0000A8130000}"/>
    <cellStyle name="normální 12 2 21" xfId="4697" xr:uid="{00000000-0005-0000-0000-0000A9130000}"/>
    <cellStyle name="normální 12 2 22" xfId="4237" xr:uid="{00000000-0005-0000-0000-0000AA130000}"/>
    <cellStyle name="normální 12 2 23" xfId="4785" xr:uid="{00000000-0005-0000-0000-0000AB130000}"/>
    <cellStyle name="normální 12 2 24" xfId="4736" xr:uid="{00000000-0005-0000-0000-0000AC130000}"/>
    <cellStyle name="normální 12 2 25" xfId="4239" xr:uid="{00000000-0005-0000-0000-0000AD130000}"/>
    <cellStyle name="normální 12 2 26" xfId="4243" xr:uid="{00000000-0005-0000-0000-0000AE130000}"/>
    <cellStyle name="normální 12 2 27" xfId="4432" xr:uid="{00000000-0005-0000-0000-0000AF130000}"/>
    <cellStyle name="normální 12 2 28" xfId="4297" xr:uid="{00000000-0005-0000-0000-0000B0130000}"/>
    <cellStyle name="normální 12 2 29" xfId="4745" xr:uid="{00000000-0005-0000-0000-0000B1130000}"/>
    <cellStyle name="Normální 12 2 3" xfId="1180" xr:uid="{00000000-0005-0000-0000-0000B2130000}"/>
    <cellStyle name="Normální 12 2 3 2" xfId="3172" xr:uid="{00000000-0005-0000-0000-0000B3130000}"/>
    <cellStyle name="normální 12 2 30" xfId="4519" xr:uid="{00000000-0005-0000-0000-0000B4130000}"/>
    <cellStyle name="normální 12 2 31" xfId="4499" xr:uid="{00000000-0005-0000-0000-0000B5130000}"/>
    <cellStyle name="normální 12 2 32" xfId="4699" xr:uid="{00000000-0005-0000-0000-0000B6130000}"/>
    <cellStyle name="normální 12 2 33" xfId="4508" xr:uid="{00000000-0005-0000-0000-0000B7130000}"/>
    <cellStyle name="normální 12 2 34" xfId="4497" xr:uid="{00000000-0005-0000-0000-0000B8130000}"/>
    <cellStyle name="normální 12 2 35" xfId="4290" xr:uid="{00000000-0005-0000-0000-0000B9130000}"/>
    <cellStyle name="normální 12 2 36" xfId="2999" xr:uid="{00000000-0005-0000-0000-0000BA130000}"/>
    <cellStyle name="normální 12 2 37" xfId="7460" xr:uid="{00000000-0005-0000-0000-0000BB130000}"/>
    <cellStyle name="normální 12 2 38" xfId="7453" xr:uid="{00000000-0005-0000-0000-0000BC130000}"/>
    <cellStyle name="normální 12 2 39" xfId="7566" xr:uid="{00000000-0005-0000-0000-0000BD130000}"/>
    <cellStyle name="normální 12 2 4" xfId="1389" xr:uid="{00000000-0005-0000-0000-0000BE130000}"/>
    <cellStyle name="Normální 12 2 4 10" xfId="4158" xr:uid="{00000000-0005-0000-0000-0000BF130000}"/>
    <cellStyle name="normální 12 2 4 11" xfId="3800" xr:uid="{00000000-0005-0000-0000-0000C0130000}"/>
    <cellStyle name="Normální 12 2 4 12" xfId="2952" xr:uid="{00000000-0005-0000-0000-0000C1130000}"/>
    <cellStyle name="normální 12 2 4 13" xfId="16929" xr:uid="{00000000-0005-0000-0000-0000C2130000}"/>
    <cellStyle name="normální 12 2 4 14" xfId="20301" xr:uid="{00000000-0005-0000-0000-0000C3130000}"/>
    <cellStyle name="normální 12 2 4 2" xfId="2953" xr:uid="{00000000-0005-0000-0000-0000C4130000}"/>
    <cellStyle name="Normální 12 2 4 3" xfId="4083" xr:uid="{00000000-0005-0000-0000-0000C5130000}"/>
    <cellStyle name="Normální 12 2 4 4" xfId="4050" xr:uid="{00000000-0005-0000-0000-0000C6130000}"/>
    <cellStyle name="Normální 12 2 4 5" xfId="4012" xr:uid="{00000000-0005-0000-0000-0000C7130000}"/>
    <cellStyle name="Normální 12 2 4 6" xfId="4147" xr:uid="{00000000-0005-0000-0000-0000C8130000}"/>
    <cellStyle name="Normální 12 2 4 7" xfId="4140" xr:uid="{00000000-0005-0000-0000-0000C9130000}"/>
    <cellStyle name="Normální 12 2 4 8" xfId="4155" xr:uid="{00000000-0005-0000-0000-0000CA130000}"/>
    <cellStyle name="Normální 12 2 4 9" xfId="4151" xr:uid="{00000000-0005-0000-0000-0000CB130000}"/>
    <cellStyle name="normální 12 2 40" xfId="7557" xr:uid="{00000000-0005-0000-0000-0000CC130000}"/>
    <cellStyle name="normální 12 2 41" xfId="2919" xr:uid="{00000000-0005-0000-0000-0000CD130000}"/>
    <cellStyle name="normální 12 2 42" xfId="7485" xr:uid="{00000000-0005-0000-0000-0000CE130000}"/>
    <cellStyle name="normální 12 2 43" xfId="7471" xr:uid="{00000000-0005-0000-0000-0000CF130000}"/>
    <cellStyle name="normální 12 2 44" xfId="2864" xr:uid="{00000000-0005-0000-0000-0000D0130000}"/>
    <cellStyle name="normální 12 2 45" xfId="2972" xr:uid="{00000000-0005-0000-0000-0000D1130000}"/>
    <cellStyle name="normální 12 2 46" xfId="2868" xr:uid="{00000000-0005-0000-0000-0000D2130000}"/>
    <cellStyle name="normální 12 2 47" xfId="7447" xr:uid="{00000000-0005-0000-0000-0000D3130000}"/>
    <cellStyle name="normální 12 2 48" xfId="7467" xr:uid="{00000000-0005-0000-0000-0000D4130000}"/>
    <cellStyle name="normální 12 2 49" xfId="7464" xr:uid="{00000000-0005-0000-0000-0000D5130000}"/>
    <cellStyle name="Normální 12 2 5" xfId="2954" xr:uid="{00000000-0005-0000-0000-0000D6130000}"/>
    <cellStyle name="normální 12 2 50" xfId="7542" xr:uid="{00000000-0005-0000-0000-0000D7130000}"/>
    <cellStyle name="normální 12 2 51" xfId="7581" xr:uid="{00000000-0005-0000-0000-0000D8130000}"/>
    <cellStyle name="normální 12 2 52" xfId="7738" xr:uid="{00000000-0005-0000-0000-0000D9130000}"/>
    <cellStyle name="normální 12 2 53" xfId="10597" xr:uid="{00000000-0005-0000-0000-0000DA130000}"/>
    <cellStyle name="normální 12 2 54" xfId="10614" xr:uid="{00000000-0005-0000-0000-0000DB130000}"/>
    <cellStyle name="normální 12 2 55" xfId="10657" xr:uid="{00000000-0005-0000-0000-0000DC130000}"/>
    <cellStyle name="normální 12 2 56" xfId="10607" xr:uid="{00000000-0005-0000-0000-0000DD130000}"/>
    <cellStyle name="normální 12 2 57" xfId="10613" xr:uid="{00000000-0005-0000-0000-0000DE130000}"/>
    <cellStyle name="normální 12 2 58" xfId="13692" xr:uid="{00000000-0005-0000-0000-0000DF130000}"/>
    <cellStyle name="normální 12 2 59" xfId="10771" xr:uid="{00000000-0005-0000-0000-0000E0130000}"/>
    <cellStyle name="Normální 12 2 6" xfId="2955" xr:uid="{00000000-0005-0000-0000-0000E1130000}"/>
    <cellStyle name="normální 12 2 60" xfId="10772" xr:uid="{00000000-0005-0000-0000-0000E2130000}"/>
    <cellStyle name="normální 12 2 61" xfId="10610" xr:uid="{00000000-0005-0000-0000-0000E3130000}"/>
    <cellStyle name="normální 12 2 62" xfId="13704" xr:uid="{00000000-0005-0000-0000-0000E4130000}"/>
    <cellStyle name="normální 12 2 63" xfId="13862" xr:uid="{00000000-0005-0000-0000-0000E5130000}"/>
    <cellStyle name="normální 12 2 64" xfId="16719" xr:uid="{00000000-0005-0000-0000-0000E6130000}"/>
    <cellStyle name="Normální 12 2 7" xfId="3173" xr:uid="{00000000-0005-0000-0000-0000E7130000}"/>
    <cellStyle name="Normální 12 2 8" xfId="3174" xr:uid="{00000000-0005-0000-0000-0000E8130000}"/>
    <cellStyle name="Normální 12 2 9" xfId="3175" xr:uid="{00000000-0005-0000-0000-0000E9130000}"/>
    <cellStyle name="Normální 12 3" xfId="1490" xr:uid="{00000000-0005-0000-0000-0000EA130000}"/>
    <cellStyle name="Normální 12 4" xfId="1489" xr:uid="{00000000-0005-0000-0000-0000EB130000}"/>
    <cellStyle name="Normální 12 5" xfId="2950" xr:uid="{00000000-0005-0000-0000-0000EC130000}"/>
    <cellStyle name="Normální 12 6" xfId="2951" xr:uid="{00000000-0005-0000-0000-0000ED130000}"/>
    <cellStyle name="Normální 12 7" xfId="3170" xr:uid="{00000000-0005-0000-0000-0000EE130000}"/>
    <cellStyle name="Normální 12 8" xfId="3763" xr:uid="{00000000-0005-0000-0000-0000EF130000}"/>
    <cellStyle name="Normální 12 9" xfId="4004" xr:uid="{00000000-0005-0000-0000-0000F0130000}"/>
    <cellStyle name="normální 13" xfId="116" xr:uid="{00000000-0005-0000-0000-0000F1130000}"/>
    <cellStyle name="Normální 13 10" xfId="1517" xr:uid="{00000000-0005-0000-0000-0000F2130000}"/>
    <cellStyle name="Normální 13 10 2" xfId="4464" xr:uid="{00000000-0005-0000-0000-0000F3130000}"/>
    <cellStyle name="normální 13 11" xfId="2957" xr:uid="{00000000-0005-0000-0000-0000F4130000}"/>
    <cellStyle name="Normální 13 12" xfId="2956" xr:uid="{00000000-0005-0000-0000-0000F5130000}"/>
    <cellStyle name="Normální 13 13" xfId="2949" xr:uid="{00000000-0005-0000-0000-0000F6130000}"/>
    <cellStyle name="Normální 13 14" xfId="4214" xr:uid="{00000000-0005-0000-0000-0000F7130000}"/>
    <cellStyle name="Normální 13 15" xfId="4315" xr:uid="{00000000-0005-0000-0000-0000F8130000}"/>
    <cellStyle name="normální 13 16" xfId="3707" xr:uid="{00000000-0005-0000-0000-0000F9130000}"/>
    <cellStyle name="normální 13 17" xfId="3865" xr:uid="{00000000-0005-0000-0000-0000FA130000}"/>
    <cellStyle name="normální 13 18" xfId="4823" xr:uid="{00000000-0005-0000-0000-0000FB130000}"/>
    <cellStyle name="Normální 13 19" xfId="6228" xr:uid="{00000000-0005-0000-0000-0000FC130000}"/>
    <cellStyle name="normální 13 2" xfId="1126" xr:uid="{00000000-0005-0000-0000-0000FD130000}"/>
    <cellStyle name="normální 13 2 10" xfId="1390" xr:uid="{00000000-0005-0000-0000-0000FE130000}"/>
    <cellStyle name="Normální 13 2 10 2" xfId="4034" xr:uid="{00000000-0005-0000-0000-0000FF130000}"/>
    <cellStyle name="normální 13 2 10 3" xfId="20693" xr:uid="{00000000-0005-0000-0000-000000140000}"/>
    <cellStyle name="normální 13 2 11" xfId="2317" xr:uid="{00000000-0005-0000-0000-000001140000}"/>
    <cellStyle name="normální 13 2 11 10" xfId="21243" xr:uid="{00000000-0005-0000-0000-000002140000}"/>
    <cellStyle name="normální 13 2 11 2" xfId="5534" xr:uid="{00000000-0005-0000-0000-000003140000}"/>
    <cellStyle name="normální 13 2 11 2 2" xfId="8835" xr:uid="{00000000-0005-0000-0000-000004140000}"/>
    <cellStyle name="normální 13 2 11 2 2 2" xfId="16932" xr:uid="{00000000-0005-0000-0000-000005140000}"/>
    <cellStyle name="normální 13 2 11 2 2 2 2" xfId="34200" xr:uid="{00000000-0005-0000-0000-000006140000}"/>
    <cellStyle name="normální 13 2 11 2 2 3" xfId="26252" xr:uid="{00000000-0005-0000-0000-000007140000}"/>
    <cellStyle name="normální 13 2 11 2 3" xfId="11891" xr:uid="{00000000-0005-0000-0000-000008140000}"/>
    <cellStyle name="normální 13 2 11 2 3 2" xfId="29245" xr:uid="{00000000-0005-0000-0000-000009140000}"/>
    <cellStyle name="normální 13 2 11 2 4" xfId="14952" xr:uid="{00000000-0005-0000-0000-00000A140000}"/>
    <cellStyle name="normální 13 2 11 2 4 2" xfId="32238" xr:uid="{00000000-0005-0000-0000-00000B140000}"/>
    <cellStyle name="normální 13 2 11 2 5" xfId="23201" xr:uid="{00000000-0005-0000-0000-00000C140000}"/>
    <cellStyle name="normální 13 2 11 3" xfId="5603" xr:uid="{00000000-0005-0000-0000-00000D140000}"/>
    <cellStyle name="normální 13 2 11 3 2" xfId="8847" xr:uid="{00000000-0005-0000-0000-00000E140000}"/>
    <cellStyle name="normální 13 2 11 3 2 2" xfId="16933" xr:uid="{00000000-0005-0000-0000-00000F140000}"/>
    <cellStyle name="normální 13 2 11 3 2 2 2" xfId="34201" xr:uid="{00000000-0005-0000-0000-000010140000}"/>
    <cellStyle name="normální 13 2 11 3 2 3" xfId="26264" xr:uid="{00000000-0005-0000-0000-000011140000}"/>
    <cellStyle name="normální 13 2 11 3 3" xfId="11905" xr:uid="{00000000-0005-0000-0000-000012140000}"/>
    <cellStyle name="normální 13 2 11 3 3 2" xfId="29257" xr:uid="{00000000-0005-0000-0000-000013140000}"/>
    <cellStyle name="normální 13 2 11 3 4" xfId="14964" xr:uid="{00000000-0005-0000-0000-000014140000}"/>
    <cellStyle name="normální 13 2 11 3 4 2" xfId="32250" xr:uid="{00000000-0005-0000-0000-000015140000}"/>
    <cellStyle name="normální 13 2 11 3 5" xfId="23263" xr:uid="{00000000-0005-0000-0000-000016140000}"/>
    <cellStyle name="normální 13 2 11 4" xfId="6231" xr:uid="{00000000-0005-0000-0000-000017140000}"/>
    <cellStyle name="normální 13 2 11 4 2" xfId="9449" xr:uid="{00000000-0005-0000-0000-000018140000}"/>
    <cellStyle name="normální 13 2 11 4 2 2" xfId="16934" xr:uid="{00000000-0005-0000-0000-000019140000}"/>
    <cellStyle name="normální 13 2 11 4 2 2 2" xfId="34202" xr:uid="{00000000-0005-0000-0000-00001A140000}"/>
    <cellStyle name="normální 13 2 11 4 2 3" xfId="26865" xr:uid="{00000000-0005-0000-0000-00001B140000}"/>
    <cellStyle name="normální 13 2 11 4 3" xfId="12507" xr:uid="{00000000-0005-0000-0000-00001C140000}"/>
    <cellStyle name="normální 13 2 11 4 3 2" xfId="29859" xr:uid="{00000000-0005-0000-0000-00001D140000}"/>
    <cellStyle name="normální 13 2 11 4 4" xfId="15565" xr:uid="{00000000-0005-0000-0000-00001E140000}"/>
    <cellStyle name="normální 13 2 11 4 4 2" xfId="32851" xr:uid="{00000000-0005-0000-0000-00001F140000}"/>
    <cellStyle name="normální 13 2 11 4 5" xfId="23864" xr:uid="{00000000-0005-0000-0000-000020140000}"/>
    <cellStyle name="normální 13 2 11 5" xfId="6854" xr:uid="{00000000-0005-0000-0000-000021140000}"/>
    <cellStyle name="normální 13 2 11 5 2" xfId="10049" xr:uid="{00000000-0005-0000-0000-000022140000}"/>
    <cellStyle name="normální 13 2 11 5 2 2" xfId="16935" xr:uid="{00000000-0005-0000-0000-000023140000}"/>
    <cellStyle name="normální 13 2 11 5 2 2 2" xfId="34203" xr:uid="{00000000-0005-0000-0000-000024140000}"/>
    <cellStyle name="normální 13 2 11 5 2 3" xfId="27465" xr:uid="{00000000-0005-0000-0000-000025140000}"/>
    <cellStyle name="normální 13 2 11 5 3" xfId="13107" xr:uid="{00000000-0005-0000-0000-000026140000}"/>
    <cellStyle name="normální 13 2 11 5 3 2" xfId="30459" xr:uid="{00000000-0005-0000-0000-000027140000}"/>
    <cellStyle name="normální 13 2 11 5 4" xfId="16165" xr:uid="{00000000-0005-0000-0000-000028140000}"/>
    <cellStyle name="normální 13 2 11 5 4 2" xfId="33451" xr:uid="{00000000-0005-0000-0000-000029140000}"/>
    <cellStyle name="normální 13 2 11 5 5" xfId="24464" xr:uid="{00000000-0005-0000-0000-00002A140000}"/>
    <cellStyle name="normální 13 2 11 6" xfId="4644" xr:uid="{00000000-0005-0000-0000-00002B140000}"/>
    <cellStyle name="normální 13 2 11 6 2" xfId="16931" xr:uid="{00000000-0005-0000-0000-00002C140000}"/>
    <cellStyle name="normální 13 2 11 6 2 2" xfId="34199" xr:uid="{00000000-0005-0000-0000-00002D140000}"/>
    <cellStyle name="normální 13 2 11 6 3" xfId="22560" xr:uid="{00000000-0005-0000-0000-00002E140000}"/>
    <cellStyle name="normální 13 2 11 7" xfId="8206" xr:uid="{00000000-0005-0000-0000-00002F140000}"/>
    <cellStyle name="normální 13 2 11 7 2" xfId="25626" xr:uid="{00000000-0005-0000-0000-000030140000}"/>
    <cellStyle name="normální 13 2 11 8" xfId="11263" xr:uid="{00000000-0005-0000-0000-000031140000}"/>
    <cellStyle name="normální 13 2 11 8 2" xfId="28619" xr:uid="{00000000-0005-0000-0000-000032140000}"/>
    <cellStyle name="normální 13 2 11 9" xfId="14323" xr:uid="{00000000-0005-0000-0000-000033140000}"/>
    <cellStyle name="normální 13 2 11 9 2" xfId="31611" xr:uid="{00000000-0005-0000-0000-000034140000}"/>
    <cellStyle name="normální 13 2 12" xfId="4806" xr:uid="{00000000-0005-0000-0000-000035140000}"/>
    <cellStyle name="normální 13 2 12 2" xfId="5539" xr:uid="{00000000-0005-0000-0000-000036140000}"/>
    <cellStyle name="normální 13 2 12 2 2" xfId="8840" xr:uid="{00000000-0005-0000-0000-000037140000}"/>
    <cellStyle name="normální 13 2 12 2 2 2" xfId="16937" xr:uid="{00000000-0005-0000-0000-000038140000}"/>
    <cellStyle name="normální 13 2 12 2 2 2 2" xfId="34205" xr:uid="{00000000-0005-0000-0000-000039140000}"/>
    <cellStyle name="normální 13 2 12 2 2 3" xfId="26257" xr:uid="{00000000-0005-0000-0000-00003A140000}"/>
    <cellStyle name="normální 13 2 12 2 3" xfId="11896" xr:uid="{00000000-0005-0000-0000-00003B140000}"/>
    <cellStyle name="normální 13 2 12 2 3 2" xfId="29250" xr:uid="{00000000-0005-0000-0000-00003C140000}"/>
    <cellStyle name="normální 13 2 12 2 4" xfId="14957" xr:uid="{00000000-0005-0000-0000-00003D140000}"/>
    <cellStyle name="normální 13 2 12 2 4 2" xfId="32243" xr:uid="{00000000-0005-0000-0000-00003E140000}"/>
    <cellStyle name="normální 13 2 12 2 5" xfId="23206" xr:uid="{00000000-0005-0000-0000-00003F140000}"/>
    <cellStyle name="normální 13 2 12 3" xfId="5604" xr:uid="{00000000-0005-0000-0000-000040140000}"/>
    <cellStyle name="normální 13 2 12 3 2" xfId="8848" xr:uid="{00000000-0005-0000-0000-000041140000}"/>
    <cellStyle name="normální 13 2 12 3 2 2" xfId="16938" xr:uid="{00000000-0005-0000-0000-000042140000}"/>
    <cellStyle name="normální 13 2 12 3 2 2 2" xfId="34206" xr:uid="{00000000-0005-0000-0000-000043140000}"/>
    <cellStyle name="normální 13 2 12 3 2 3" xfId="26265" xr:uid="{00000000-0005-0000-0000-000044140000}"/>
    <cellStyle name="normální 13 2 12 3 3" xfId="11906" xr:uid="{00000000-0005-0000-0000-000045140000}"/>
    <cellStyle name="normální 13 2 12 3 3 2" xfId="29258" xr:uid="{00000000-0005-0000-0000-000046140000}"/>
    <cellStyle name="normální 13 2 12 3 4" xfId="14965" xr:uid="{00000000-0005-0000-0000-000047140000}"/>
    <cellStyle name="normální 13 2 12 3 4 2" xfId="32251" xr:uid="{00000000-0005-0000-0000-000048140000}"/>
    <cellStyle name="normální 13 2 12 3 5" xfId="23264" xr:uid="{00000000-0005-0000-0000-000049140000}"/>
    <cellStyle name="normální 13 2 12 4" xfId="6232" xr:uid="{00000000-0005-0000-0000-00004A140000}"/>
    <cellStyle name="normální 13 2 12 4 2" xfId="9450" xr:uid="{00000000-0005-0000-0000-00004B140000}"/>
    <cellStyle name="normální 13 2 12 4 2 2" xfId="16939" xr:uid="{00000000-0005-0000-0000-00004C140000}"/>
    <cellStyle name="normální 13 2 12 4 2 2 2" xfId="34207" xr:uid="{00000000-0005-0000-0000-00004D140000}"/>
    <cellStyle name="normální 13 2 12 4 2 3" xfId="26866" xr:uid="{00000000-0005-0000-0000-00004E140000}"/>
    <cellStyle name="normální 13 2 12 4 3" xfId="12508" xr:uid="{00000000-0005-0000-0000-00004F140000}"/>
    <cellStyle name="normální 13 2 12 4 3 2" xfId="29860" xr:uid="{00000000-0005-0000-0000-000050140000}"/>
    <cellStyle name="normální 13 2 12 4 4" xfId="15566" xr:uid="{00000000-0005-0000-0000-000051140000}"/>
    <cellStyle name="normální 13 2 12 4 4 2" xfId="32852" xr:uid="{00000000-0005-0000-0000-000052140000}"/>
    <cellStyle name="normální 13 2 12 4 5" xfId="23865" xr:uid="{00000000-0005-0000-0000-000053140000}"/>
    <cellStyle name="normální 13 2 12 5" xfId="6855" xr:uid="{00000000-0005-0000-0000-000054140000}"/>
    <cellStyle name="normální 13 2 12 5 2" xfId="10050" xr:uid="{00000000-0005-0000-0000-000055140000}"/>
    <cellStyle name="normální 13 2 12 5 2 2" xfId="16940" xr:uid="{00000000-0005-0000-0000-000056140000}"/>
    <cellStyle name="normální 13 2 12 5 2 2 2" xfId="34208" xr:uid="{00000000-0005-0000-0000-000057140000}"/>
    <cellStyle name="normální 13 2 12 5 2 3" xfId="27466" xr:uid="{00000000-0005-0000-0000-000058140000}"/>
    <cellStyle name="normální 13 2 12 5 3" xfId="13108" xr:uid="{00000000-0005-0000-0000-000059140000}"/>
    <cellStyle name="normální 13 2 12 5 3 2" xfId="30460" xr:uid="{00000000-0005-0000-0000-00005A140000}"/>
    <cellStyle name="normální 13 2 12 5 4" xfId="16166" xr:uid="{00000000-0005-0000-0000-00005B140000}"/>
    <cellStyle name="normální 13 2 12 5 4 2" xfId="33452" xr:uid="{00000000-0005-0000-0000-00005C140000}"/>
    <cellStyle name="normální 13 2 12 5 5" xfId="24465" xr:uid="{00000000-0005-0000-0000-00005D140000}"/>
    <cellStyle name="normální 13 2 12 6" xfId="8214" xr:uid="{00000000-0005-0000-0000-00005E140000}"/>
    <cellStyle name="normální 13 2 12 6 2" xfId="16936" xr:uid="{00000000-0005-0000-0000-00005F140000}"/>
    <cellStyle name="normální 13 2 12 6 2 2" xfId="34204" xr:uid="{00000000-0005-0000-0000-000060140000}"/>
    <cellStyle name="normální 13 2 12 6 3" xfId="25631" xr:uid="{00000000-0005-0000-0000-000061140000}"/>
    <cellStyle name="normální 13 2 12 7" xfId="11269" xr:uid="{00000000-0005-0000-0000-000062140000}"/>
    <cellStyle name="normální 13 2 12 7 2" xfId="28624" xr:uid="{00000000-0005-0000-0000-000063140000}"/>
    <cellStyle name="normální 13 2 12 8" xfId="14331" xr:uid="{00000000-0005-0000-0000-000064140000}"/>
    <cellStyle name="normální 13 2 12 8 2" xfId="31617" xr:uid="{00000000-0005-0000-0000-000065140000}"/>
    <cellStyle name="normální 13 2 12 9" xfId="22565" xr:uid="{00000000-0005-0000-0000-000066140000}"/>
    <cellStyle name="normální 13 2 13" xfId="4824" xr:uid="{00000000-0005-0000-0000-000067140000}"/>
    <cellStyle name="normální 13 2 13 2" xfId="8224" xr:uid="{00000000-0005-0000-0000-000068140000}"/>
    <cellStyle name="normální 13 2 13 2 2" xfId="16941" xr:uid="{00000000-0005-0000-0000-000069140000}"/>
    <cellStyle name="normální 13 2 13 2 2 2" xfId="34209" xr:uid="{00000000-0005-0000-0000-00006A140000}"/>
    <cellStyle name="normální 13 2 13 2 3" xfId="25641" xr:uid="{00000000-0005-0000-0000-00006B140000}"/>
    <cellStyle name="normální 13 2 13 3" xfId="11280" xr:uid="{00000000-0005-0000-0000-00006C140000}"/>
    <cellStyle name="normální 13 2 13 3 2" xfId="28634" xr:uid="{00000000-0005-0000-0000-00006D140000}"/>
    <cellStyle name="normální 13 2 13 4" xfId="14341" xr:uid="{00000000-0005-0000-0000-00006E140000}"/>
    <cellStyle name="normální 13 2 13 4 2" xfId="31627" xr:uid="{00000000-0005-0000-0000-00006F140000}"/>
    <cellStyle name="normální 13 2 13 5" xfId="22576" xr:uid="{00000000-0005-0000-0000-000070140000}"/>
    <cellStyle name="normální 13 2 14" xfId="5602" xr:uid="{00000000-0005-0000-0000-000071140000}"/>
    <cellStyle name="normální 13 2 14 2" xfId="8846" xr:uid="{00000000-0005-0000-0000-000072140000}"/>
    <cellStyle name="normální 13 2 14 2 2" xfId="16942" xr:uid="{00000000-0005-0000-0000-000073140000}"/>
    <cellStyle name="normální 13 2 14 2 2 2" xfId="34210" xr:uid="{00000000-0005-0000-0000-000074140000}"/>
    <cellStyle name="normální 13 2 14 2 3" xfId="26263" xr:uid="{00000000-0005-0000-0000-000075140000}"/>
    <cellStyle name="normální 13 2 14 3" xfId="11904" xr:uid="{00000000-0005-0000-0000-000076140000}"/>
    <cellStyle name="normální 13 2 14 3 2" xfId="29256" xr:uid="{00000000-0005-0000-0000-000077140000}"/>
    <cellStyle name="normální 13 2 14 4" xfId="14963" xr:uid="{00000000-0005-0000-0000-000078140000}"/>
    <cellStyle name="normální 13 2 14 4 2" xfId="32249" xr:uid="{00000000-0005-0000-0000-000079140000}"/>
    <cellStyle name="normální 13 2 14 5" xfId="23262" xr:uid="{00000000-0005-0000-0000-00007A140000}"/>
    <cellStyle name="normální 13 2 15" xfId="5798" xr:uid="{00000000-0005-0000-0000-00007B140000}"/>
    <cellStyle name="normální 13 2 15 2" xfId="9023" xr:uid="{00000000-0005-0000-0000-00007C140000}"/>
    <cellStyle name="normální 13 2 15 2 2" xfId="16943" xr:uid="{00000000-0005-0000-0000-00007D140000}"/>
    <cellStyle name="normální 13 2 15 2 2 2" xfId="34211" xr:uid="{00000000-0005-0000-0000-00007E140000}"/>
    <cellStyle name="normální 13 2 15 2 3" xfId="26440" xr:uid="{00000000-0005-0000-0000-00007F140000}"/>
    <cellStyle name="normální 13 2 15 3" xfId="12081" xr:uid="{00000000-0005-0000-0000-000080140000}"/>
    <cellStyle name="normální 13 2 15 3 2" xfId="29433" xr:uid="{00000000-0005-0000-0000-000081140000}"/>
    <cellStyle name="normální 13 2 15 4" xfId="15140" xr:uid="{00000000-0005-0000-0000-000082140000}"/>
    <cellStyle name="normální 13 2 15 4 2" xfId="32426" xr:uid="{00000000-0005-0000-0000-000083140000}"/>
    <cellStyle name="normální 13 2 15 5" xfId="23439" xr:uid="{00000000-0005-0000-0000-000084140000}"/>
    <cellStyle name="normální 13 2 16" xfId="5540" xr:uid="{00000000-0005-0000-0000-000085140000}"/>
    <cellStyle name="normální 13 2 16 2" xfId="8841" xr:uid="{00000000-0005-0000-0000-000086140000}"/>
    <cellStyle name="normální 13 2 16 2 2" xfId="16944" xr:uid="{00000000-0005-0000-0000-000087140000}"/>
    <cellStyle name="normální 13 2 16 2 2 2" xfId="34212" xr:uid="{00000000-0005-0000-0000-000088140000}"/>
    <cellStyle name="normální 13 2 16 2 3" xfId="26258" xr:uid="{00000000-0005-0000-0000-000089140000}"/>
    <cellStyle name="normální 13 2 16 3" xfId="11897" xr:uid="{00000000-0005-0000-0000-00008A140000}"/>
    <cellStyle name="normální 13 2 16 3 2" xfId="29251" xr:uid="{00000000-0005-0000-0000-00008B140000}"/>
    <cellStyle name="normální 13 2 16 4" xfId="14958" xr:uid="{00000000-0005-0000-0000-00008C140000}"/>
    <cellStyle name="normální 13 2 16 4 2" xfId="32244" xr:uid="{00000000-0005-0000-0000-00008D140000}"/>
    <cellStyle name="normální 13 2 16 5" xfId="23207" xr:uid="{00000000-0005-0000-0000-00008E140000}"/>
    <cellStyle name="normální 13 2 17" xfId="5799" xr:uid="{00000000-0005-0000-0000-00008F140000}"/>
    <cellStyle name="normální 13 2 17 2" xfId="9024" xr:uid="{00000000-0005-0000-0000-000090140000}"/>
    <cellStyle name="normální 13 2 17 2 2" xfId="16945" xr:uid="{00000000-0005-0000-0000-000091140000}"/>
    <cellStyle name="normální 13 2 17 2 2 2" xfId="34213" xr:uid="{00000000-0005-0000-0000-000092140000}"/>
    <cellStyle name="normální 13 2 17 2 3" xfId="26441" xr:uid="{00000000-0005-0000-0000-000093140000}"/>
    <cellStyle name="normální 13 2 17 3" xfId="12082" xr:uid="{00000000-0005-0000-0000-000094140000}"/>
    <cellStyle name="normální 13 2 17 3 2" xfId="29434" xr:uid="{00000000-0005-0000-0000-000095140000}"/>
    <cellStyle name="normální 13 2 17 4" xfId="15141" xr:uid="{00000000-0005-0000-0000-000096140000}"/>
    <cellStyle name="normální 13 2 17 4 2" xfId="32427" xr:uid="{00000000-0005-0000-0000-000097140000}"/>
    <cellStyle name="normální 13 2 17 5" xfId="23440" xr:uid="{00000000-0005-0000-0000-000098140000}"/>
    <cellStyle name="normální 13 2 18" xfId="6230" xr:uid="{00000000-0005-0000-0000-000099140000}"/>
    <cellStyle name="normální 13 2 18 2" xfId="9448" xr:uid="{00000000-0005-0000-0000-00009A140000}"/>
    <cellStyle name="normální 13 2 18 2 2" xfId="16946" xr:uid="{00000000-0005-0000-0000-00009B140000}"/>
    <cellStyle name="normální 13 2 18 2 2 2" xfId="34214" xr:uid="{00000000-0005-0000-0000-00009C140000}"/>
    <cellStyle name="normální 13 2 18 2 3" xfId="26864" xr:uid="{00000000-0005-0000-0000-00009D140000}"/>
    <cellStyle name="normální 13 2 18 3" xfId="12506" xr:uid="{00000000-0005-0000-0000-00009E140000}"/>
    <cellStyle name="normální 13 2 18 3 2" xfId="29858" xr:uid="{00000000-0005-0000-0000-00009F140000}"/>
    <cellStyle name="normální 13 2 18 4" xfId="15564" xr:uid="{00000000-0005-0000-0000-0000A0140000}"/>
    <cellStyle name="normální 13 2 18 4 2" xfId="32850" xr:uid="{00000000-0005-0000-0000-0000A1140000}"/>
    <cellStyle name="normální 13 2 18 5" xfId="23863" xr:uid="{00000000-0005-0000-0000-0000A2140000}"/>
    <cellStyle name="normální 13 2 19" xfId="6426" xr:uid="{00000000-0005-0000-0000-0000A3140000}"/>
    <cellStyle name="normální 13 2 19 2" xfId="9627" xr:uid="{00000000-0005-0000-0000-0000A4140000}"/>
    <cellStyle name="normální 13 2 19 2 2" xfId="16947" xr:uid="{00000000-0005-0000-0000-0000A5140000}"/>
    <cellStyle name="normální 13 2 19 2 2 2" xfId="34215" xr:uid="{00000000-0005-0000-0000-0000A6140000}"/>
    <cellStyle name="normální 13 2 19 2 3" xfId="27043" xr:uid="{00000000-0005-0000-0000-0000A7140000}"/>
    <cellStyle name="normální 13 2 19 3" xfId="12685" xr:uid="{00000000-0005-0000-0000-0000A8140000}"/>
    <cellStyle name="normální 13 2 19 3 2" xfId="30037" xr:uid="{00000000-0005-0000-0000-0000A9140000}"/>
    <cellStyle name="normální 13 2 19 4" xfId="15743" xr:uid="{00000000-0005-0000-0000-0000AA140000}"/>
    <cellStyle name="normální 13 2 19 4 2" xfId="33029" xr:uid="{00000000-0005-0000-0000-0000AB140000}"/>
    <cellStyle name="normální 13 2 19 5" xfId="24042" xr:uid="{00000000-0005-0000-0000-0000AC140000}"/>
    <cellStyle name="normální 13 2 2" xfId="1181" xr:uid="{00000000-0005-0000-0000-0000AD140000}"/>
    <cellStyle name="normální 13 2 2 10" xfId="2318" xr:uid="{00000000-0005-0000-0000-0000AE140000}"/>
    <cellStyle name="normální 13 2 2 10 2" xfId="5605" xr:uid="{00000000-0005-0000-0000-0000AF140000}"/>
    <cellStyle name="normální 13 2 2 10 2 2" xfId="16949" xr:uid="{00000000-0005-0000-0000-0000B0140000}"/>
    <cellStyle name="normální 13 2 2 10 2 2 2" xfId="34217" xr:uid="{00000000-0005-0000-0000-0000B1140000}"/>
    <cellStyle name="normální 13 2 2 10 2 3" xfId="23265" xr:uid="{00000000-0005-0000-0000-0000B2140000}"/>
    <cellStyle name="normální 13 2 2 10 3" xfId="8849" xr:uid="{00000000-0005-0000-0000-0000B3140000}"/>
    <cellStyle name="normální 13 2 2 10 3 2" xfId="26266" xr:uid="{00000000-0005-0000-0000-0000B4140000}"/>
    <cellStyle name="normální 13 2 2 10 4" xfId="11907" xr:uid="{00000000-0005-0000-0000-0000B5140000}"/>
    <cellStyle name="normální 13 2 2 10 4 2" xfId="29259" xr:uid="{00000000-0005-0000-0000-0000B6140000}"/>
    <cellStyle name="normální 13 2 2 10 5" xfId="14966" xr:uid="{00000000-0005-0000-0000-0000B7140000}"/>
    <cellStyle name="normální 13 2 2 10 5 2" xfId="32252" xr:uid="{00000000-0005-0000-0000-0000B8140000}"/>
    <cellStyle name="normální 13 2 2 10 6" xfId="21244" xr:uid="{00000000-0005-0000-0000-0000B9140000}"/>
    <cellStyle name="normální 13 2 2 11" xfId="6233" xr:uid="{00000000-0005-0000-0000-0000BA140000}"/>
    <cellStyle name="normální 13 2 2 11 2" xfId="9451" xr:uid="{00000000-0005-0000-0000-0000BB140000}"/>
    <cellStyle name="normální 13 2 2 11 2 2" xfId="16950" xr:uid="{00000000-0005-0000-0000-0000BC140000}"/>
    <cellStyle name="normální 13 2 2 11 2 2 2" xfId="34218" xr:uid="{00000000-0005-0000-0000-0000BD140000}"/>
    <cellStyle name="normální 13 2 2 11 2 3" xfId="26867" xr:uid="{00000000-0005-0000-0000-0000BE140000}"/>
    <cellStyle name="normální 13 2 2 11 3" xfId="12509" xr:uid="{00000000-0005-0000-0000-0000BF140000}"/>
    <cellStyle name="normální 13 2 2 11 3 2" xfId="29861" xr:uid="{00000000-0005-0000-0000-0000C0140000}"/>
    <cellStyle name="normální 13 2 2 11 4" xfId="15567" xr:uid="{00000000-0005-0000-0000-0000C1140000}"/>
    <cellStyle name="normální 13 2 2 11 4 2" xfId="32853" xr:uid="{00000000-0005-0000-0000-0000C2140000}"/>
    <cellStyle name="normální 13 2 2 11 5" xfId="23866" xr:uid="{00000000-0005-0000-0000-0000C3140000}"/>
    <cellStyle name="normální 13 2 2 12" xfId="6856" xr:uid="{00000000-0005-0000-0000-0000C4140000}"/>
    <cellStyle name="normální 13 2 2 12 2" xfId="10051" xr:uid="{00000000-0005-0000-0000-0000C5140000}"/>
    <cellStyle name="normální 13 2 2 12 2 2" xfId="16951" xr:uid="{00000000-0005-0000-0000-0000C6140000}"/>
    <cellStyle name="normální 13 2 2 12 2 2 2" xfId="34219" xr:uid="{00000000-0005-0000-0000-0000C7140000}"/>
    <cellStyle name="normální 13 2 2 12 2 3" xfId="27467" xr:uid="{00000000-0005-0000-0000-0000C8140000}"/>
    <cellStyle name="normální 13 2 2 12 3" xfId="13109" xr:uid="{00000000-0005-0000-0000-0000C9140000}"/>
    <cellStyle name="normální 13 2 2 12 3 2" xfId="30461" xr:uid="{00000000-0005-0000-0000-0000CA140000}"/>
    <cellStyle name="normální 13 2 2 12 4" xfId="16167" xr:uid="{00000000-0005-0000-0000-0000CB140000}"/>
    <cellStyle name="normální 13 2 2 12 4 2" xfId="33453" xr:uid="{00000000-0005-0000-0000-0000CC140000}"/>
    <cellStyle name="normální 13 2 2 12 5" xfId="24466" xr:uid="{00000000-0005-0000-0000-0000CD140000}"/>
    <cellStyle name="normální 13 2 2 13" xfId="2871" xr:uid="{00000000-0005-0000-0000-0000CE140000}"/>
    <cellStyle name="normální 13 2 2 13 2" xfId="16948" xr:uid="{00000000-0005-0000-0000-0000CF140000}"/>
    <cellStyle name="normální 13 2 2 13 2 2" xfId="34216" xr:uid="{00000000-0005-0000-0000-0000D0140000}"/>
    <cellStyle name="normální 13 2 2 13 3" xfId="21758" xr:uid="{00000000-0005-0000-0000-0000D1140000}"/>
    <cellStyle name="normální 13 2 2 14" xfId="7583" xr:uid="{00000000-0005-0000-0000-0000D2140000}"/>
    <cellStyle name="normální 13 2 2 14 2" xfId="25028" xr:uid="{00000000-0005-0000-0000-0000D3140000}"/>
    <cellStyle name="normální 13 2 2 15" xfId="10617" xr:uid="{00000000-0005-0000-0000-0000D4140000}"/>
    <cellStyle name="normální 13 2 2 15 2" xfId="28020" xr:uid="{00000000-0005-0000-0000-0000D5140000}"/>
    <cellStyle name="normální 13 2 2 16" xfId="13706" xr:uid="{00000000-0005-0000-0000-0000D6140000}"/>
    <cellStyle name="normální 13 2 2 16 2" xfId="31018" xr:uid="{00000000-0005-0000-0000-0000D7140000}"/>
    <cellStyle name="normální 13 2 2 17" xfId="20632" xr:uid="{00000000-0005-0000-0000-0000D8140000}"/>
    <cellStyle name="normální 13 2 2 2" xfId="1543" xr:uid="{00000000-0005-0000-0000-0000D9140000}"/>
    <cellStyle name="normální 13 2 2 2 10" xfId="10669" xr:uid="{00000000-0005-0000-0000-0000DA140000}"/>
    <cellStyle name="normální 13 2 2 2 10 2" xfId="28057" xr:uid="{00000000-0005-0000-0000-0000DB140000}"/>
    <cellStyle name="normální 13 2 2 2 11" xfId="13756" xr:uid="{00000000-0005-0000-0000-0000DC140000}"/>
    <cellStyle name="normální 13 2 2 2 11 2" xfId="31055" xr:uid="{00000000-0005-0000-0000-0000DD140000}"/>
    <cellStyle name="normální 13 2 2 2 12" xfId="20773" xr:uid="{00000000-0005-0000-0000-0000DE140000}"/>
    <cellStyle name="normální 13 2 2 2 2" xfId="2062" xr:uid="{00000000-0005-0000-0000-0000DF140000}"/>
    <cellStyle name="normální 13 2 2 2 2 10" xfId="13919" xr:uid="{00000000-0005-0000-0000-0000E0140000}"/>
    <cellStyle name="normální 13 2 2 2 2 10 2" xfId="31210" xr:uid="{00000000-0005-0000-0000-0000E1140000}"/>
    <cellStyle name="normální 13 2 2 2 2 11" xfId="21031" xr:uid="{00000000-0005-0000-0000-0000E2140000}"/>
    <cellStyle name="normální 13 2 2 2 2 2" xfId="2635" xr:uid="{00000000-0005-0000-0000-0000E3140000}"/>
    <cellStyle name="normální 13 2 2 2 2 2 10" xfId="21543" xr:uid="{00000000-0005-0000-0000-0000E4140000}"/>
    <cellStyle name="normální 13 2 2 2 2 2 2" xfId="5180" xr:uid="{00000000-0005-0000-0000-0000E5140000}"/>
    <cellStyle name="normální 13 2 2 2 2 2 2 2" xfId="8483" xr:uid="{00000000-0005-0000-0000-0000E6140000}"/>
    <cellStyle name="normální 13 2 2 2 2 2 2 2 2" xfId="16955" xr:uid="{00000000-0005-0000-0000-0000E7140000}"/>
    <cellStyle name="normální 13 2 2 2 2 2 2 2 2 2" xfId="34223" xr:uid="{00000000-0005-0000-0000-0000E8140000}"/>
    <cellStyle name="normální 13 2 2 2 2 2 2 2 3" xfId="25900" xr:uid="{00000000-0005-0000-0000-0000E9140000}"/>
    <cellStyle name="normální 13 2 2 2 2 2 2 3" xfId="11539" xr:uid="{00000000-0005-0000-0000-0000EA140000}"/>
    <cellStyle name="normální 13 2 2 2 2 2 2 3 2" xfId="28893" xr:uid="{00000000-0005-0000-0000-0000EB140000}"/>
    <cellStyle name="normální 13 2 2 2 2 2 2 4" xfId="14600" xr:uid="{00000000-0005-0000-0000-0000EC140000}"/>
    <cellStyle name="normální 13 2 2 2 2 2 2 4 2" xfId="31886" xr:uid="{00000000-0005-0000-0000-0000ED140000}"/>
    <cellStyle name="normální 13 2 2 2 2 2 2 5" xfId="22849" xr:uid="{00000000-0005-0000-0000-0000EE140000}"/>
    <cellStyle name="normální 13 2 2 2 2 2 3" xfId="5608" xr:uid="{00000000-0005-0000-0000-0000EF140000}"/>
    <cellStyle name="normální 13 2 2 2 2 2 3 2" xfId="8852" xr:uid="{00000000-0005-0000-0000-0000F0140000}"/>
    <cellStyle name="normální 13 2 2 2 2 2 3 2 2" xfId="16956" xr:uid="{00000000-0005-0000-0000-0000F1140000}"/>
    <cellStyle name="normální 13 2 2 2 2 2 3 2 2 2" xfId="34224" xr:uid="{00000000-0005-0000-0000-0000F2140000}"/>
    <cellStyle name="normální 13 2 2 2 2 2 3 2 3" xfId="26269" xr:uid="{00000000-0005-0000-0000-0000F3140000}"/>
    <cellStyle name="normální 13 2 2 2 2 2 3 3" xfId="11910" xr:uid="{00000000-0005-0000-0000-0000F4140000}"/>
    <cellStyle name="normální 13 2 2 2 2 2 3 3 2" xfId="29262" xr:uid="{00000000-0005-0000-0000-0000F5140000}"/>
    <cellStyle name="normální 13 2 2 2 2 2 3 4" xfId="14969" xr:uid="{00000000-0005-0000-0000-0000F6140000}"/>
    <cellStyle name="normální 13 2 2 2 2 2 3 4 2" xfId="32255" xr:uid="{00000000-0005-0000-0000-0000F7140000}"/>
    <cellStyle name="normální 13 2 2 2 2 2 3 5" xfId="23268" xr:uid="{00000000-0005-0000-0000-0000F8140000}"/>
    <cellStyle name="normální 13 2 2 2 2 2 4" xfId="6236" xr:uid="{00000000-0005-0000-0000-0000F9140000}"/>
    <cellStyle name="normální 13 2 2 2 2 2 4 2" xfId="9454" xr:uid="{00000000-0005-0000-0000-0000FA140000}"/>
    <cellStyle name="normální 13 2 2 2 2 2 4 2 2" xfId="16957" xr:uid="{00000000-0005-0000-0000-0000FB140000}"/>
    <cellStyle name="normální 13 2 2 2 2 2 4 2 2 2" xfId="34225" xr:uid="{00000000-0005-0000-0000-0000FC140000}"/>
    <cellStyle name="normální 13 2 2 2 2 2 4 2 3" xfId="26870" xr:uid="{00000000-0005-0000-0000-0000FD140000}"/>
    <cellStyle name="normální 13 2 2 2 2 2 4 3" xfId="12512" xr:uid="{00000000-0005-0000-0000-0000FE140000}"/>
    <cellStyle name="normální 13 2 2 2 2 2 4 3 2" xfId="29864" xr:uid="{00000000-0005-0000-0000-0000FF140000}"/>
    <cellStyle name="normální 13 2 2 2 2 2 4 4" xfId="15570" xr:uid="{00000000-0005-0000-0000-000000150000}"/>
    <cellStyle name="normální 13 2 2 2 2 2 4 4 2" xfId="32856" xr:uid="{00000000-0005-0000-0000-000001150000}"/>
    <cellStyle name="normální 13 2 2 2 2 2 4 5" xfId="23869" xr:uid="{00000000-0005-0000-0000-000002150000}"/>
    <cellStyle name="normální 13 2 2 2 2 2 5" xfId="6859" xr:uid="{00000000-0005-0000-0000-000003150000}"/>
    <cellStyle name="normální 13 2 2 2 2 2 5 2" xfId="10054" xr:uid="{00000000-0005-0000-0000-000004150000}"/>
    <cellStyle name="normální 13 2 2 2 2 2 5 2 2" xfId="16958" xr:uid="{00000000-0005-0000-0000-000005150000}"/>
    <cellStyle name="normální 13 2 2 2 2 2 5 2 2 2" xfId="34226" xr:uid="{00000000-0005-0000-0000-000006150000}"/>
    <cellStyle name="normální 13 2 2 2 2 2 5 2 3" xfId="27470" xr:uid="{00000000-0005-0000-0000-000007150000}"/>
    <cellStyle name="normální 13 2 2 2 2 2 5 3" xfId="13112" xr:uid="{00000000-0005-0000-0000-000008150000}"/>
    <cellStyle name="normální 13 2 2 2 2 2 5 3 2" xfId="30464" xr:uid="{00000000-0005-0000-0000-000009150000}"/>
    <cellStyle name="normální 13 2 2 2 2 2 5 4" xfId="16170" xr:uid="{00000000-0005-0000-0000-00000A150000}"/>
    <cellStyle name="normální 13 2 2 2 2 2 5 4 2" xfId="33456" xr:uid="{00000000-0005-0000-0000-00000B150000}"/>
    <cellStyle name="normální 13 2 2 2 2 2 5 5" xfId="24469" xr:uid="{00000000-0005-0000-0000-00000C150000}"/>
    <cellStyle name="normální 13 2 2 2 2 2 6" xfId="3770" xr:uid="{00000000-0005-0000-0000-00000D150000}"/>
    <cellStyle name="normální 13 2 2 2 2 2 6 2" xfId="16954" xr:uid="{00000000-0005-0000-0000-00000E150000}"/>
    <cellStyle name="normální 13 2 2 2 2 2 6 2 2" xfId="34222" xr:uid="{00000000-0005-0000-0000-00000F150000}"/>
    <cellStyle name="normální 13 2 2 2 2 2 6 3" xfId="22150" xr:uid="{00000000-0005-0000-0000-000010150000}"/>
    <cellStyle name="normální 13 2 2 2 2 2 7" xfId="7847" xr:uid="{00000000-0005-0000-0000-000011150000}"/>
    <cellStyle name="normální 13 2 2 2 2 2 7 2" xfId="25272" xr:uid="{00000000-0005-0000-0000-000012150000}"/>
    <cellStyle name="normální 13 2 2 2 2 2 8" xfId="10896" xr:uid="{00000000-0005-0000-0000-000013150000}"/>
    <cellStyle name="normální 13 2 2 2 2 2 8 2" xfId="28264" xr:uid="{00000000-0005-0000-0000-000014150000}"/>
    <cellStyle name="normální 13 2 2 2 2 2 9" xfId="13968" xr:uid="{00000000-0005-0000-0000-000015150000}"/>
    <cellStyle name="normální 13 2 2 2 2 2 9 2" xfId="31259" xr:uid="{00000000-0005-0000-0000-000016150000}"/>
    <cellStyle name="normální 13 2 2 2 2 3" xfId="5128" xr:uid="{00000000-0005-0000-0000-000017150000}"/>
    <cellStyle name="normální 13 2 2 2 2 3 2" xfId="8434" xr:uid="{00000000-0005-0000-0000-000018150000}"/>
    <cellStyle name="normální 13 2 2 2 2 3 2 2" xfId="16959" xr:uid="{00000000-0005-0000-0000-000019150000}"/>
    <cellStyle name="normální 13 2 2 2 2 3 2 2 2" xfId="34227" xr:uid="{00000000-0005-0000-0000-00001A150000}"/>
    <cellStyle name="normální 13 2 2 2 2 3 2 3" xfId="25851" xr:uid="{00000000-0005-0000-0000-00001B150000}"/>
    <cellStyle name="normální 13 2 2 2 2 3 3" xfId="11490" xr:uid="{00000000-0005-0000-0000-00001C150000}"/>
    <cellStyle name="normální 13 2 2 2 2 3 3 2" xfId="28844" xr:uid="{00000000-0005-0000-0000-00001D150000}"/>
    <cellStyle name="normální 13 2 2 2 2 3 4" xfId="14551" xr:uid="{00000000-0005-0000-0000-00001E150000}"/>
    <cellStyle name="normální 13 2 2 2 2 3 4 2" xfId="31837" xr:uid="{00000000-0005-0000-0000-00001F150000}"/>
    <cellStyle name="normální 13 2 2 2 2 3 5" xfId="22797" xr:uid="{00000000-0005-0000-0000-000020150000}"/>
    <cellStyle name="normální 13 2 2 2 2 4" xfId="5607" xr:uid="{00000000-0005-0000-0000-000021150000}"/>
    <cellStyle name="normální 13 2 2 2 2 4 2" xfId="8851" xr:uid="{00000000-0005-0000-0000-000022150000}"/>
    <cellStyle name="normální 13 2 2 2 2 4 2 2" xfId="16960" xr:uid="{00000000-0005-0000-0000-000023150000}"/>
    <cellStyle name="normální 13 2 2 2 2 4 2 2 2" xfId="34228" xr:uid="{00000000-0005-0000-0000-000024150000}"/>
    <cellStyle name="normální 13 2 2 2 2 4 2 3" xfId="26268" xr:uid="{00000000-0005-0000-0000-000025150000}"/>
    <cellStyle name="normální 13 2 2 2 2 4 3" xfId="11909" xr:uid="{00000000-0005-0000-0000-000026150000}"/>
    <cellStyle name="normální 13 2 2 2 2 4 3 2" xfId="29261" xr:uid="{00000000-0005-0000-0000-000027150000}"/>
    <cellStyle name="normální 13 2 2 2 2 4 4" xfId="14968" xr:uid="{00000000-0005-0000-0000-000028150000}"/>
    <cellStyle name="normální 13 2 2 2 2 4 4 2" xfId="32254" xr:uid="{00000000-0005-0000-0000-000029150000}"/>
    <cellStyle name="normální 13 2 2 2 2 4 5" xfId="23267" xr:uid="{00000000-0005-0000-0000-00002A150000}"/>
    <cellStyle name="normální 13 2 2 2 2 5" xfId="6235" xr:uid="{00000000-0005-0000-0000-00002B150000}"/>
    <cellStyle name="normální 13 2 2 2 2 5 2" xfId="9453" xr:uid="{00000000-0005-0000-0000-00002C150000}"/>
    <cellStyle name="normální 13 2 2 2 2 5 2 2" xfId="16961" xr:uid="{00000000-0005-0000-0000-00002D150000}"/>
    <cellStyle name="normální 13 2 2 2 2 5 2 2 2" xfId="34229" xr:uid="{00000000-0005-0000-0000-00002E150000}"/>
    <cellStyle name="normální 13 2 2 2 2 5 2 3" xfId="26869" xr:uid="{00000000-0005-0000-0000-00002F150000}"/>
    <cellStyle name="normální 13 2 2 2 2 5 3" xfId="12511" xr:uid="{00000000-0005-0000-0000-000030150000}"/>
    <cellStyle name="normální 13 2 2 2 2 5 3 2" xfId="29863" xr:uid="{00000000-0005-0000-0000-000031150000}"/>
    <cellStyle name="normální 13 2 2 2 2 5 4" xfId="15569" xr:uid="{00000000-0005-0000-0000-000032150000}"/>
    <cellStyle name="normální 13 2 2 2 2 5 4 2" xfId="32855" xr:uid="{00000000-0005-0000-0000-000033150000}"/>
    <cellStyle name="normální 13 2 2 2 2 5 5" xfId="23868" xr:uid="{00000000-0005-0000-0000-000034150000}"/>
    <cellStyle name="normální 13 2 2 2 2 6" xfId="6858" xr:uid="{00000000-0005-0000-0000-000035150000}"/>
    <cellStyle name="normální 13 2 2 2 2 6 2" xfId="10053" xr:uid="{00000000-0005-0000-0000-000036150000}"/>
    <cellStyle name="normální 13 2 2 2 2 6 2 2" xfId="16962" xr:uid="{00000000-0005-0000-0000-000037150000}"/>
    <cellStyle name="normální 13 2 2 2 2 6 2 2 2" xfId="34230" xr:uid="{00000000-0005-0000-0000-000038150000}"/>
    <cellStyle name="normální 13 2 2 2 2 6 2 3" xfId="27469" xr:uid="{00000000-0005-0000-0000-000039150000}"/>
    <cellStyle name="normální 13 2 2 2 2 6 3" xfId="13111" xr:uid="{00000000-0005-0000-0000-00003A150000}"/>
    <cellStyle name="normální 13 2 2 2 2 6 3 2" xfId="30463" xr:uid="{00000000-0005-0000-0000-00003B150000}"/>
    <cellStyle name="normální 13 2 2 2 2 6 4" xfId="16169" xr:uid="{00000000-0005-0000-0000-00003C150000}"/>
    <cellStyle name="normální 13 2 2 2 2 6 4 2" xfId="33455" xr:uid="{00000000-0005-0000-0000-00003D150000}"/>
    <cellStyle name="normální 13 2 2 2 2 6 5" xfId="24468" xr:uid="{00000000-0005-0000-0000-00003E150000}"/>
    <cellStyle name="normální 13 2 2 2 2 7" xfId="3639" xr:uid="{00000000-0005-0000-0000-00003F150000}"/>
    <cellStyle name="normální 13 2 2 2 2 7 2" xfId="16953" xr:uid="{00000000-0005-0000-0000-000040150000}"/>
    <cellStyle name="normální 13 2 2 2 2 7 2 2" xfId="34221" xr:uid="{00000000-0005-0000-0000-000041150000}"/>
    <cellStyle name="normální 13 2 2 2 2 7 3" xfId="22080" xr:uid="{00000000-0005-0000-0000-000042150000}"/>
    <cellStyle name="normální 13 2 2 2 2 8" xfId="7795" xr:uid="{00000000-0005-0000-0000-000043150000}"/>
    <cellStyle name="normální 13 2 2 2 2 8 2" xfId="25220" xr:uid="{00000000-0005-0000-0000-000044150000}"/>
    <cellStyle name="normální 13 2 2 2 2 9" xfId="10841" xr:uid="{00000000-0005-0000-0000-000045150000}"/>
    <cellStyle name="normální 13 2 2 2 2 9 2" xfId="28212" xr:uid="{00000000-0005-0000-0000-000046150000}"/>
    <cellStyle name="normální 13 2 2 2 3" xfId="2374" xr:uid="{00000000-0005-0000-0000-000047150000}"/>
    <cellStyle name="normální 13 2 2 2 3 10" xfId="21287" xr:uid="{00000000-0005-0000-0000-000048150000}"/>
    <cellStyle name="normální 13 2 2 2 3 2" xfId="5179" xr:uid="{00000000-0005-0000-0000-000049150000}"/>
    <cellStyle name="normální 13 2 2 2 3 2 2" xfId="8482" xr:uid="{00000000-0005-0000-0000-00004A150000}"/>
    <cellStyle name="normální 13 2 2 2 3 2 2 2" xfId="16964" xr:uid="{00000000-0005-0000-0000-00004B150000}"/>
    <cellStyle name="normální 13 2 2 2 3 2 2 2 2" xfId="34232" xr:uid="{00000000-0005-0000-0000-00004C150000}"/>
    <cellStyle name="normální 13 2 2 2 3 2 2 3" xfId="25899" xr:uid="{00000000-0005-0000-0000-00004D150000}"/>
    <cellStyle name="normální 13 2 2 2 3 2 3" xfId="11538" xr:uid="{00000000-0005-0000-0000-00004E150000}"/>
    <cellStyle name="normální 13 2 2 2 3 2 3 2" xfId="28892" xr:uid="{00000000-0005-0000-0000-00004F150000}"/>
    <cellStyle name="normální 13 2 2 2 3 2 4" xfId="14599" xr:uid="{00000000-0005-0000-0000-000050150000}"/>
    <cellStyle name="normální 13 2 2 2 3 2 4 2" xfId="31885" xr:uid="{00000000-0005-0000-0000-000051150000}"/>
    <cellStyle name="normální 13 2 2 2 3 2 5" xfId="22848" xr:uid="{00000000-0005-0000-0000-000052150000}"/>
    <cellStyle name="normální 13 2 2 2 3 3" xfId="5609" xr:uid="{00000000-0005-0000-0000-000053150000}"/>
    <cellStyle name="normální 13 2 2 2 3 3 2" xfId="8853" xr:uid="{00000000-0005-0000-0000-000054150000}"/>
    <cellStyle name="normální 13 2 2 2 3 3 2 2" xfId="16965" xr:uid="{00000000-0005-0000-0000-000055150000}"/>
    <cellStyle name="normální 13 2 2 2 3 3 2 2 2" xfId="34233" xr:uid="{00000000-0005-0000-0000-000056150000}"/>
    <cellStyle name="normální 13 2 2 2 3 3 2 3" xfId="26270" xr:uid="{00000000-0005-0000-0000-000057150000}"/>
    <cellStyle name="normální 13 2 2 2 3 3 3" xfId="11911" xr:uid="{00000000-0005-0000-0000-000058150000}"/>
    <cellStyle name="normální 13 2 2 2 3 3 3 2" xfId="29263" xr:uid="{00000000-0005-0000-0000-000059150000}"/>
    <cellStyle name="normální 13 2 2 2 3 3 4" xfId="14970" xr:uid="{00000000-0005-0000-0000-00005A150000}"/>
    <cellStyle name="normální 13 2 2 2 3 3 4 2" xfId="32256" xr:uid="{00000000-0005-0000-0000-00005B150000}"/>
    <cellStyle name="normální 13 2 2 2 3 3 5" xfId="23269" xr:uid="{00000000-0005-0000-0000-00005C150000}"/>
    <cellStyle name="normální 13 2 2 2 3 4" xfId="6237" xr:uid="{00000000-0005-0000-0000-00005D150000}"/>
    <cellStyle name="normální 13 2 2 2 3 4 2" xfId="9455" xr:uid="{00000000-0005-0000-0000-00005E150000}"/>
    <cellStyle name="normální 13 2 2 2 3 4 2 2" xfId="16966" xr:uid="{00000000-0005-0000-0000-00005F150000}"/>
    <cellStyle name="normální 13 2 2 2 3 4 2 2 2" xfId="34234" xr:uid="{00000000-0005-0000-0000-000060150000}"/>
    <cellStyle name="normální 13 2 2 2 3 4 2 3" xfId="26871" xr:uid="{00000000-0005-0000-0000-000061150000}"/>
    <cellStyle name="normální 13 2 2 2 3 4 3" xfId="12513" xr:uid="{00000000-0005-0000-0000-000062150000}"/>
    <cellStyle name="normální 13 2 2 2 3 4 3 2" xfId="29865" xr:uid="{00000000-0005-0000-0000-000063150000}"/>
    <cellStyle name="normální 13 2 2 2 3 4 4" xfId="15571" xr:uid="{00000000-0005-0000-0000-000064150000}"/>
    <cellStyle name="normální 13 2 2 2 3 4 4 2" xfId="32857" xr:uid="{00000000-0005-0000-0000-000065150000}"/>
    <cellStyle name="normální 13 2 2 2 3 4 5" xfId="23870" xr:uid="{00000000-0005-0000-0000-000066150000}"/>
    <cellStyle name="normální 13 2 2 2 3 5" xfId="6860" xr:uid="{00000000-0005-0000-0000-000067150000}"/>
    <cellStyle name="normální 13 2 2 2 3 5 2" xfId="10055" xr:uid="{00000000-0005-0000-0000-000068150000}"/>
    <cellStyle name="normální 13 2 2 2 3 5 2 2" xfId="16967" xr:uid="{00000000-0005-0000-0000-000069150000}"/>
    <cellStyle name="normální 13 2 2 2 3 5 2 2 2" xfId="34235" xr:uid="{00000000-0005-0000-0000-00006A150000}"/>
    <cellStyle name="normální 13 2 2 2 3 5 2 3" xfId="27471" xr:uid="{00000000-0005-0000-0000-00006B150000}"/>
    <cellStyle name="normální 13 2 2 2 3 5 3" xfId="13113" xr:uid="{00000000-0005-0000-0000-00006C150000}"/>
    <cellStyle name="normální 13 2 2 2 3 5 3 2" xfId="30465" xr:uid="{00000000-0005-0000-0000-00006D150000}"/>
    <cellStyle name="normální 13 2 2 2 3 5 4" xfId="16171" xr:uid="{00000000-0005-0000-0000-00006E150000}"/>
    <cellStyle name="normální 13 2 2 2 3 5 4 2" xfId="33457" xr:uid="{00000000-0005-0000-0000-00006F150000}"/>
    <cellStyle name="normální 13 2 2 2 3 5 5" xfId="24470" xr:uid="{00000000-0005-0000-0000-000070150000}"/>
    <cellStyle name="normální 13 2 2 2 3 6" xfId="3769" xr:uid="{00000000-0005-0000-0000-000071150000}"/>
    <cellStyle name="normální 13 2 2 2 3 6 2" xfId="16963" xr:uid="{00000000-0005-0000-0000-000072150000}"/>
    <cellStyle name="normální 13 2 2 2 3 6 2 2" xfId="34231" xr:uid="{00000000-0005-0000-0000-000073150000}"/>
    <cellStyle name="normální 13 2 2 2 3 6 3" xfId="22149" xr:uid="{00000000-0005-0000-0000-000074150000}"/>
    <cellStyle name="normální 13 2 2 2 3 7" xfId="7846" xr:uid="{00000000-0005-0000-0000-000075150000}"/>
    <cellStyle name="normální 13 2 2 2 3 7 2" xfId="25271" xr:uid="{00000000-0005-0000-0000-000076150000}"/>
    <cellStyle name="normální 13 2 2 2 3 8" xfId="10895" xr:uid="{00000000-0005-0000-0000-000077150000}"/>
    <cellStyle name="normální 13 2 2 2 3 8 2" xfId="28263" xr:uid="{00000000-0005-0000-0000-000078150000}"/>
    <cellStyle name="normální 13 2 2 2 3 9" xfId="13967" xr:uid="{00000000-0005-0000-0000-000079150000}"/>
    <cellStyle name="normální 13 2 2 2 3 9 2" xfId="31258" xr:uid="{00000000-0005-0000-0000-00007A150000}"/>
    <cellStyle name="normální 13 2 2 2 4" xfId="4931" xr:uid="{00000000-0005-0000-0000-00007B150000}"/>
    <cellStyle name="normální 13 2 2 2 4 2" xfId="8303" xr:uid="{00000000-0005-0000-0000-00007C150000}"/>
    <cellStyle name="normální 13 2 2 2 4 2 2" xfId="16968" xr:uid="{00000000-0005-0000-0000-00007D150000}"/>
    <cellStyle name="normální 13 2 2 2 4 2 2 2" xfId="34236" xr:uid="{00000000-0005-0000-0000-00007E150000}"/>
    <cellStyle name="normální 13 2 2 2 4 2 3" xfId="25720" xr:uid="{00000000-0005-0000-0000-00007F150000}"/>
    <cellStyle name="normální 13 2 2 2 4 3" xfId="11359" xr:uid="{00000000-0005-0000-0000-000080150000}"/>
    <cellStyle name="normální 13 2 2 2 4 3 2" xfId="28713" xr:uid="{00000000-0005-0000-0000-000081150000}"/>
    <cellStyle name="normální 13 2 2 2 4 4" xfId="14420" xr:uid="{00000000-0005-0000-0000-000082150000}"/>
    <cellStyle name="normální 13 2 2 2 4 4 2" xfId="31706" xr:uid="{00000000-0005-0000-0000-000083150000}"/>
    <cellStyle name="normální 13 2 2 2 4 5" xfId="22662" xr:uid="{00000000-0005-0000-0000-000084150000}"/>
    <cellStyle name="normální 13 2 2 2 5" xfId="5606" xr:uid="{00000000-0005-0000-0000-000085150000}"/>
    <cellStyle name="normální 13 2 2 2 5 2" xfId="8850" xr:uid="{00000000-0005-0000-0000-000086150000}"/>
    <cellStyle name="normální 13 2 2 2 5 2 2" xfId="16969" xr:uid="{00000000-0005-0000-0000-000087150000}"/>
    <cellStyle name="normální 13 2 2 2 5 2 2 2" xfId="34237" xr:uid="{00000000-0005-0000-0000-000088150000}"/>
    <cellStyle name="normální 13 2 2 2 5 2 3" xfId="26267" xr:uid="{00000000-0005-0000-0000-000089150000}"/>
    <cellStyle name="normální 13 2 2 2 5 3" xfId="11908" xr:uid="{00000000-0005-0000-0000-00008A150000}"/>
    <cellStyle name="normální 13 2 2 2 5 3 2" xfId="29260" xr:uid="{00000000-0005-0000-0000-00008B150000}"/>
    <cellStyle name="normální 13 2 2 2 5 4" xfId="14967" xr:uid="{00000000-0005-0000-0000-00008C150000}"/>
    <cellStyle name="normální 13 2 2 2 5 4 2" xfId="32253" xr:uid="{00000000-0005-0000-0000-00008D150000}"/>
    <cellStyle name="normální 13 2 2 2 5 5" xfId="23266" xr:uid="{00000000-0005-0000-0000-00008E150000}"/>
    <cellStyle name="normální 13 2 2 2 6" xfId="6234" xr:uid="{00000000-0005-0000-0000-00008F150000}"/>
    <cellStyle name="normální 13 2 2 2 6 2" xfId="9452" xr:uid="{00000000-0005-0000-0000-000090150000}"/>
    <cellStyle name="normální 13 2 2 2 6 2 2" xfId="16970" xr:uid="{00000000-0005-0000-0000-000091150000}"/>
    <cellStyle name="normální 13 2 2 2 6 2 2 2" xfId="34238" xr:uid="{00000000-0005-0000-0000-000092150000}"/>
    <cellStyle name="normální 13 2 2 2 6 2 3" xfId="26868" xr:uid="{00000000-0005-0000-0000-000093150000}"/>
    <cellStyle name="normální 13 2 2 2 6 3" xfId="12510" xr:uid="{00000000-0005-0000-0000-000094150000}"/>
    <cellStyle name="normální 13 2 2 2 6 3 2" xfId="29862" xr:uid="{00000000-0005-0000-0000-000095150000}"/>
    <cellStyle name="normální 13 2 2 2 6 4" xfId="15568" xr:uid="{00000000-0005-0000-0000-000096150000}"/>
    <cellStyle name="normální 13 2 2 2 6 4 2" xfId="32854" xr:uid="{00000000-0005-0000-0000-000097150000}"/>
    <cellStyle name="normální 13 2 2 2 6 5" xfId="23867" xr:uid="{00000000-0005-0000-0000-000098150000}"/>
    <cellStyle name="normální 13 2 2 2 7" xfId="6857" xr:uid="{00000000-0005-0000-0000-000099150000}"/>
    <cellStyle name="normální 13 2 2 2 7 2" xfId="10052" xr:uid="{00000000-0005-0000-0000-00009A150000}"/>
    <cellStyle name="normální 13 2 2 2 7 2 2" xfId="16971" xr:uid="{00000000-0005-0000-0000-00009B150000}"/>
    <cellStyle name="normální 13 2 2 2 7 2 2 2" xfId="34239" xr:uid="{00000000-0005-0000-0000-00009C150000}"/>
    <cellStyle name="normální 13 2 2 2 7 2 3" xfId="27468" xr:uid="{00000000-0005-0000-0000-00009D150000}"/>
    <cellStyle name="normální 13 2 2 2 7 3" xfId="13110" xr:uid="{00000000-0005-0000-0000-00009E150000}"/>
    <cellStyle name="normální 13 2 2 2 7 3 2" xfId="30462" xr:uid="{00000000-0005-0000-0000-00009F150000}"/>
    <cellStyle name="normální 13 2 2 2 7 4" xfId="16168" xr:uid="{00000000-0005-0000-0000-0000A0150000}"/>
    <cellStyle name="normální 13 2 2 2 7 4 2" xfId="33454" xr:uid="{00000000-0005-0000-0000-0000A1150000}"/>
    <cellStyle name="normální 13 2 2 2 7 5" xfId="24467" xr:uid="{00000000-0005-0000-0000-0000A2150000}"/>
    <cellStyle name="normální 13 2 2 2 8" xfId="2959" xr:uid="{00000000-0005-0000-0000-0000A3150000}"/>
    <cellStyle name="normální 13 2 2 2 8 2" xfId="16952" xr:uid="{00000000-0005-0000-0000-0000A4150000}"/>
    <cellStyle name="normální 13 2 2 2 8 2 2" xfId="34220" xr:uid="{00000000-0005-0000-0000-0000A5150000}"/>
    <cellStyle name="normální 13 2 2 2 8 3" xfId="21803" xr:uid="{00000000-0005-0000-0000-0000A6150000}"/>
    <cellStyle name="normální 13 2 2 2 9" xfId="7631" xr:uid="{00000000-0005-0000-0000-0000A7150000}"/>
    <cellStyle name="normální 13 2 2 2 9 2" xfId="25064" xr:uid="{00000000-0005-0000-0000-0000A8150000}"/>
    <cellStyle name="normální 13 2 2 3" xfId="1704" xr:uid="{00000000-0005-0000-0000-0000A9150000}"/>
    <cellStyle name="normální 13 2 2 3 10" xfId="13815" xr:uid="{00000000-0005-0000-0000-0000AA150000}"/>
    <cellStyle name="normální 13 2 2 3 10 2" xfId="31113" xr:uid="{00000000-0005-0000-0000-0000AB150000}"/>
    <cellStyle name="normální 13 2 2 3 11" xfId="20814" xr:uid="{00000000-0005-0000-0000-0000AC150000}"/>
    <cellStyle name="normální 13 2 2 3 2" xfId="2119" xr:uid="{00000000-0005-0000-0000-0000AD150000}"/>
    <cellStyle name="normální 13 2 2 3 2 10" xfId="21070" xr:uid="{00000000-0005-0000-0000-0000AE150000}"/>
    <cellStyle name="normální 13 2 2 3 2 2" xfId="2675" xr:uid="{00000000-0005-0000-0000-0000AF150000}"/>
    <cellStyle name="normální 13 2 2 3 2 2 2" xfId="5181" xr:uid="{00000000-0005-0000-0000-0000B0150000}"/>
    <cellStyle name="normální 13 2 2 3 2 2 2 2" xfId="16974" xr:uid="{00000000-0005-0000-0000-0000B1150000}"/>
    <cellStyle name="normální 13 2 2 3 2 2 2 2 2" xfId="34242" xr:uid="{00000000-0005-0000-0000-0000B2150000}"/>
    <cellStyle name="normální 13 2 2 3 2 2 2 3" xfId="22850" xr:uid="{00000000-0005-0000-0000-0000B3150000}"/>
    <cellStyle name="normální 13 2 2 3 2 2 3" xfId="8484" xr:uid="{00000000-0005-0000-0000-0000B4150000}"/>
    <cellStyle name="normální 13 2 2 3 2 2 3 2" xfId="25901" xr:uid="{00000000-0005-0000-0000-0000B5150000}"/>
    <cellStyle name="normální 13 2 2 3 2 2 4" xfId="11540" xr:uid="{00000000-0005-0000-0000-0000B6150000}"/>
    <cellStyle name="normální 13 2 2 3 2 2 4 2" xfId="28894" xr:uid="{00000000-0005-0000-0000-0000B7150000}"/>
    <cellStyle name="normální 13 2 2 3 2 2 5" xfId="14601" xr:uid="{00000000-0005-0000-0000-0000B8150000}"/>
    <cellStyle name="normální 13 2 2 3 2 2 5 2" xfId="31887" xr:uid="{00000000-0005-0000-0000-0000B9150000}"/>
    <cellStyle name="normální 13 2 2 3 2 2 6" xfId="21582" xr:uid="{00000000-0005-0000-0000-0000BA150000}"/>
    <cellStyle name="normální 13 2 2 3 2 3" xfId="5611" xr:uid="{00000000-0005-0000-0000-0000BB150000}"/>
    <cellStyle name="normální 13 2 2 3 2 3 2" xfId="8855" xr:uid="{00000000-0005-0000-0000-0000BC150000}"/>
    <cellStyle name="normální 13 2 2 3 2 3 2 2" xfId="16975" xr:uid="{00000000-0005-0000-0000-0000BD150000}"/>
    <cellStyle name="normální 13 2 2 3 2 3 2 2 2" xfId="34243" xr:uid="{00000000-0005-0000-0000-0000BE150000}"/>
    <cellStyle name="normální 13 2 2 3 2 3 2 3" xfId="26272" xr:uid="{00000000-0005-0000-0000-0000BF150000}"/>
    <cellStyle name="normální 13 2 2 3 2 3 3" xfId="11913" xr:uid="{00000000-0005-0000-0000-0000C0150000}"/>
    <cellStyle name="normální 13 2 2 3 2 3 3 2" xfId="29265" xr:uid="{00000000-0005-0000-0000-0000C1150000}"/>
    <cellStyle name="normální 13 2 2 3 2 3 4" xfId="14972" xr:uid="{00000000-0005-0000-0000-0000C2150000}"/>
    <cellStyle name="normální 13 2 2 3 2 3 4 2" xfId="32258" xr:uid="{00000000-0005-0000-0000-0000C3150000}"/>
    <cellStyle name="normální 13 2 2 3 2 3 5" xfId="23271" xr:uid="{00000000-0005-0000-0000-0000C4150000}"/>
    <cellStyle name="normální 13 2 2 3 2 4" xfId="6239" xr:uid="{00000000-0005-0000-0000-0000C5150000}"/>
    <cellStyle name="normální 13 2 2 3 2 4 2" xfId="9457" xr:uid="{00000000-0005-0000-0000-0000C6150000}"/>
    <cellStyle name="normální 13 2 2 3 2 4 2 2" xfId="16976" xr:uid="{00000000-0005-0000-0000-0000C7150000}"/>
    <cellStyle name="normální 13 2 2 3 2 4 2 2 2" xfId="34244" xr:uid="{00000000-0005-0000-0000-0000C8150000}"/>
    <cellStyle name="normální 13 2 2 3 2 4 2 3" xfId="26873" xr:uid="{00000000-0005-0000-0000-0000C9150000}"/>
    <cellStyle name="normální 13 2 2 3 2 4 3" xfId="12515" xr:uid="{00000000-0005-0000-0000-0000CA150000}"/>
    <cellStyle name="normální 13 2 2 3 2 4 3 2" xfId="29867" xr:uid="{00000000-0005-0000-0000-0000CB150000}"/>
    <cellStyle name="normální 13 2 2 3 2 4 4" xfId="15573" xr:uid="{00000000-0005-0000-0000-0000CC150000}"/>
    <cellStyle name="normální 13 2 2 3 2 4 4 2" xfId="32859" xr:uid="{00000000-0005-0000-0000-0000CD150000}"/>
    <cellStyle name="normální 13 2 2 3 2 4 5" xfId="23872" xr:uid="{00000000-0005-0000-0000-0000CE150000}"/>
    <cellStyle name="normální 13 2 2 3 2 5" xfId="6862" xr:uid="{00000000-0005-0000-0000-0000CF150000}"/>
    <cellStyle name="normální 13 2 2 3 2 5 2" xfId="10057" xr:uid="{00000000-0005-0000-0000-0000D0150000}"/>
    <cellStyle name="normální 13 2 2 3 2 5 2 2" xfId="16977" xr:uid="{00000000-0005-0000-0000-0000D1150000}"/>
    <cellStyle name="normální 13 2 2 3 2 5 2 2 2" xfId="34245" xr:uid="{00000000-0005-0000-0000-0000D2150000}"/>
    <cellStyle name="normální 13 2 2 3 2 5 2 3" xfId="27473" xr:uid="{00000000-0005-0000-0000-0000D3150000}"/>
    <cellStyle name="normální 13 2 2 3 2 5 3" xfId="13115" xr:uid="{00000000-0005-0000-0000-0000D4150000}"/>
    <cellStyle name="normální 13 2 2 3 2 5 3 2" xfId="30467" xr:uid="{00000000-0005-0000-0000-0000D5150000}"/>
    <cellStyle name="normální 13 2 2 3 2 5 4" xfId="16173" xr:uid="{00000000-0005-0000-0000-0000D6150000}"/>
    <cellStyle name="normální 13 2 2 3 2 5 4 2" xfId="33459" xr:uid="{00000000-0005-0000-0000-0000D7150000}"/>
    <cellStyle name="normální 13 2 2 3 2 5 5" xfId="24472" xr:uid="{00000000-0005-0000-0000-0000D8150000}"/>
    <cellStyle name="normální 13 2 2 3 2 6" xfId="3771" xr:uid="{00000000-0005-0000-0000-0000D9150000}"/>
    <cellStyle name="normální 13 2 2 3 2 6 2" xfId="16973" xr:uid="{00000000-0005-0000-0000-0000DA150000}"/>
    <cellStyle name="normální 13 2 2 3 2 6 2 2" xfId="34241" xr:uid="{00000000-0005-0000-0000-0000DB150000}"/>
    <cellStyle name="normální 13 2 2 3 2 6 3" xfId="22151" xr:uid="{00000000-0005-0000-0000-0000DC150000}"/>
    <cellStyle name="normální 13 2 2 3 2 7" xfId="7848" xr:uid="{00000000-0005-0000-0000-0000DD150000}"/>
    <cellStyle name="normální 13 2 2 3 2 7 2" xfId="25273" xr:uid="{00000000-0005-0000-0000-0000DE150000}"/>
    <cellStyle name="normální 13 2 2 3 2 8" xfId="10897" xr:uid="{00000000-0005-0000-0000-0000DF150000}"/>
    <cellStyle name="normální 13 2 2 3 2 8 2" xfId="28265" xr:uid="{00000000-0005-0000-0000-0000E0150000}"/>
    <cellStyle name="normální 13 2 2 3 2 9" xfId="13969" xr:uid="{00000000-0005-0000-0000-0000E1150000}"/>
    <cellStyle name="normální 13 2 2 3 2 9 2" xfId="31260" xr:uid="{00000000-0005-0000-0000-0000E2150000}"/>
    <cellStyle name="normální 13 2 2 3 3" xfId="2416" xr:uid="{00000000-0005-0000-0000-0000E3150000}"/>
    <cellStyle name="normální 13 2 2 3 3 2" xfId="5011" xr:uid="{00000000-0005-0000-0000-0000E4150000}"/>
    <cellStyle name="normální 13 2 2 3 3 2 2" xfId="16978" xr:uid="{00000000-0005-0000-0000-0000E5150000}"/>
    <cellStyle name="normální 13 2 2 3 3 2 2 2" xfId="34246" xr:uid="{00000000-0005-0000-0000-0000E6150000}"/>
    <cellStyle name="normální 13 2 2 3 3 2 3" xfId="22712" xr:uid="{00000000-0005-0000-0000-0000E7150000}"/>
    <cellStyle name="normální 13 2 2 3 3 3" xfId="8349" xr:uid="{00000000-0005-0000-0000-0000E8150000}"/>
    <cellStyle name="normální 13 2 2 3 3 3 2" xfId="25766" xr:uid="{00000000-0005-0000-0000-0000E9150000}"/>
    <cellStyle name="normální 13 2 2 3 3 4" xfId="11405" xr:uid="{00000000-0005-0000-0000-0000EA150000}"/>
    <cellStyle name="normální 13 2 2 3 3 4 2" xfId="28759" xr:uid="{00000000-0005-0000-0000-0000EB150000}"/>
    <cellStyle name="normální 13 2 2 3 3 5" xfId="14466" xr:uid="{00000000-0005-0000-0000-0000EC150000}"/>
    <cellStyle name="normální 13 2 2 3 3 5 2" xfId="31752" xr:uid="{00000000-0005-0000-0000-0000ED150000}"/>
    <cellStyle name="normální 13 2 2 3 3 6" xfId="21326" xr:uid="{00000000-0005-0000-0000-0000EE150000}"/>
    <cellStyle name="normální 13 2 2 3 4" xfId="5610" xr:uid="{00000000-0005-0000-0000-0000EF150000}"/>
    <cellStyle name="normální 13 2 2 3 4 2" xfId="8854" xr:uid="{00000000-0005-0000-0000-0000F0150000}"/>
    <cellStyle name="normální 13 2 2 3 4 2 2" xfId="16979" xr:uid="{00000000-0005-0000-0000-0000F1150000}"/>
    <cellStyle name="normální 13 2 2 3 4 2 2 2" xfId="34247" xr:uid="{00000000-0005-0000-0000-0000F2150000}"/>
    <cellStyle name="normální 13 2 2 3 4 2 3" xfId="26271" xr:uid="{00000000-0005-0000-0000-0000F3150000}"/>
    <cellStyle name="normální 13 2 2 3 4 3" xfId="11912" xr:uid="{00000000-0005-0000-0000-0000F4150000}"/>
    <cellStyle name="normální 13 2 2 3 4 3 2" xfId="29264" xr:uid="{00000000-0005-0000-0000-0000F5150000}"/>
    <cellStyle name="normální 13 2 2 3 4 4" xfId="14971" xr:uid="{00000000-0005-0000-0000-0000F6150000}"/>
    <cellStyle name="normální 13 2 2 3 4 4 2" xfId="32257" xr:uid="{00000000-0005-0000-0000-0000F7150000}"/>
    <cellStyle name="normální 13 2 2 3 4 5" xfId="23270" xr:uid="{00000000-0005-0000-0000-0000F8150000}"/>
    <cellStyle name="normální 13 2 2 3 5" xfId="6238" xr:uid="{00000000-0005-0000-0000-0000F9150000}"/>
    <cellStyle name="normální 13 2 2 3 5 2" xfId="9456" xr:uid="{00000000-0005-0000-0000-0000FA150000}"/>
    <cellStyle name="normální 13 2 2 3 5 2 2" xfId="16980" xr:uid="{00000000-0005-0000-0000-0000FB150000}"/>
    <cellStyle name="normální 13 2 2 3 5 2 2 2" xfId="34248" xr:uid="{00000000-0005-0000-0000-0000FC150000}"/>
    <cellStyle name="normální 13 2 2 3 5 2 3" xfId="26872" xr:uid="{00000000-0005-0000-0000-0000FD150000}"/>
    <cellStyle name="normální 13 2 2 3 5 3" xfId="12514" xr:uid="{00000000-0005-0000-0000-0000FE150000}"/>
    <cellStyle name="normální 13 2 2 3 5 3 2" xfId="29866" xr:uid="{00000000-0005-0000-0000-0000FF150000}"/>
    <cellStyle name="normální 13 2 2 3 5 4" xfId="15572" xr:uid="{00000000-0005-0000-0000-000000160000}"/>
    <cellStyle name="normální 13 2 2 3 5 4 2" xfId="32858" xr:uid="{00000000-0005-0000-0000-000001160000}"/>
    <cellStyle name="normální 13 2 2 3 5 5" xfId="23871" xr:uid="{00000000-0005-0000-0000-000002160000}"/>
    <cellStyle name="normální 13 2 2 3 6" xfId="6861" xr:uid="{00000000-0005-0000-0000-000003160000}"/>
    <cellStyle name="normální 13 2 2 3 6 2" xfId="10056" xr:uid="{00000000-0005-0000-0000-000004160000}"/>
    <cellStyle name="normální 13 2 2 3 6 2 2" xfId="16981" xr:uid="{00000000-0005-0000-0000-000005160000}"/>
    <cellStyle name="normální 13 2 2 3 6 2 2 2" xfId="34249" xr:uid="{00000000-0005-0000-0000-000006160000}"/>
    <cellStyle name="normální 13 2 2 3 6 2 3" xfId="27472" xr:uid="{00000000-0005-0000-0000-000007160000}"/>
    <cellStyle name="normální 13 2 2 3 6 3" xfId="13114" xr:uid="{00000000-0005-0000-0000-000008160000}"/>
    <cellStyle name="normální 13 2 2 3 6 3 2" xfId="30466" xr:uid="{00000000-0005-0000-0000-000009160000}"/>
    <cellStyle name="normální 13 2 2 3 6 4" xfId="16172" xr:uid="{00000000-0005-0000-0000-00000A160000}"/>
    <cellStyle name="normální 13 2 2 3 6 4 2" xfId="33458" xr:uid="{00000000-0005-0000-0000-00000B160000}"/>
    <cellStyle name="normální 13 2 2 3 6 5" xfId="24471" xr:uid="{00000000-0005-0000-0000-00000C160000}"/>
    <cellStyle name="normální 13 2 2 3 7" xfId="3177" xr:uid="{00000000-0005-0000-0000-00000D160000}"/>
    <cellStyle name="normální 13 2 2 3 7 2" xfId="16972" xr:uid="{00000000-0005-0000-0000-00000E160000}"/>
    <cellStyle name="normální 13 2 2 3 7 2 2" xfId="34240" xr:uid="{00000000-0005-0000-0000-00000F160000}"/>
    <cellStyle name="normální 13 2 2 3 7 3" xfId="21978" xr:uid="{00000000-0005-0000-0000-000010160000}"/>
    <cellStyle name="normální 13 2 2 3 8" xfId="7689" xr:uid="{00000000-0005-0000-0000-000011160000}"/>
    <cellStyle name="normální 13 2 2 3 8 2" xfId="25122" xr:uid="{00000000-0005-0000-0000-000012160000}"/>
    <cellStyle name="normální 13 2 2 3 9" xfId="10729" xr:uid="{00000000-0005-0000-0000-000013160000}"/>
    <cellStyle name="normální 13 2 2 3 9 2" xfId="28115" xr:uid="{00000000-0005-0000-0000-000014160000}"/>
    <cellStyle name="normální 13 2 2 4" xfId="1766" xr:uid="{00000000-0005-0000-0000-000015160000}"/>
    <cellStyle name="normální 13 2 2 4 10" xfId="20849" xr:uid="{00000000-0005-0000-0000-000016160000}"/>
    <cellStyle name="normální 13 2 2 4 2" xfId="2154" xr:uid="{00000000-0005-0000-0000-000017160000}"/>
    <cellStyle name="normální 13 2 2 4 2 2" xfId="2710" xr:uid="{00000000-0005-0000-0000-000018160000}"/>
    <cellStyle name="normální 13 2 2 4 2 2 2" xfId="16983" xr:uid="{00000000-0005-0000-0000-000019160000}"/>
    <cellStyle name="normální 13 2 2 4 2 2 2 2" xfId="34251" xr:uid="{00000000-0005-0000-0000-00001A160000}"/>
    <cellStyle name="normální 13 2 2 4 2 2 3" xfId="21617" xr:uid="{00000000-0005-0000-0000-00001B160000}"/>
    <cellStyle name="normální 13 2 2 4 2 3" xfId="5178" xr:uid="{00000000-0005-0000-0000-00001C160000}"/>
    <cellStyle name="normální 13 2 2 4 2 3 2" xfId="22847" xr:uid="{00000000-0005-0000-0000-00001D160000}"/>
    <cellStyle name="normální 13 2 2 4 2 4" xfId="8481" xr:uid="{00000000-0005-0000-0000-00001E160000}"/>
    <cellStyle name="normální 13 2 2 4 2 4 2" xfId="25898" xr:uid="{00000000-0005-0000-0000-00001F160000}"/>
    <cellStyle name="normální 13 2 2 4 2 5" xfId="11537" xr:uid="{00000000-0005-0000-0000-000020160000}"/>
    <cellStyle name="normální 13 2 2 4 2 5 2" xfId="28891" xr:uid="{00000000-0005-0000-0000-000021160000}"/>
    <cellStyle name="normální 13 2 2 4 2 6" xfId="14598" xr:uid="{00000000-0005-0000-0000-000022160000}"/>
    <cellStyle name="normální 13 2 2 4 2 6 2" xfId="31884" xr:uid="{00000000-0005-0000-0000-000023160000}"/>
    <cellStyle name="normální 13 2 2 4 2 7" xfId="21105" xr:uid="{00000000-0005-0000-0000-000024160000}"/>
    <cellStyle name="normální 13 2 2 4 3" xfId="2451" xr:uid="{00000000-0005-0000-0000-000025160000}"/>
    <cellStyle name="normální 13 2 2 4 3 2" xfId="5612" xr:uid="{00000000-0005-0000-0000-000026160000}"/>
    <cellStyle name="normální 13 2 2 4 3 2 2" xfId="16984" xr:uid="{00000000-0005-0000-0000-000027160000}"/>
    <cellStyle name="normální 13 2 2 4 3 2 2 2" xfId="34252" xr:uid="{00000000-0005-0000-0000-000028160000}"/>
    <cellStyle name="normální 13 2 2 4 3 2 3" xfId="23272" xr:uid="{00000000-0005-0000-0000-000029160000}"/>
    <cellStyle name="normální 13 2 2 4 3 3" xfId="8856" xr:uid="{00000000-0005-0000-0000-00002A160000}"/>
    <cellStyle name="normální 13 2 2 4 3 3 2" xfId="26273" xr:uid="{00000000-0005-0000-0000-00002B160000}"/>
    <cellStyle name="normální 13 2 2 4 3 4" xfId="11914" xr:uid="{00000000-0005-0000-0000-00002C160000}"/>
    <cellStyle name="normální 13 2 2 4 3 4 2" xfId="29266" xr:uid="{00000000-0005-0000-0000-00002D160000}"/>
    <cellStyle name="normální 13 2 2 4 3 5" xfId="14973" xr:uid="{00000000-0005-0000-0000-00002E160000}"/>
    <cellStyle name="normální 13 2 2 4 3 5 2" xfId="32259" xr:uid="{00000000-0005-0000-0000-00002F160000}"/>
    <cellStyle name="normální 13 2 2 4 3 6" xfId="21361" xr:uid="{00000000-0005-0000-0000-000030160000}"/>
    <cellStyle name="normální 13 2 2 4 4" xfId="6240" xr:uid="{00000000-0005-0000-0000-000031160000}"/>
    <cellStyle name="normální 13 2 2 4 4 2" xfId="9458" xr:uid="{00000000-0005-0000-0000-000032160000}"/>
    <cellStyle name="normální 13 2 2 4 4 2 2" xfId="16985" xr:uid="{00000000-0005-0000-0000-000033160000}"/>
    <cellStyle name="normální 13 2 2 4 4 2 2 2" xfId="34253" xr:uid="{00000000-0005-0000-0000-000034160000}"/>
    <cellStyle name="normální 13 2 2 4 4 2 3" xfId="26874" xr:uid="{00000000-0005-0000-0000-000035160000}"/>
    <cellStyle name="normální 13 2 2 4 4 3" xfId="12516" xr:uid="{00000000-0005-0000-0000-000036160000}"/>
    <cellStyle name="normální 13 2 2 4 4 3 2" xfId="29868" xr:uid="{00000000-0005-0000-0000-000037160000}"/>
    <cellStyle name="normální 13 2 2 4 4 4" xfId="15574" xr:uid="{00000000-0005-0000-0000-000038160000}"/>
    <cellStyle name="normální 13 2 2 4 4 4 2" xfId="32860" xr:uid="{00000000-0005-0000-0000-000039160000}"/>
    <cellStyle name="normální 13 2 2 4 4 5" xfId="23873" xr:uid="{00000000-0005-0000-0000-00003A160000}"/>
    <cellStyle name="normální 13 2 2 4 5" xfId="6863" xr:uid="{00000000-0005-0000-0000-00003B160000}"/>
    <cellStyle name="normální 13 2 2 4 5 2" xfId="10058" xr:uid="{00000000-0005-0000-0000-00003C160000}"/>
    <cellStyle name="normální 13 2 2 4 5 2 2" xfId="16986" xr:uid="{00000000-0005-0000-0000-00003D160000}"/>
    <cellStyle name="normální 13 2 2 4 5 2 2 2" xfId="34254" xr:uid="{00000000-0005-0000-0000-00003E160000}"/>
    <cellStyle name="normální 13 2 2 4 5 2 3" xfId="27474" xr:uid="{00000000-0005-0000-0000-00003F160000}"/>
    <cellStyle name="normální 13 2 2 4 5 3" xfId="13116" xr:uid="{00000000-0005-0000-0000-000040160000}"/>
    <cellStyle name="normální 13 2 2 4 5 3 2" xfId="30468" xr:uid="{00000000-0005-0000-0000-000041160000}"/>
    <cellStyle name="normální 13 2 2 4 5 4" xfId="16174" xr:uid="{00000000-0005-0000-0000-000042160000}"/>
    <cellStyle name="normální 13 2 2 4 5 4 2" xfId="33460" xr:uid="{00000000-0005-0000-0000-000043160000}"/>
    <cellStyle name="normální 13 2 2 4 5 5" xfId="24473" xr:uid="{00000000-0005-0000-0000-000044160000}"/>
    <cellStyle name="normální 13 2 2 4 6" xfId="3768" xr:uid="{00000000-0005-0000-0000-000045160000}"/>
    <cellStyle name="normální 13 2 2 4 6 2" xfId="16982" xr:uid="{00000000-0005-0000-0000-000046160000}"/>
    <cellStyle name="normální 13 2 2 4 6 2 2" xfId="34250" xr:uid="{00000000-0005-0000-0000-000047160000}"/>
    <cellStyle name="normální 13 2 2 4 6 3" xfId="22148" xr:uid="{00000000-0005-0000-0000-000048160000}"/>
    <cellStyle name="normální 13 2 2 4 7" xfId="7845" xr:uid="{00000000-0005-0000-0000-000049160000}"/>
    <cellStyle name="normální 13 2 2 4 7 2" xfId="25270" xr:uid="{00000000-0005-0000-0000-00004A160000}"/>
    <cellStyle name="normální 13 2 2 4 8" xfId="10894" xr:uid="{00000000-0005-0000-0000-00004B160000}"/>
    <cellStyle name="normální 13 2 2 4 8 2" xfId="28262" xr:uid="{00000000-0005-0000-0000-00004C160000}"/>
    <cellStyle name="normální 13 2 2 4 9" xfId="13966" xr:uid="{00000000-0005-0000-0000-00004D160000}"/>
    <cellStyle name="normální 13 2 2 4 9 2" xfId="31257" xr:uid="{00000000-0005-0000-0000-00004E160000}"/>
    <cellStyle name="normální 13 2 2 5" xfId="1847" xr:uid="{00000000-0005-0000-0000-00004F160000}"/>
    <cellStyle name="normální 13 2 2 5 10" xfId="20884" xr:uid="{00000000-0005-0000-0000-000050160000}"/>
    <cellStyle name="normální 13 2 2 5 2" xfId="2190" xr:uid="{00000000-0005-0000-0000-000051160000}"/>
    <cellStyle name="normální 13 2 2 5 2 2" xfId="2745" xr:uid="{00000000-0005-0000-0000-000052160000}"/>
    <cellStyle name="normální 13 2 2 5 2 2 2" xfId="16988" xr:uid="{00000000-0005-0000-0000-000053160000}"/>
    <cellStyle name="normální 13 2 2 5 2 2 2 2" xfId="34256" xr:uid="{00000000-0005-0000-0000-000054160000}"/>
    <cellStyle name="normální 13 2 2 5 2 2 3" xfId="21652" xr:uid="{00000000-0005-0000-0000-000055160000}"/>
    <cellStyle name="normální 13 2 2 5 2 3" xfId="5212" xr:uid="{00000000-0005-0000-0000-000056160000}"/>
    <cellStyle name="normální 13 2 2 5 2 3 2" xfId="22881" xr:uid="{00000000-0005-0000-0000-000057160000}"/>
    <cellStyle name="normální 13 2 2 5 2 4" xfId="8515" xr:uid="{00000000-0005-0000-0000-000058160000}"/>
    <cellStyle name="normální 13 2 2 5 2 4 2" xfId="25932" xr:uid="{00000000-0005-0000-0000-000059160000}"/>
    <cellStyle name="normální 13 2 2 5 2 5" xfId="11571" xr:uid="{00000000-0005-0000-0000-00005A160000}"/>
    <cellStyle name="normální 13 2 2 5 2 5 2" xfId="28925" xr:uid="{00000000-0005-0000-0000-00005B160000}"/>
    <cellStyle name="normální 13 2 2 5 2 6" xfId="14632" xr:uid="{00000000-0005-0000-0000-00005C160000}"/>
    <cellStyle name="normální 13 2 2 5 2 6 2" xfId="31918" xr:uid="{00000000-0005-0000-0000-00005D160000}"/>
    <cellStyle name="normální 13 2 2 5 2 7" xfId="21140" xr:uid="{00000000-0005-0000-0000-00005E160000}"/>
    <cellStyle name="normální 13 2 2 5 3" xfId="2487" xr:uid="{00000000-0005-0000-0000-00005F160000}"/>
    <cellStyle name="normální 13 2 2 5 3 2" xfId="5613" xr:uid="{00000000-0005-0000-0000-000060160000}"/>
    <cellStyle name="normální 13 2 2 5 3 2 2" xfId="16989" xr:uid="{00000000-0005-0000-0000-000061160000}"/>
    <cellStyle name="normální 13 2 2 5 3 2 2 2" xfId="34257" xr:uid="{00000000-0005-0000-0000-000062160000}"/>
    <cellStyle name="normální 13 2 2 5 3 2 3" xfId="23273" xr:uid="{00000000-0005-0000-0000-000063160000}"/>
    <cellStyle name="normální 13 2 2 5 3 3" xfId="8857" xr:uid="{00000000-0005-0000-0000-000064160000}"/>
    <cellStyle name="normální 13 2 2 5 3 3 2" xfId="26274" xr:uid="{00000000-0005-0000-0000-000065160000}"/>
    <cellStyle name="normální 13 2 2 5 3 4" xfId="11915" xr:uid="{00000000-0005-0000-0000-000066160000}"/>
    <cellStyle name="normální 13 2 2 5 3 4 2" xfId="29267" xr:uid="{00000000-0005-0000-0000-000067160000}"/>
    <cellStyle name="normální 13 2 2 5 3 5" xfId="14974" xr:uid="{00000000-0005-0000-0000-000068160000}"/>
    <cellStyle name="normální 13 2 2 5 3 5 2" xfId="32260" xr:uid="{00000000-0005-0000-0000-000069160000}"/>
    <cellStyle name="normální 13 2 2 5 3 6" xfId="21396" xr:uid="{00000000-0005-0000-0000-00006A160000}"/>
    <cellStyle name="normální 13 2 2 5 4" xfId="6241" xr:uid="{00000000-0005-0000-0000-00006B160000}"/>
    <cellStyle name="normální 13 2 2 5 4 2" xfId="9459" xr:uid="{00000000-0005-0000-0000-00006C160000}"/>
    <cellStyle name="normální 13 2 2 5 4 2 2" xfId="16990" xr:uid="{00000000-0005-0000-0000-00006D160000}"/>
    <cellStyle name="normální 13 2 2 5 4 2 2 2" xfId="34258" xr:uid="{00000000-0005-0000-0000-00006E160000}"/>
    <cellStyle name="normální 13 2 2 5 4 2 3" xfId="26875" xr:uid="{00000000-0005-0000-0000-00006F160000}"/>
    <cellStyle name="normální 13 2 2 5 4 3" xfId="12517" xr:uid="{00000000-0005-0000-0000-000070160000}"/>
    <cellStyle name="normální 13 2 2 5 4 3 2" xfId="29869" xr:uid="{00000000-0005-0000-0000-000071160000}"/>
    <cellStyle name="normální 13 2 2 5 4 4" xfId="15575" xr:uid="{00000000-0005-0000-0000-000072160000}"/>
    <cellStyle name="normální 13 2 2 5 4 4 2" xfId="32861" xr:uid="{00000000-0005-0000-0000-000073160000}"/>
    <cellStyle name="normální 13 2 2 5 4 5" xfId="23874" xr:uid="{00000000-0005-0000-0000-000074160000}"/>
    <cellStyle name="normální 13 2 2 5 5" xfId="6864" xr:uid="{00000000-0005-0000-0000-000075160000}"/>
    <cellStyle name="normální 13 2 2 5 5 2" xfId="10059" xr:uid="{00000000-0005-0000-0000-000076160000}"/>
    <cellStyle name="normální 13 2 2 5 5 2 2" xfId="16991" xr:uid="{00000000-0005-0000-0000-000077160000}"/>
    <cellStyle name="normální 13 2 2 5 5 2 2 2" xfId="34259" xr:uid="{00000000-0005-0000-0000-000078160000}"/>
    <cellStyle name="normální 13 2 2 5 5 2 3" xfId="27475" xr:uid="{00000000-0005-0000-0000-000079160000}"/>
    <cellStyle name="normální 13 2 2 5 5 3" xfId="13117" xr:uid="{00000000-0005-0000-0000-00007A160000}"/>
    <cellStyle name="normální 13 2 2 5 5 3 2" xfId="30469" xr:uid="{00000000-0005-0000-0000-00007B160000}"/>
    <cellStyle name="normální 13 2 2 5 5 4" xfId="16175" xr:uid="{00000000-0005-0000-0000-00007C160000}"/>
    <cellStyle name="normální 13 2 2 5 5 4 2" xfId="33461" xr:uid="{00000000-0005-0000-0000-00007D160000}"/>
    <cellStyle name="normální 13 2 2 5 5 5" xfId="24474" xr:uid="{00000000-0005-0000-0000-00007E160000}"/>
    <cellStyle name="normální 13 2 2 5 6" xfId="3843" xr:uid="{00000000-0005-0000-0000-00007F160000}"/>
    <cellStyle name="normální 13 2 2 5 6 2" xfId="16987" xr:uid="{00000000-0005-0000-0000-000080160000}"/>
    <cellStyle name="normální 13 2 2 5 6 2 2" xfId="34255" xr:uid="{00000000-0005-0000-0000-000081160000}"/>
    <cellStyle name="normální 13 2 2 5 6 3" xfId="22183" xr:uid="{00000000-0005-0000-0000-000082160000}"/>
    <cellStyle name="normální 13 2 2 5 7" xfId="7879" xr:uid="{00000000-0005-0000-0000-000083160000}"/>
    <cellStyle name="normální 13 2 2 5 7 2" xfId="25304" xr:uid="{00000000-0005-0000-0000-000084160000}"/>
    <cellStyle name="normální 13 2 2 5 8" xfId="10930" xr:uid="{00000000-0005-0000-0000-000085160000}"/>
    <cellStyle name="normální 13 2 2 5 8 2" xfId="28296" xr:uid="{00000000-0005-0000-0000-000086160000}"/>
    <cellStyle name="normální 13 2 2 5 9" xfId="14000" xr:uid="{00000000-0005-0000-0000-000087160000}"/>
    <cellStyle name="normální 13 2 2 5 9 2" xfId="31291" xr:uid="{00000000-0005-0000-0000-000088160000}"/>
    <cellStyle name="normální 13 2 2 6" xfId="1900" xr:uid="{00000000-0005-0000-0000-000089160000}"/>
    <cellStyle name="normální 13 2 2 6 10" xfId="20919" xr:uid="{00000000-0005-0000-0000-00008A160000}"/>
    <cellStyle name="normální 13 2 2 6 2" xfId="2228" xr:uid="{00000000-0005-0000-0000-00008B160000}"/>
    <cellStyle name="normální 13 2 2 6 2 2" xfId="2780" xr:uid="{00000000-0005-0000-0000-00008C160000}"/>
    <cellStyle name="normální 13 2 2 6 2 2 2" xfId="16993" xr:uid="{00000000-0005-0000-0000-00008D160000}"/>
    <cellStyle name="normální 13 2 2 6 2 2 2 2" xfId="34261" xr:uid="{00000000-0005-0000-0000-00008E160000}"/>
    <cellStyle name="normální 13 2 2 6 2 2 3" xfId="21687" xr:uid="{00000000-0005-0000-0000-00008F160000}"/>
    <cellStyle name="normální 13 2 2 6 2 3" xfId="5285" xr:uid="{00000000-0005-0000-0000-000090160000}"/>
    <cellStyle name="normální 13 2 2 6 2 3 2" xfId="22954" xr:uid="{00000000-0005-0000-0000-000091160000}"/>
    <cellStyle name="normální 13 2 2 6 2 4" xfId="8588" xr:uid="{00000000-0005-0000-0000-000092160000}"/>
    <cellStyle name="normální 13 2 2 6 2 4 2" xfId="26005" xr:uid="{00000000-0005-0000-0000-000093160000}"/>
    <cellStyle name="normální 13 2 2 6 2 5" xfId="11644" xr:uid="{00000000-0005-0000-0000-000094160000}"/>
    <cellStyle name="normální 13 2 2 6 2 5 2" xfId="28998" xr:uid="{00000000-0005-0000-0000-000095160000}"/>
    <cellStyle name="normální 13 2 2 6 2 6" xfId="14705" xr:uid="{00000000-0005-0000-0000-000096160000}"/>
    <cellStyle name="normální 13 2 2 6 2 6 2" xfId="31991" xr:uid="{00000000-0005-0000-0000-000097160000}"/>
    <cellStyle name="normální 13 2 2 6 2 7" xfId="21175" xr:uid="{00000000-0005-0000-0000-000098160000}"/>
    <cellStyle name="normální 13 2 2 6 3" xfId="2522" xr:uid="{00000000-0005-0000-0000-000099160000}"/>
    <cellStyle name="normální 13 2 2 6 3 2" xfId="5614" xr:uid="{00000000-0005-0000-0000-00009A160000}"/>
    <cellStyle name="normální 13 2 2 6 3 2 2" xfId="16994" xr:uid="{00000000-0005-0000-0000-00009B160000}"/>
    <cellStyle name="normální 13 2 2 6 3 2 2 2" xfId="34262" xr:uid="{00000000-0005-0000-0000-00009C160000}"/>
    <cellStyle name="normální 13 2 2 6 3 2 3" xfId="23274" xr:uid="{00000000-0005-0000-0000-00009D160000}"/>
    <cellStyle name="normální 13 2 2 6 3 3" xfId="8858" xr:uid="{00000000-0005-0000-0000-00009E160000}"/>
    <cellStyle name="normální 13 2 2 6 3 3 2" xfId="26275" xr:uid="{00000000-0005-0000-0000-00009F160000}"/>
    <cellStyle name="normální 13 2 2 6 3 4" xfId="11916" xr:uid="{00000000-0005-0000-0000-0000A0160000}"/>
    <cellStyle name="normální 13 2 2 6 3 4 2" xfId="29268" xr:uid="{00000000-0005-0000-0000-0000A1160000}"/>
    <cellStyle name="normální 13 2 2 6 3 5" xfId="14975" xr:uid="{00000000-0005-0000-0000-0000A2160000}"/>
    <cellStyle name="normální 13 2 2 6 3 5 2" xfId="32261" xr:uid="{00000000-0005-0000-0000-0000A3160000}"/>
    <cellStyle name="normální 13 2 2 6 3 6" xfId="21431" xr:uid="{00000000-0005-0000-0000-0000A4160000}"/>
    <cellStyle name="normální 13 2 2 6 4" xfId="6242" xr:uid="{00000000-0005-0000-0000-0000A5160000}"/>
    <cellStyle name="normální 13 2 2 6 4 2" xfId="9460" xr:uid="{00000000-0005-0000-0000-0000A6160000}"/>
    <cellStyle name="normální 13 2 2 6 4 2 2" xfId="16995" xr:uid="{00000000-0005-0000-0000-0000A7160000}"/>
    <cellStyle name="normální 13 2 2 6 4 2 2 2" xfId="34263" xr:uid="{00000000-0005-0000-0000-0000A8160000}"/>
    <cellStyle name="normální 13 2 2 6 4 2 3" xfId="26876" xr:uid="{00000000-0005-0000-0000-0000A9160000}"/>
    <cellStyle name="normální 13 2 2 6 4 3" xfId="12518" xr:uid="{00000000-0005-0000-0000-0000AA160000}"/>
    <cellStyle name="normální 13 2 2 6 4 3 2" xfId="29870" xr:uid="{00000000-0005-0000-0000-0000AB160000}"/>
    <cellStyle name="normální 13 2 2 6 4 4" xfId="15576" xr:uid="{00000000-0005-0000-0000-0000AC160000}"/>
    <cellStyle name="normální 13 2 2 6 4 4 2" xfId="32862" xr:uid="{00000000-0005-0000-0000-0000AD160000}"/>
    <cellStyle name="normální 13 2 2 6 4 5" xfId="23875" xr:uid="{00000000-0005-0000-0000-0000AE160000}"/>
    <cellStyle name="normální 13 2 2 6 5" xfId="6865" xr:uid="{00000000-0005-0000-0000-0000AF160000}"/>
    <cellStyle name="normální 13 2 2 6 5 2" xfId="10060" xr:uid="{00000000-0005-0000-0000-0000B0160000}"/>
    <cellStyle name="normální 13 2 2 6 5 2 2" xfId="16996" xr:uid="{00000000-0005-0000-0000-0000B1160000}"/>
    <cellStyle name="normální 13 2 2 6 5 2 2 2" xfId="34264" xr:uid="{00000000-0005-0000-0000-0000B2160000}"/>
    <cellStyle name="normální 13 2 2 6 5 2 3" xfId="27476" xr:uid="{00000000-0005-0000-0000-0000B3160000}"/>
    <cellStyle name="normální 13 2 2 6 5 3" xfId="13118" xr:uid="{00000000-0005-0000-0000-0000B4160000}"/>
    <cellStyle name="normální 13 2 2 6 5 3 2" xfId="30470" xr:uid="{00000000-0005-0000-0000-0000B5160000}"/>
    <cellStyle name="normální 13 2 2 6 5 4" xfId="16176" xr:uid="{00000000-0005-0000-0000-0000B6160000}"/>
    <cellStyle name="normální 13 2 2 6 5 4 2" xfId="33462" xr:uid="{00000000-0005-0000-0000-0000B7160000}"/>
    <cellStyle name="normální 13 2 2 6 5 5" xfId="24475" xr:uid="{00000000-0005-0000-0000-0000B8160000}"/>
    <cellStyle name="normální 13 2 2 6 6" xfId="3922" xr:uid="{00000000-0005-0000-0000-0000B9160000}"/>
    <cellStyle name="normální 13 2 2 6 6 2" xfId="16992" xr:uid="{00000000-0005-0000-0000-0000BA160000}"/>
    <cellStyle name="normální 13 2 2 6 6 2 2" xfId="34260" xr:uid="{00000000-0005-0000-0000-0000BB160000}"/>
    <cellStyle name="normální 13 2 2 6 6 3" xfId="22256" xr:uid="{00000000-0005-0000-0000-0000BC160000}"/>
    <cellStyle name="normální 13 2 2 6 7" xfId="7952" xr:uid="{00000000-0005-0000-0000-0000BD160000}"/>
    <cellStyle name="normální 13 2 2 6 7 2" xfId="25377" xr:uid="{00000000-0005-0000-0000-0000BE160000}"/>
    <cellStyle name="normální 13 2 2 6 8" xfId="11003" xr:uid="{00000000-0005-0000-0000-0000BF160000}"/>
    <cellStyle name="normální 13 2 2 6 8 2" xfId="28369" xr:uid="{00000000-0005-0000-0000-0000C0160000}"/>
    <cellStyle name="normální 13 2 2 6 9" xfId="14073" xr:uid="{00000000-0005-0000-0000-0000C1160000}"/>
    <cellStyle name="normální 13 2 2 6 9 2" xfId="31364" xr:uid="{00000000-0005-0000-0000-0000C2160000}"/>
    <cellStyle name="normální 13 2 2 7" xfId="1951" xr:uid="{00000000-0005-0000-0000-0000C3160000}"/>
    <cellStyle name="normální 13 2 2 7 10" xfId="20954" xr:uid="{00000000-0005-0000-0000-0000C4160000}"/>
    <cellStyle name="normální 13 2 2 7 2" xfId="2264" xr:uid="{00000000-0005-0000-0000-0000C5160000}"/>
    <cellStyle name="normální 13 2 2 7 2 2" xfId="2815" xr:uid="{00000000-0005-0000-0000-0000C6160000}"/>
    <cellStyle name="normální 13 2 2 7 2 2 2" xfId="16998" xr:uid="{00000000-0005-0000-0000-0000C7160000}"/>
    <cellStyle name="normální 13 2 2 7 2 2 2 2" xfId="34266" xr:uid="{00000000-0005-0000-0000-0000C8160000}"/>
    <cellStyle name="normální 13 2 2 7 2 2 3" xfId="21722" xr:uid="{00000000-0005-0000-0000-0000C9160000}"/>
    <cellStyle name="normální 13 2 2 7 2 3" xfId="5329" xr:uid="{00000000-0005-0000-0000-0000CA160000}"/>
    <cellStyle name="normální 13 2 2 7 2 3 2" xfId="22998" xr:uid="{00000000-0005-0000-0000-0000CB160000}"/>
    <cellStyle name="normální 13 2 2 7 2 4" xfId="8632" xr:uid="{00000000-0005-0000-0000-0000CC160000}"/>
    <cellStyle name="normální 13 2 2 7 2 4 2" xfId="26049" xr:uid="{00000000-0005-0000-0000-0000CD160000}"/>
    <cellStyle name="normální 13 2 2 7 2 5" xfId="11688" xr:uid="{00000000-0005-0000-0000-0000CE160000}"/>
    <cellStyle name="normální 13 2 2 7 2 5 2" xfId="29042" xr:uid="{00000000-0005-0000-0000-0000CF160000}"/>
    <cellStyle name="normální 13 2 2 7 2 6" xfId="14749" xr:uid="{00000000-0005-0000-0000-0000D0160000}"/>
    <cellStyle name="normální 13 2 2 7 2 6 2" xfId="32035" xr:uid="{00000000-0005-0000-0000-0000D1160000}"/>
    <cellStyle name="normální 13 2 2 7 2 7" xfId="21210" xr:uid="{00000000-0005-0000-0000-0000D2160000}"/>
    <cellStyle name="normální 13 2 2 7 3" xfId="2558" xr:uid="{00000000-0005-0000-0000-0000D3160000}"/>
    <cellStyle name="normální 13 2 2 7 3 2" xfId="5615" xr:uid="{00000000-0005-0000-0000-0000D4160000}"/>
    <cellStyle name="normální 13 2 2 7 3 2 2" xfId="16999" xr:uid="{00000000-0005-0000-0000-0000D5160000}"/>
    <cellStyle name="normální 13 2 2 7 3 2 2 2" xfId="34267" xr:uid="{00000000-0005-0000-0000-0000D6160000}"/>
    <cellStyle name="normální 13 2 2 7 3 2 3" xfId="23275" xr:uid="{00000000-0005-0000-0000-0000D7160000}"/>
    <cellStyle name="normální 13 2 2 7 3 3" xfId="8859" xr:uid="{00000000-0005-0000-0000-0000D8160000}"/>
    <cellStyle name="normální 13 2 2 7 3 3 2" xfId="26276" xr:uid="{00000000-0005-0000-0000-0000D9160000}"/>
    <cellStyle name="normální 13 2 2 7 3 4" xfId="11917" xr:uid="{00000000-0005-0000-0000-0000DA160000}"/>
    <cellStyle name="normální 13 2 2 7 3 4 2" xfId="29269" xr:uid="{00000000-0005-0000-0000-0000DB160000}"/>
    <cellStyle name="normální 13 2 2 7 3 5" xfId="14976" xr:uid="{00000000-0005-0000-0000-0000DC160000}"/>
    <cellStyle name="normální 13 2 2 7 3 5 2" xfId="32262" xr:uid="{00000000-0005-0000-0000-0000DD160000}"/>
    <cellStyle name="normální 13 2 2 7 3 6" xfId="21466" xr:uid="{00000000-0005-0000-0000-0000DE160000}"/>
    <cellStyle name="normální 13 2 2 7 4" xfId="6243" xr:uid="{00000000-0005-0000-0000-0000DF160000}"/>
    <cellStyle name="normální 13 2 2 7 4 2" xfId="9461" xr:uid="{00000000-0005-0000-0000-0000E0160000}"/>
    <cellStyle name="normální 13 2 2 7 4 2 2" xfId="17000" xr:uid="{00000000-0005-0000-0000-0000E1160000}"/>
    <cellStyle name="normální 13 2 2 7 4 2 2 2" xfId="34268" xr:uid="{00000000-0005-0000-0000-0000E2160000}"/>
    <cellStyle name="normální 13 2 2 7 4 2 3" xfId="26877" xr:uid="{00000000-0005-0000-0000-0000E3160000}"/>
    <cellStyle name="normální 13 2 2 7 4 3" xfId="12519" xr:uid="{00000000-0005-0000-0000-0000E4160000}"/>
    <cellStyle name="normální 13 2 2 7 4 3 2" xfId="29871" xr:uid="{00000000-0005-0000-0000-0000E5160000}"/>
    <cellStyle name="normální 13 2 2 7 4 4" xfId="15577" xr:uid="{00000000-0005-0000-0000-0000E6160000}"/>
    <cellStyle name="normální 13 2 2 7 4 4 2" xfId="32863" xr:uid="{00000000-0005-0000-0000-0000E7160000}"/>
    <cellStyle name="normální 13 2 2 7 4 5" xfId="23876" xr:uid="{00000000-0005-0000-0000-0000E8160000}"/>
    <cellStyle name="normální 13 2 2 7 5" xfId="6866" xr:uid="{00000000-0005-0000-0000-0000E9160000}"/>
    <cellStyle name="normální 13 2 2 7 5 2" xfId="10061" xr:uid="{00000000-0005-0000-0000-0000EA160000}"/>
    <cellStyle name="normální 13 2 2 7 5 2 2" xfId="17001" xr:uid="{00000000-0005-0000-0000-0000EB160000}"/>
    <cellStyle name="normální 13 2 2 7 5 2 2 2" xfId="34269" xr:uid="{00000000-0005-0000-0000-0000EC160000}"/>
    <cellStyle name="normální 13 2 2 7 5 2 3" xfId="27477" xr:uid="{00000000-0005-0000-0000-0000ED160000}"/>
    <cellStyle name="normální 13 2 2 7 5 3" xfId="13119" xr:uid="{00000000-0005-0000-0000-0000EE160000}"/>
    <cellStyle name="normální 13 2 2 7 5 3 2" xfId="30471" xr:uid="{00000000-0005-0000-0000-0000EF160000}"/>
    <cellStyle name="normální 13 2 2 7 5 4" xfId="16177" xr:uid="{00000000-0005-0000-0000-0000F0160000}"/>
    <cellStyle name="normální 13 2 2 7 5 4 2" xfId="33463" xr:uid="{00000000-0005-0000-0000-0000F1160000}"/>
    <cellStyle name="normální 13 2 2 7 5 5" xfId="24476" xr:uid="{00000000-0005-0000-0000-0000F2160000}"/>
    <cellStyle name="normální 13 2 2 7 6" xfId="3978" xr:uid="{00000000-0005-0000-0000-0000F3160000}"/>
    <cellStyle name="normální 13 2 2 7 6 2" xfId="16997" xr:uid="{00000000-0005-0000-0000-0000F4160000}"/>
    <cellStyle name="normální 13 2 2 7 6 2 2" xfId="34265" xr:uid="{00000000-0005-0000-0000-0000F5160000}"/>
    <cellStyle name="normální 13 2 2 7 6 3" xfId="22300" xr:uid="{00000000-0005-0000-0000-0000F6160000}"/>
    <cellStyle name="normální 13 2 2 7 7" xfId="7996" xr:uid="{00000000-0005-0000-0000-0000F7160000}"/>
    <cellStyle name="normální 13 2 2 7 7 2" xfId="25421" xr:uid="{00000000-0005-0000-0000-0000F8160000}"/>
    <cellStyle name="normální 13 2 2 7 8" xfId="11047" xr:uid="{00000000-0005-0000-0000-0000F9160000}"/>
    <cellStyle name="normální 13 2 2 7 8 2" xfId="28413" xr:uid="{00000000-0005-0000-0000-0000FA160000}"/>
    <cellStyle name="normální 13 2 2 7 9" xfId="14117" xr:uid="{00000000-0005-0000-0000-0000FB160000}"/>
    <cellStyle name="normální 13 2 2 7 9 2" xfId="31408" xr:uid="{00000000-0005-0000-0000-0000FC160000}"/>
    <cellStyle name="normální 13 2 2 8" xfId="2001" xr:uid="{00000000-0005-0000-0000-0000FD160000}"/>
    <cellStyle name="normální 13 2 2 8 10" xfId="20988" xr:uid="{00000000-0005-0000-0000-0000FE160000}"/>
    <cellStyle name="normální 13 2 2 8 2" xfId="2592" xr:uid="{00000000-0005-0000-0000-0000FF160000}"/>
    <cellStyle name="normální 13 2 2 8 2 2" xfId="5456" xr:uid="{00000000-0005-0000-0000-000000170000}"/>
    <cellStyle name="normální 13 2 2 8 2 2 2" xfId="17003" xr:uid="{00000000-0005-0000-0000-000001170000}"/>
    <cellStyle name="normální 13 2 2 8 2 2 2 2" xfId="34271" xr:uid="{00000000-0005-0000-0000-000002170000}"/>
    <cellStyle name="normální 13 2 2 8 2 2 3" xfId="23125" xr:uid="{00000000-0005-0000-0000-000003170000}"/>
    <cellStyle name="normální 13 2 2 8 2 3" xfId="8759" xr:uid="{00000000-0005-0000-0000-000004170000}"/>
    <cellStyle name="normální 13 2 2 8 2 3 2" xfId="26176" xr:uid="{00000000-0005-0000-0000-000005170000}"/>
    <cellStyle name="normální 13 2 2 8 2 4" xfId="11815" xr:uid="{00000000-0005-0000-0000-000006170000}"/>
    <cellStyle name="normální 13 2 2 8 2 4 2" xfId="29169" xr:uid="{00000000-0005-0000-0000-000007170000}"/>
    <cellStyle name="normální 13 2 2 8 2 5" xfId="14876" xr:uid="{00000000-0005-0000-0000-000008170000}"/>
    <cellStyle name="normální 13 2 2 8 2 5 2" xfId="32162" xr:uid="{00000000-0005-0000-0000-000009170000}"/>
    <cellStyle name="normální 13 2 2 8 2 6" xfId="21500" xr:uid="{00000000-0005-0000-0000-00000A170000}"/>
    <cellStyle name="normální 13 2 2 8 3" xfId="5616" xr:uid="{00000000-0005-0000-0000-00000B170000}"/>
    <cellStyle name="normální 13 2 2 8 3 2" xfId="8860" xr:uid="{00000000-0005-0000-0000-00000C170000}"/>
    <cellStyle name="normální 13 2 2 8 3 2 2" xfId="17004" xr:uid="{00000000-0005-0000-0000-00000D170000}"/>
    <cellStyle name="normální 13 2 2 8 3 2 2 2" xfId="34272" xr:uid="{00000000-0005-0000-0000-00000E170000}"/>
    <cellStyle name="normální 13 2 2 8 3 2 3" xfId="26277" xr:uid="{00000000-0005-0000-0000-00000F170000}"/>
    <cellStyle name="normální 13 2 2 8 3 3" xfId="11918" xr:uid="{00000000-0005-0000-0000-000010170000}"/>
    <cellStyle name="normální 13 2 2 8 3 3 2" xfId="29270" xr:uid="{00000000-0005-0000-0000-000011170000}"/>
    <cellStyle name="normální 13 2 2 8 3 4" xfId="14977" xr:uid="{00000000-0005-0000-0000-000012170000}"/>
    <cellStyle name="normální 13 2 2 8 3 4 2" xfId="32263" xr:uid="{00000000-0005-0000-0000-000013170000}"/>
    <cellStyle name="normální 13 2 2 8 3 5" xfId="23276" xr:uid="{00000000-0005-0000-0000-000014170000}"/>
    <cellStyle name="normální 13 2 2 8 4" xfId="6244" xr:uid="{00000000-0005-0000-0000-000015170000}"/>
    <cellStyle name="normální 13 2 2 8 4 2" xfId="9462" xr:uid="{00000000-0005-0000-0000-000016170000}"/>
    <cellStyle name="normální 13 2 2 8 4 2 2" xfId="17005" xr:uid="{00000000-0005-0000-0000-000017170000}"/>
    <cellStyle name="normální 13 2 2 8 4 2 2 2" xfId="34273" xr:uid="{00000000-0005-0000-0000-000018170000}"/>
    <cellStyle name="normální 13 2 2 8 4 2 3" xfId="26878" xr:uid="{00000000-0005-0000-0000-000019170000}"/>
    <cellStyle name="normální 13 2 2 8 4 3" xfId="12520" xr:uid="{00000000-0005-0000-0000-00001A170000}"/>
    <cellStyle name="normální 13 2 2 8 4 3 2" xfId="29872" xr:uid="{00000000-0005-0000-0000-00001B170000}"/>
    <cellStyle name="normální 13 2 2 8 4 4" xfId="15578" xr:uid="{00000000-0005-0000-0000-00001C170000}"/>
    <cellStyle name="normální 13 2 2 8 4 4 2" xfId="32864" xr:uid="{00000000-0005-0000-0000-00001D170000}"/>
    <cellStyle name="normální 13 2 2 8 4 5" xfId="23877" xr:uid="{00000000-0005-0000-0000-00001E170000}"/>
    <cellStyle name="normální 13 2 2 8 5" xfId="6867" xr:uid="{00000000-0005-0000-0000-00001F170000}"/>
    <cellStyle name="normální 13 2 2 8 5 2" xfId="10062" xr:uid="{00000000-0005-0000-0000-000020170000}"/>
    <cellStyle name="normální 13 2 2 8 5 2 2" xfId="17006" xr:uid="{00000000-0005-0000-0000-000021170000}"/>
    <cellStyle name="normální 13 2 2 8 5 2 2 2" xfId="34274" xr:uid="{00000000-0005-0000-0000-000022170000}"/>
    <cellStyle name="normální 13 2 2 8 5 2 3" xfId="27478" xr:uid="{00000000-0005-0000-0000-000023170000}"/>
    <cellStyle name="normální 13 2 2 8 5 3" xfId="13120" xr:uid="{00000000-0005-0000-0000-000024170000}"/>
    <cellStyle name="normální 13 2 2 8 5 3 2" xfId="30472" xr:uid="{00000000-0005-0000-0000-000025170000}"/>
    <cellStyle name="normální 13 2 2 8 5 4" xfId="16178" xr:uid="{00000000-0005-0000-0000-000026170000}"/>
    <cellStyle name="normální 13 2 2 8 5 4 2" xfId="33464" xr:uid="{00000000-0005-0000-0000-000027170000}"/>
    <cellStyle name="normální 13 2 2 8 5 5" xfId="24477" xr:uid="{00000000-0005-0000-0000-000028170000}"/>
    <cellStyle name="normální 13 2 2 8 6" xfId="4190" xr:uid="{00000000-0005-0000-0000-000029170000}"/>
    <cellStyle name="normální 13 2 2 8 6 2" xfId="17002" xr:uid="{00000000-0005-0000-0000-00002A170000}"/>
    <cellStyle name="normální 13 2 2 8 6 2 2" xfId="34270" xr:uid="{00000000-0005-0000-0000-00002B170000}"/>
    <cellStyle name="normální 13 2 2 8 6 3" xfId="22427" xr:uid="{00000000-0005-0000-0000-00002C170000}"/>
    <cellStyle name="normální 13 2 2 8 7" xfId="8123" xr:uid="{00000000-0005-0000-0000-00002D170000}"/>
    <cellStyle name="normální 13 2 2 8 7 2" xfId="25548" xr:uid="{00000000-0005-0000-0000-00002E170000}"/>
    <cellStyle name="normální 13 2 2 8 8" xfId="11176" xr:uid="{00000000-0005-0000-0000-00002F170000}"/>
    <cellStyle name="normální 13 2 2 8 8 2" xfId="28540" xr:uid="{00000000-0005-0000-0000-000030170000}"/>
    <cellStyle name="normální 13 2 2 8 9" xfId="14244" xr:uid="{00000000-0005-0000-0000-000031170000}"/>
    <cellStyle name="normální 13 2 2 8 9 2" xfId="31535" xr:uid="{00000000-0005-0000-0000-000032170000}"/>
    <cellStyle name="normální 13 2 2 9" xfId="1391" xr:uid="{00000000-0005-0000-0000-000033170000}"/>
    <cellStyle name="normální 13 2 2 9 2" xfId="4825" xr:uid="{00000000-0005-0000-0000-000034170000}"/>
    <cellStyle name="normální 13 2 2 9 2 2" xfId="17007" xr:uid="{00000000-0005-0000-0000-000035170000}"/>
    <cellStyle name="normální 13 2 2 9 2 2 2" xfId="34275" xr:uid="{00000000-0005-0000-0000-000036170000}"/>
    <cellStyle name="normální 13 2 2 9 2 3" xfId="22577" xr:uid="{00000000-0005-0000-0000-000037170000}"/>
    <cellStyle name="normální 13 2 2 9 3" xfId="8225" xr:uid="{00000000-0005-0000-0000-000038170000}"/>
    <cellStyle name="normální 13 2 2 9 3 2" xfId="25642" xr:uid="{00000000-0005-0000-0000-000039170000}"/>
    <cellStyle name="normální 13 2 2 9 4" xfId="11281" xr:uid="{00000000-0005-0000-0000-00003A170000}"/>
    <cellStyle name="normální 13 2 2 9 4 2" xfId="28635" xr:uid="{00000000-0005-0000-0000-00003B170000}"/>
    <cellStyle name="normální 13 2 2 9 5" xfId="14342" xr:uid="{00000000-0005-0000-0000-00003C170000}"/>
    <cellStyle name="normální 13 2 2 9 5 2" xfId="31628" xr:uid="{00000000-0005-0000-0000-00003D170000}"/>
    <cellStyle name="normální 13 2 2 9 6" xfId="20694" xr:uid="{00000000-0005-0000-0000-00003E170000}"/>
    <cellStyle name="normální 13 2 20" xfId="6175" xr:uid="{00000000-0005-0000-0000-00003F170000}"/>
    <cellStyle name="normální 13 2 20 2" xfId="9397" xr:uid="{00000000-0005-0000-0000-000040170000}"/>
    <cellStyle name="normální 13 2 20 2 2" xfId="17008" xr:uid="{00000000-0005-0000-0000-000041170000}"/>
    <cellStyle name="normální 13 2 20 2 2 2" xfId="34276" xr:uid="{00000000-0005-0000-0000-000042170000}"/>
    <cellStyle name="normální 13 2 20 2 3" xfId="26813" xr:uid="{00000000-0005-0000-0000-000043170000}"/>
    <cellStyle name="normální 13 2 20 3" xfId="12455" xr:uid="{00000000-0005-0000-0000-000044170000}"/>
    <cellStyle name="normální 13 2 20 3 2" xfId="29807" xr:uid="{00000000-0005-0000-0000-000045170000}"/>
    <cellStyle name="normální 13 2 20 4" xfId="15513" xr:uid="{00000000-0005-0000-0000-000046170000}"/>
    <cellStyle name="normální 13 2 20 4 2" xfId="32799" xr:uid="{00000000-0005-0000-0000-000047170000}"/>
    <cellStyle name="normální 13 2 20 5" xfId="23812" xr:uid="{00000000-0005-0000-0000-000048170000}"/>
    <cellStyle name="normální 13 2 21" xfId="6853" xr:uid="{00000000-0005-0000-0000-000049170000}"/>
    <cellStyle name="normální 13 2 21 2" xfId="10048" xr:uid="{00000000-0005-0000-0000-00004A170000}"/>
    <cellStyle name="normální 13 2 21 2 2" xfId="17009" xr:uid="{00000000-0005-0000-0000-00004B170000}"/>
    <cellStyle name="normální 13 2 21 2 2 2" xfId="34277" xr:uid="{00000000-0005-0000-0000-00004C170000}"/>
    <cellStyle name="normální 13 2 21 2 3" xfId="27464" xr:uid="{00000000-0005-0000-0000-00004D170000}"/>
    <cellStyle name="normální 13 2 21 3" xfId="13106" xr:uid="{00000000-0005-0000-0000-00004E170000}"/>
    <cellStyle name="normální 13 2 21 3 2" xfId="30458" xr:uid="{00000000-0005-0000-0000-00004F170000}"/>
    <cellStyle name="normální 13 2 21 4" xfId="16164" xr:uid="{00000000-0005-0000-0000-000050170000}"/>
    <cellStyle name="normální 13 2 21 4 2" xfId="33450" xr:uid="{00000000-0005-0000-0000-000051170000}"/>
    <cellStyle name="normální 13 2 21 5" xfId="24463" xr:uid="{00000000-0005-0000-0000-000052170000}"/>
    <cellStyle name="normální 13 2 22" xfId="2870" xr:uid="{00000000-0005-0000-0000-000053170000}"/>
    <cellStyle name="normální 13 2 22 2" xfId="17010" xr:uid="{00000000-0005-0000-0000-000054170000}"/>
    <cellStyle name="normální 13 2 22 2 2" xfId="34278" xr:uid="{00000000-0005-0000-0000-000055170000}"/>
    <cellStyle name="normální 13 2 22 3" xfId="21757" xr:uid="{00000000-0005-0000-0000-000056170000}"/>
    <cellStyle name="normální 13 2 23" xfId="2901" xr:uid="{00000000-0005-0000-0000-000057170000}"/>
    <cellStyle name="normální 13 2 23 2" xfId="17011" xr:uid="{00000000-0005-0000-0000-000058170000}"/>
    <cellStyle name="normální 13 2 23 2 2" xfId="34279" xr:uid="{00000000-0005-0000-0000-000059170000}"/>
    <cellStyle name="normální 13 2 23 3" xfId="21767" xr:uid="{00000000-0005-0000-0000-00005A170000}"/>
    <cellStyle name="normální 13 2 24" xfId="7552" xr:uid="{00000000-0005-0000-0000-00005B170000}"/>
    <cellStyle name="normální 13 2 24 2" xfId="17012" xr:uid="{00000000-0005-0000-0000-00005C170000}"/>
    <cellStyle name="normální 13 2 24 2 2" xfId="34280" xr:uid="{00000000-0005-0000-0000-00005D170000}"/>
    <cellStyle name="normální 13 2 24 3" xfId="25020" xr:uid="{00000000-0005-0000-0000-00005E170000}"/>
    <cellStyle name="normální 13 2 25" xfId="7470" xr:uid="{00000000-0005-0000-0000-00005F170000}"/>
    <cellStyle name="normální 13 2 25 2" xfId="17707" xr:uid="{00000000-0005-0000-0000-000060170000}"/>
    <cellStyle name="normální 13 2 25 2 2" xfId="34962" xr:uid="{00000000-0005-0000-0000-000061170000}"/>
    <cellStyle name="normální 13 2 25 3" xfId="25013" xr:uid="{00000000-0005-0000-0000-000062170000}"/>
    <cellStyle name="normální 13 2 26" xfId="7415" xr:uid="{00000000-0005-0000-0000-000063170000}"/>
    <cellStyle name="normální 13 2 26 2" xfId="20299" xr:uid="{00000000-0005-0000-0000-000064170000}"/>
    <cellStyle name="normální 13 2 26 2 2" xfId="36115" xr:uid="{00000000-0005-0000-0000-000065170000}"/>
    <cellStyle name="normální 13 2 26 3" xfId="25012" xr:uid="{00000000-0005-0000-0000-000066170000}"/>
    <cellStyle name="normální 13 2 27" xfId="7500" xr:uid="{00000000-0005-0000-0000-000067170000}"/>
    <cellStyle name="normální 13 2 27 2" xfId="25016" xr:uid="{00000000-0005-0000-0000-000068170000}"/>
    <cellStyle name="normální 13 2 28" xfId="7561" xr:uid="{00000000-0005-0000-0000-000069170000}"/>
    <cellStyle name="normální 13 2 28 2" xfId="25021" xr:uid="{00000000-0005-0000-0000-00006A170000}"/>
    <cellStyle name="normální 13 2 29" xfId="7474" xr:uid="{00000000-0005-0000-0000-00006B170000}"/>
    <cellStyle name="normální 13 2 29 2" xfId="25014" xr:uid="{00000000-0005-0000-0000-00006C170000}"/>
    <cellStyle name="normální 13 2 3" xfId="1542" xr:uid="{00000000-0005-0000-0000-00006D170000}"/>
    <cellStyle name="normální 13 2 3 10" xfId="10668" xr:uid="{00000000-0005-0000-0000-00006E170000}"/>
    <cellStyle name="normální 13 2 3 10 2" xfId="28056" xr:uid="{00000000-0005-0000-0000-00006F170000}"/>
    <cellStyle name="normální 13 2 3 11" xfId="13755" xr:uid="{00000000-0005-0000-0000-000070170000}"/>
    <cellStyle name="normální 13 2 3 11 2" xfId="31054" xr:uid="{00000000-0005-0000-0000-000071170000}"/>
    <cellStyle name="normální 13 2 3 12" xfId="20772" xr:uid="{00000000-0005-0000-0000-000072170000}"/>
    <cellStyle name="normální 13 2 3 2" xfId="2061" xr:uid="{00000000-0005-0000-0000-000073170000}"/>
    <cellStyle name="normální 13 2 3 2 10" xfId="13918" xr:uid="{00000000-0005-0000-0000-000074170000}"/>
    <cellStyle name="normální 13 2 3 2 10 2" xfId="31209" xr:uid="{00000000-0005-0000-0000-000075170000}"/>
    <cellStyle name="normální 13 2 3 2 11" xfId="21030" xr:uid="{00000000-0005-0000-0000-000076170000}"/>
    <cellStyle name="normální 13 2 3 2 2" xfId="2634" xr:uid="{00000000-0005-0000-0000-000077170000}"/>
    <cellStyle name="normální 13 2 3 2 2 10" xfId="21542" xr:uid="{00000000-0005-0000-0000-000078170000}"/>
    <cellStyle name="normální 13 2 3 2 2 2" xfId="5183" xr:uid="{00000000-0005-0000-0000-000079170000}"/>
    <cellStyle name="normální 13 2 3 2 2 2 2" xfId="8486" xr:uid="{00000000-0005-0000-0000-00007A170000}"/>
    <cellStyle name="normální 13 2 3 2 2 2 2 2" xfId="17016" xr:uid="{00000000-0005-0000-0000-00007B170000}"/>
    <cellStyle name="normální 13 2 3 2 2 2 2 2 2" xfId="34284" xr:uid="{00000000-0005-0000-0000-00007C170000}"/>
    <cellStyle name="normální 13 2 3 2 2 2 2 3" xfId="25903" xr:uid="{00000000-0005-0000-0000-00007D170000}"/>
    <cellStyle name="normální 13 2 3 2 2 2 3" xfId="11542" xr:uid="{00000000-0005-0000-0000-00007E170000}"/>
    <cellStyle name="normální 13 2 3 2 2 2 3 2" xfId="28896" xr:uid="{00000000-0005-0000-0000-00007F170000}"/>
    <cellStyle name="normální 13 2 3 2 2 2 4" xfId="14603" xr:uid="{00000000-0005-0000-0000-000080170000}"/>
    <cellStyle name="normální 13 2 3 2 2 2 4 2" xfId="31889" xr:uid="{00000000-0005-0000-0000-000081170000}"/>
    <cellStyle name="normální 13 2 3 2 2 2 5" xfId="22852" xr:uid="{00000000-0005-0000-0000-000082170000}"/>
    <cellStyle name="normální 13 2 3 2 2 3" xfId="5619" xr:uid="{00000000-0005-0000-0000-000083170000}"/>
    <cellStyle name="normální 13 2 3 2 2 3 2" xfId="8863" xr:uid="{00000000-0005-0000-0000-000084170000}"/>
    <cellStyle name="normální 13 2 3 2 2 3 2 2" xfId="17017" xr:uid="{00000000-0005-0000-0000-000085170000}"/>
    <cellStyle name="normální 13 2 3 2 2 3 2 2 2" xfId="34285" xr:uid="{00000000-0005-0000-0000-000086170000}"/>
    <cellStyle name="normální 13 2 3 2 2 3 2 3" xfId="26280" xr:uid="{00000000-0005-0000-0000-000087170000}"/>
    <cellStyle name="normální 13 2 3 2 2 3 3" xfId="11921" xr:uid="{00000000-0005-0000-0000-000088170000}"/>
    <cellStyle name="normální 13 2 3 2 2 3 3 2" xfId="29273" xr:uid="{00000000-0005-0000-0000-000089170000}"/>
    <cellStyle name="normální 13 2 3 2 2 3 4" xfId="14980" xr:uid="{00000000-0005-0000-0000-00008A170000}"/>
    <cellStyle name="normální 13 2 3 2 2 3 4 2" xfId="32266" xr:uid="{00000000-0005-0000-0000-00008B170000}"/>
    <cellStyle name="normální 13 2 3 2 2 3 5" xfId="23279" xr:uid="{00000000-0005-0000-0000-00008C170000}"/>
    <cellStyle name="normální 13 2 3 2 2 4" xfId="6247" xr:uid="{00000000-0005-0000-0000-00008D170000}"/>
    <cellStyle name="normální 13 2 3 2 2 4 2" xfId="9465" xr:uid="{00000000-0005-0000-0000-00008E170000}"/>
    <cellStyle name="normální 13 2 3 2 2 4 2 2" xfId="17018" xr:uid="{00000000-0005-0000-0000-00008F170000}"/>
    <cellStyle name="normální 13 2 3 2 2 4 2 2 2" xfId="34286" xr:uid="{00000000-0005-0000-0000-000090170000}"/>
    <cellStyle name="normální 13 2 3 2 2 4 2 3" xfId="26881" xr:uid="{00000000-0005-0000-0000-000091170000}"/>
    <cellStyle name="normální 13 2 3 2 2 4 3" xfId="12523" xr:uid="{00000000-0005-0000-0000-000092170000}"/>
    <cellStyle name="normální 13 2 3 2 2 4 3 2" xfId="29875" xr:uid="{00000000-0005-0000-0000-000093170000}"/>
    <cellStyle name="normální 13 2 3 2 2 4 4" xfId="15581" xr:uid="{00000000-0005-0000-0000-000094170000}"/>
    <cellStyle name="normální 13 2 3 2 2 4 4 2" xfId="32867" xr:uid="{00000000-0005-0000-0000-000095170000}"/>
    <cellStyle name="normální 13 2 3 2 2 4 5" xfId="23880" xr:uid="{00000000-0005-0000-0000-000096170000}"/>
    <cellStyle name="normální 13 2 3 2 2 5" xfId="6870" xr:uid="{00000000-0005-0000-0000-000097170000}"/>
    <cellStyle name="normální 13 2 3 2 2 5 2" xfId="10065" xr:uid="{00000000-0005-0000-0000-000098170000}"/>
    <cellStyle name="normální 13 2 3 2 2 5 2 2" xfId="17019" xr:uid="{00000000-0005-0000-0000-000099170000}"/>
    <cellStyle name="normální 13 2 3 2 2 5 2 2 2" xfId="34287" xr:uid="{00000000-0005-0000-0000-00009A170000}"/>
    <cellStyle name="normální 13 2 3 2 2 5 2 3" xfId="27481" xr:uid="{00000000-0005-0000-0000-00009B170000}"/>
    <cellStyle name="normální 13 2 3 2 2 5 3" xfId="13123" xr:uid="{00000000-0005-0000-0000-00009C170000}"/>
    <cellStyle name="normální 13 2 3 2 2 5 3 2" xfId="30475" xr:uid="{00000000-0005-0000-0000-00009D170000}"/>
    <cellStyle name="normální 13 2 3 2 2 5 4" xfId="16181" xr:uid="{00000000-0005-0000-0000-00009E170000}"/>
    <cellStyle name="normální 13 2 3 2 2 5 4 2" xfId="33467" xr:uid="{00000000-0005-0000-0000-00009F170000}"/>
    <cellStyle name="normální 13 2 3 2 2 5 5" xfId="24480" xr:uid="{00000000-0005-0000-0000-0000A0170000}"/>
    <cellStyle name="normální 13 2 3 2 2 6" xfId="3773" xr:uid="{00000000-0005-0000-0000-0000A1170000}"/>
    <cellStyle name="normální 13 2 3 2 2 6 2" xfId="17015" xr:uid="{00000000-0005-0000-0000-0000A2170000}"/>
    <cellStyle name="normální 13 2 3 2 2 6 2 2" xfId="34283" xr:uid="{00000000-0005-0000-0000-0000A3170000}"/>
    <cellStyle name="normální 13 2 3 2 2 6 3" xfId="22153" xr:uid="{00000000-0005-0000-0000-0000A4170000}"/>
    <cellStyle name="normální 13 2 3 2 2 7" xfId="7850" xr:uid="{00000000-0005-0000-0000-0000A5170000}"/>
    <cellStyle name="normální 13 2 3 2 2 7 2" xfId="25275" xr:uid="{00000000-0005-0000-0000-0000A6170000}"/>
    <cellStyle name="normální 13 2 3 2 2 8" xfId="10899" xr:uid="{00000000-0005-0000-0000-0000A7170000}"/>
    <cellStyle name="normální 13 2 3 2 2 8 2" xfId="28267" xr:uid="{00000000-0005-0000-0000-0000A8170000}"/>
    <cellStyle name="normální 13 2 3 2 2 9" xfId="13971" xr:uid="{00000000-0005-0000-0000-0000A9170000}"/>
    <cellStyle name="normální 13 2 3 2 2 9 2" xfId="31262" xr:uid="{00000000-0005-0000-0000-0000AA170000}"/>
    <cellStyle name="normální 13 2 3 2 3" xfId="5127" xr:uid="{00000000-0005-0000-0000-0000AB170000}"/>
    <cellStyle name="normální 13 2 3 2 3 2" xfId="8433" xr:uid="{00000000-0005-0000-0000-0000AC170000}"/>
    <cellStyle name="normální 13 2 3 2 3 2 2" xfId="17020" xr:uid="{00000000-0005-0000-0000-0000AD170000}"/>
    <cellStyle name="normální 13 2 3 2 3 2 2 2" xfId="34288" xr:uid="{00000000-0005-0000-0000-0000AE170000}"/>
    <cellStyle name="normální 13 2 3 2 3 2 3" xfId="25850" xr:uid="{00000000-0005-0000-0000-0000AF170000}"/>
    <cellStyle name="normální 13 2 3 2 3 3" xfId="11489" xr:uid="{00000000-0005-0000-0000-0000B0170000}"/>
    <cellStyle name="normální 13 2 3 2 3 3 2" xfId="28843" xr:uid="{00000000-0005-0000-0000-0000B1170000}"/>
    <cellStyle name="normální 13 2 3 2 3 4" xfId="14550" xr:uid="{00000000-0005-0000-0000-0000B2170000}"/>
    <cellStyle name="normální 13 2 3 2 3 4 2" xfId="31836" xr:uid="{00000000-0005-0000-0000-0000B3170000}"/>
    <cellStyle name="normální 13 2 3 2 3 5" xfId="22796" xr:uid="{00000000-0005-0000-0000-0000B4170000}"/>
    <cellStyle name="normální 13 2 3 2 4" xfId="5618" xr:uid="{00000000-0005-0000-0000-0000B5170000}"/>
    <cellStyle name="normální 13 2 3 2 4 2" xfId="8862" xr:uid="{00000000-0005-0000-0000-0000B6170000}"/>
    <cellStyle name="normální 13 2 3 2 4 2 2" xfId="17021" xr:uid="{00000000-0005-0000-0000-0000B7170000}"/>
    <cellStyle name="normální 13 2 3 2 4 2 2 2" xfId="34289" xr:uid="{00000000-0005-0000-0000-0000B8170000}"/>
    <cellStyle name="normální 13 2 3 2 4 2 3" xfId="26279" xr:uid="{00000000-0005-0000-0000-0000B9170000}"/>
    <cellStyle name="normální 13 2 3 2 4 3" xfId="11920" xr:uid="{00000000-0005-0000-0000-0000BA170000}"/>
    <cellStyle name="normální 13 2 3 2 4 3 2" xfId="29272" xr:uid="{00000000-0005-0000-0000-0000BB170000}"/>
    <cellStyle name="normální 13 2 3 2 4 4" xfId="14979" xr:uid="{00000000-0005-0000-0000-0000BC170000}"/>
    <cellStyle name="normální 13 2 3 2 4 4 2" xfId="32265" xr:uid="{00000000-0005-0000-0000-0000BD170000}"/>
    <cellStyle name="normální 13 2 3 2 4 5" xfId="23278" xr:uid="{00000000-0005-0000-0000-0000BE170000}"/>
    <cellStyle name="normální 13 2 3 2 5" xfId="6246" xr:uid="{00000000-0005-0000-0000-0000BF170000}"/>
    <cellStyle name="normální 13 2 3 2 5 2" xfId="9464" xr:uid="{00000000-0005-0000-0000-0000C0170000}"/>
    <cellStyle name="normální 13 2 3 2 5 2 2" xfId="17022" xr:uid="{00000000-0005-0000-0000-0000C1170000}"/>
    <cellStyle name="normální 13 2 3 2 5 2 2 2" xfId="34290" xr:uid="{00000000-0005-0000-0000-0000C2170000}"/>
    <cellStyle name="normální 13 2 3 2 5 2 3" xfId="26880" xr:uid="{00000000-0005-0000-0000-0000C3170000}"/>
    <cellStyle name="normální 13 2 3 2 5 3" xfId="12522" xr:uid="{00000000-0005-0000-0000-0000C4170000}"/>
    <cellStyle name="normální 13 2 3 2 5 3 2" xfId="29874" xr:uid="{00000000-0005-0000-0000-0000C5170000}"/>
    <cellStyle name="normální 13 2 3 2 5 4" xfId="15580" xr:uid="{00000000-0005-0000-0000-0000C6170000}"/>
    <cellStyle name="normální 13 2 3 2 5 4 2" xfId="32866" xr:uid="{00000000-0005-0000-0000-0000C7170000}"/>
    <cellStyle name="normální 13 2 3 2 5 5" xfId="23879" xr:uid="{00000000-0005-0000-0000-0000C8170000}"/>
    <cellStyle name="normální 13 2 3 2 6" xfId="6869" xr:uid="{00000000-0005-0000-0000-0000C9170000}"/>
    <cellStyle name="normální 13 2 3 2 6 2" xfId="10064" xr:uid="{00000000-0005-0000-0000-0000CA170000}"/>
    <cellStyle name="normální 13 2 3 2 6 2 2" xfId="17023" xr:uid="{00000000-0005-0000-0000-0000CB170000}"/>
    <cellStyle name="normální 13 2 3 2 6 2 2 2" xfId="34291" xr:uid="{00000000-0005-0000-0000-0000CC170000}"/>
    <cellStyle name="normální 13 2 3 2 6 2 3" xfId="27480" xr:uid="{00000000-0005-0000-0000-0000CD170000}"/>
    <cellStyle name="normální 13 2 3 2 6 3" xfId="13122" xr:uid="{00000000-0005-0000-0000-0000CE170000}"/>
    <cellStyle name="normální 13 2 3 2 6 3 2" xfId="30474" xr:uid="{00000000-0005-0000-0000-0000CF170000}"/>
    <cellStyle name="normální 13 2 3 2 6 4" xfId="16180" xr:uid="{00000000-0005-0000-0000-0000D0170000}"/>
    <cellStyle name="normální 13 2 3 2 6 4 2" xfId="33466" xr:uid="{00000000-0005-0000-0000-0000D1170000}"/>
    <cellStyle name="normální 13 2 3 2 6 5" xfId="24479" xr:uid="{00000000-0005-0000-0000-0000D2170000}"/>
    <cellStyle name="normální 13 2 3 2 7" xfId="3638" xr:uid="{00000000-0005-0000-0000-0000D3170000}"/>
    <cellStyle name="normální 13 2 3 2 7 2" xfId="17014" xr:uid="{00000000-0005-0000-0000-0000D4170000}"/>
    <cellStyle name="normální 13 2 3 2 7 2 2" xfId="34282" xr:uid="{00000000-0005-0000-0000-0000D5170000}"/>
    <cellStyle name="normální 13 2 3 2 7 3" xfId="22079" xr:uid="{00000000-0005-0000-0000-0000D6170000}"/>
    <cellStyle name="normální 13 2 3 2 8" xfId="7794" xr:uid="{00000000-0005-0000-0000-0000D7170000}"/>
    <cellStyle name="normální 13 2 3 2 8 2" xfId="25219" xr:uid="{00000000-0005-0000-0000-0000D8170000}"/>
    <cellStyle name="normální 13 2 3 2 9" xfId="10840" xr:uid="{00000000-0005-0000-0000-0000D9170000}"/>
    <cellStyle name="normální 13 2 3 2 9 2" xfId="28211" xr:uid="{00000000-0005-0000-0000-0000DA170000}"/>
    <cellStyle name="normální 13 2 3 3" xfId="2373" xr:uid="{00000000-0005-0000-0000-0000DB170000}"/>
    <cellStyle name="normální 13 2 3 3 10" xfId="21286" xr:uid="{00000000-0005-0000-0000-0000DC170000}"/>
    <cellStyle name="normální 13 2 3 3 2" xfId="5182" xr:uid="{00000000-0005-0000-0000-0000DD170000}"/>
    <cellStyle name="normální 13 2 3 3 2 2" xfId="8485" xr:uid="{00000000-0005-0000-0000-0000DE170000}"/>
    <cellStyle name="normální 13 2 3 3 2 2 2" xfId="17025" xr:uid="{00000000-0005-0000-0000-0000DF170000}"/>
    <cellStyle name="normální 13 2 3 3 2 2 2 2" xfId="34293" xr:uid="{00000000-0005-0000-0000-0000E0170000}"/>
    <cellStyle name="normální 13 2 3 3 2 2 3" xfId="25902" xr:uid="{00000000-0005-0000-0000-0000E1170000}"/>
    <cellStyle name="normální 13 2 3 3 2 3" xfId="11541" xr:uid="{00000000-0005-0000-0000-0000E2170000}"/>
    <cellStyle name="normální 13 2 3 3 2 3 2" xfId="28895" xr:uid="{00000000-0005-0000-0000-0000E3170000}"/>
    <cellStyle name="normální 13 2 3 3 2 4" xfId="14602" xr:uid="{00000000-0005-0000-0000-0000E4170000}"/>
    <cellStyle name="normální 13 2 3 3 2 4 2" xfId="31888" xr:uid="{00000000-0005-0000-0000-0000E5170000}"/>
    <cellStyle name="normální 13 2 3 3 2 5" xfId="22851" xr:uid="{00000000-0005-0000-0000-0000E6170000}"/>
    <cellStyle name="normální 13 2 3 3 3" xfId="5620" xr:uid="{00000000-0005-0000-0000-0000E7170000}"/>
    <cellStyle name="normální 13 2 3 3 3 2" xfId="8864" xr:uid="{00000000-0005-0000-0000-0000E8170000}"/>
    <cellStyle name="normální 13 2 3 3 3 2 2" xfId="17026" xr:uid="{00000000-0005-0000-0000-0000E9170000}"/>
    <cellStyle name="normální 13 2 3 3 3 2 2 2" xfId="34294" xr:uid="{00000000-0005-0000-0000-0000EA170000}"/>
    <cellStyle name="normální 13 2 3 3 3 2 3" xfId="26281" xr:uid="{00000000-0005-0000-0000-0000EB170000}"/>
    <cellStyle name="normální 13 2 3 3 3 3" xfId="11922" xr:uid="{00000000-0005-0000-0000-0000EC170000}"/>
    <cellStyle name="normální 13 2 3 3 3 3 2" xfId="29274" xr:uid="{00000000-0005-0000-0000-0000ED170000}"/>
    <cellStyle name="normální 13 2 3 3 3 4" xfId="14981" xr:uid="{00000000-0005-0000-0000-0000EE170000}"/>
    <cellStyle name="normální 13 2 3 3 3 4 2" xfId="32267" xr:uid="{00000000-0005-0000-0000-0000EF170000}"/>
    <cellStyle name="normální 13 2 3 3 3 5" xfId="23280" xr:uid="{00000000-0005-0000-0000-0000F0170000}"/>
    <cellStyle name="normální 13 2 3 3 4" xfId="6248" xr:uid="{00000000-0005-0000-0000-0000F1170000}"/>
    <cellStyle name="normální 13 2 3 3 4 2" xfId="9466" xr:uid="{00000000-0005-0000-0000-0000F2170000}"/>
    <cellStyle name="normální 13 2 3 3 4 2 2" xfId="17027" xr:uid="{00000000-0005-0000-0000-0000F3170000}"/>
    <cellStyle name="normální 13 2 3 3 4 2 2 2" xfId="34295" xr:uid="{00000000-0005-0000-0000-0000F4170000}"/>
    <cellStyle name="normální 13 2 3 3 4 2 3" xfId="26882" xr:uid="{00000000-0005-0000-0000-0000F5170000}"/>
    <cellStyle name="normální 13 2 3 3 4 3" xfId="12524" xr:uid="{00000000-0005-0000-0000-0000F6170000}"/>
    <cellStyle name="normální 13 2 3 3 4 3 2" xfId="29876" xr:uid="{00000000-0005-0000-0000-0000F7170000}"/>
    <cellStyle name="normální 13 2 3 3 4 4" xfId="15582" xr:uid="{00000000-0005-0000-0000-0000F8170000}"/>
    <cellStyle name="normální 13 2 3 3 4 4 2" xfId="32868" xr:uid="{00000000-0005-0000-0000-0000F9170000}"/>
    <cellStyle name="normální 13 2 3 3 4 5" xfId="23881" xr:uid="{00000000-0005-0000-0000-0000FA170000}"/>
    <cellStyle name="normální 13 2 3 3 5" xfId="6871" xr:uid="{00000000-0005-0000-0000-0000FB170000}"/>
    <cellStyle name="normální 13 2 3 3 5 2" xfId="10066" xr:uid="{00000000-0005-0000-0000-0000FC170000}"/>
    <cellStyle name="normální 13 2 3 3 5 2 2" xfId="17028" xr:uid="{00000000-0005-0000-0000-0000FD170000}"/>
    <cellStyle name="normální 13 2 3 3 5 2 2 2" xfId="34296" xr:uid="{00000000-0005-0000-0000-0000FE170000}"/>
    <cellStyle name="normální 13 2 3 3 5 2 3" xfId="27482" xr:uid="{00000000-0005-0000-0000-0000FF170000}"/>
    <cellStyle name="normální 13 2 3 3 5 3" xfId="13124" xr:uid="{00000000-0005-0000-0000-000000180000}"/>
    <cellStyle name="normální 13 2 3 3 5 3 2" xfId="30476" xr:uid="{00000000-0005-0000-0000-000001180000}"/>
    <cellStyle name="normální 13 2 3 3 5 4" xfId="16182" xr:uid="{00000000-0005-0000-0000-000002180000}"/>
    <cellStyle name="normální 13 2 3 3 5 4 2" xfId="33468" xr:uid="{00000000-0005-0000-0000-000003180000}"/>
    <cellStyle name="normální 13 2 3 3 5 5" xfId="24481" xr:uid="{00000000-0005-0000-0000-000004180000}"/>
    <cellStyle name="normální 13 2 3 3 6" xfId="3772" xr:uid="{00000000-0005-0000-0000-000005180000}"/>
    <cellStyle name="normální 13 2 3 3 6 2" xfId="17024" xr:uid="{00000000-0005-0000-0000-000006180000}"/>
    <cellStyle name="normální 13 2 3 3 6 2 2" xfId="34292" xr:uid="{00000000-0005-0000-0000-000007180000}"/>
    <cellStyle name="normální 13 2 3 3 6 3" xfId="22152" xr:uid="{00000000-0005-0000-0000-000008180000}"/>
    <cellStyle name="normální 13 2 3 3 7" xfId="7849" xr:uid="{00000000-0005-0000-0000-000009180000}"/>
    <cellStyle name="normální 13 2 3 3 7 2" xfId="25274" xr:uid="{00000000-0005-0000-0000-00000A180000}"/>
    <cellStyle name="normální 13 2 3 3 8" xfId="10898" xr:uid="{00000000-0005-0000-0000-00000B180000}"/>
    <cellStyle name="normální 13 2 3 3 8 2" xfId="28266" xr:uid="{00000000-0005-0000-0000-00000C180000}"/>
    <cellStyle name="normální 13 2 3 3 9" xfId="13970" xr:uid="{00000000-0005-0000-0000-00000D180000}"/>
    <cellStyle name="normální 13 2 3 3 9 2" xfId="31261" xr:uid="{00000000-0005-0000-0000-00000E180000}"/>
    <cellStyle name="normální 13 2 3 4" xfId="4930" xr:uid="{00000000-0005-0000-0000-00000F180000}"/>
    <cellStyle name="normální 13 2 3 4 2" xfId="8302" xr:uid="{00000000-0005-0000-0000-000010180000}"/>
    <cellStyle name="normální 13 2 3 4 2 2" xfId="17029" xr:uid="{00000000-0005-0000-0000-000011180000}"/>
    <cellStyle name="normální 13 2 3 4 2 2 2" xfId="34297" xr:uid="{00000000-0005-0000-0000-000012180000}"/>
    <cellStyle name="normální 13 2 3 4 2 3" xfId="25719" xr:uid="{00000000-0005-0000-0000-000013180000}"/>
    <cellStyle name="normální 13 2 3 4 3" xfId="11358" xr:uid="{00000000-0005-0000-0000-000014180000}"/>
    <cellStyle name="normální 13 2 3 4 3 2" xfId="28712" xr:uid="{00000000-0005-0000-0000-000015180000}"/>
    <cellStyle name="normální 13 2 3 4 4" xfId="14419" xr:uid="{00000000-0005-0000-0000-000016180000}"/>
    <cellStyle name="normální 13 2 3 4 4 2" xfId="31705" xr:uid="{00000000-0005-0000-0000-000017180000}"/>
    <cellStyle name="normální 13 2 3 4 5" xfId="22661" xr:uid="{00000000-0005-0000-0000-000018180000}"/>
    <cellStyle name="normální 13 2 3 5" xfId="5617" xr:uid="{00000000-0005-0000-0000-000019180000}"/>
    <cellStyle name="normální 13 2 3 5 2" xfId="8861" xr:uid="{00000000-0005-0000-0000-00001A180000}"/>
    <cellStyle name="normální 13 2 3 5 2 2" xfId="17030" xr:uid="{00000000-0005-0000-0000-00001B180000}"/>
    <cellStyle name="normální 13 2 3 5 2 2 2" xfId="34298" xr:uid="{00000000-0005-0000-0000-00001C180000}"/>
    <cellStyle name="normální 13 2 3 5 2 3" xfId="26278" xr:uid="{00000000-0005-0000-0000-00001D180000}"/>
    <cellStyle name="normální 13 2 3 5 3" xfId="11919" xr:uid="{00000000-0005-0000-0000-00001E180000}"/>
    <cellStyle name="normální 13 2 3 5 3 2" xfId="29271" xr:uid="{00000000-0005-0000-0000-00001F180000}"/>
    <cellStyle name="normální 13 2 3 5 4" xfId="14978" xr:uid="{00000000-0005-0000-0000-000020180000}"/>
    <cellStyle name="normální 13 2 3 5 4 2" xfId="32264" xr:uid="{00000000-0005-0000-0000-000021180000}"/>
    <cellStyle name="normální 13 2 3 5 5" xfId="23277" xr:uid="{00000000-0005-0000-0000-000022180000}"/>
    <cellStyle name="normální 13 2 3 6" xfId="6245" xr:uid="{00000000-0005-0000-0000-000023180000}"/>
    <cellStyle name="normální 13 2 3 6 2" xfId="9463" xr:uid="{00000000-0005-0000-0000-000024180000}"/>
    <cellStyle name="normální 13 2 3 6 2 2" xfId="17031" xr:uid="{00000000-0005-0000-0000-000025180000}"/>
    <cellStyle name="normální 13 2 3 6 2 2 2" xfId="34299" xr:uid="{00000000-0005-0000-0000-000026180000}"/>
    <cellStyle name="normální 13 2 3 6 2 3" xfId="26879" xr:uid="{00000000-0005-0000-0000-000027180000}"/>
    <cellStyle name="normální 13 2 3 6 3" xfId="12521" xr:uid="{00000000-0005-0000-0000-000028180000}"/>
    <cellStyle name="normální 13 2 3 6 3 2" xfId="29873" xr:uid="{00000000-0005-0000-0000-000029180000}"/>
    <cellStyle name="normální 13 2 3 6 4" xfId="15579" xr:uid="{00000000-0005-0000-0000-00002A180000}"/>
    <cellStyle name="normální 13 2 3 6 4 2" xfId="32865" xr:uid="{00000000-0005-0000-0000-00002B180000}"/>
    <cellStyle name="normální 13 2 3 6 5" xfId="23878" xr:uid="{00000000-0005-0000-0000-00002C180000}"/>
    <cellStyle name="normální 13 2 3 7" xfId="6868" xr:uid="{00000000-0005-0000-0000-00002D180000}"/>
    <cellStyle name="normální 13 2 3 7 2" xfId="10063" xr:uid="{00000000-0005-0000-0000-00002E180000}"/>
    <cellStyle name="normální 13 2 3 7 2 2" xfId="17032" xr:uid="{00000000-0005-0000-0000-00002F180000}"/>
    <cellStyle name="normální 13 2 3 7 2 2 2" xfId="34300" xr:uid="{00000000-0005-0000-0000-000030180000}"/>
    <cellStyle name="normální 13 2 3 7 2 3" xfId="27479" xr:uid="{00000000-0005-0000-0000-000031180000}"/>
    <cellStyle name="normální 13 2 3 7 3" xfId="13121" xr:uid="{00000000-0005-0000-0000-000032180000}"/>
    <cellStyle name="normální 13 2 3 7 3 2" xfId="30473" xr:uid="{00000000-0005-0000-0000-000033180000}"/>
    <cellStyle name="normální 13 2 3 7 4" xfId="16179" xr:uid="{00000000-0005-0000-0000-000034180000}"/>
    <cellStyle name="normální 13 2 3 7 4 2" xfId="33465" xr:uid="{00000000-0005-0000-0000-000035180000}"/>
    <cellStyle name="normální 13 2 3 7 5" xfId="24478" xr:uid="{00000000-0005-0000-0000-000036180000}"/>
    <cellStyle name="normální 13 2 3 8" xfId="2958" xr:uid="{00000000-0005-0000-0000-000037180000}"/>
    <cellStyle name="normální 13 2 3 8 2" xfId="17013" xr:uid="{00000000-0005-0000-0000-000038180000}"/>
    <cellStyle name="normální 13 2 3 8 2 2" xfId="34281" xr:uid="{00000000-0005-0000-0000-000039180000}"/>
    <cellStyle name="normální 13 2 3 8 3" xfId="21802" xr:uid="{00000000-0005-0000-0000-00003A180000}"/>
    <cellStyle name="normální 13 2 3 9" xfId="7630" xr:uid="{00000000-0005-0000-0000-00003B180000}"/>
    <cellStyle name="normální 13 2 3 9 2" xfId="25063" xr:uid="{00000000-0005-0000-0000-00003C180000}"/>
    <cellStyle name="normální 13 2 30" xfId="7479" xr:uid="{00000000-0005-0000-0000-00003D180000}"/>
    <cellStyle name="normální 13 2 30 2" xfId="25015" xr:uid="{00000000-0005-0000-0000-00003E180000}"/>
    <cellStyle name="normální 13 2 31" xfId="2928" xr:uid="{00000000-0005-0000-0000-00003F180000}"/>
    <cellStyle name="normální 13 2 31 2" xfId="21790" xr:uid="{00000000-0005-0000-0000-000040180000}"/>
    <cellStyle name="normální 13 2 32" xfId="7563" xr:uid="{00000000-0005-0000-0000-000041180000}"/>
    <cellStyle name="normální 13 2 32 2" xfId="25022" xr:uid="{00000000-0005-0000-0000-000042180000}"/>
    <cellStyle name="normální 13 2 33" xfId="7503" xr:uid="{00000000-0005-0000-0000-000043180000}"/>
    <cellStyle name="normální 13 2 33 2" xfId="25017" xr:uid="{00000000-0005-0000-0000-000044180000}"/>
    <cellStyle name="normální 13 2 34" xfId="7514" xr:uid="{00000000-0005-0000-0000-000045180000}"/>
    <cellStyle name="normální 13 2 34 2" xfId="25018" xr:uid="{00000000-0005-0000-0000-000046180000}"/>
    <cellStyle name="normální 13 2 35" xfId="2923" xr:uid="{00000000-0005-0000-0000-000047180000}"/>
    <cellStyle name="normální 13 2 35 2" xfId="21786" xr:uid="{00000000-0005-0000-0000-000048180000}"/>
    <cellStyle name="normální 13 2 36" xfId="7546" xr:uid="{00000000-0005-0000-0000-000049180000}"/>
    <cellStyle name="normální 13 2 36 2" xfId="25019" xr:uid="{00000000-0005-0000-0000-00004A180000}"/>
    <cellStyle name="normální 13 2 37" xfId="2857" xr:uid="{00000000-0005-0000-0000-00004B180000}"/>
    <cellStyle name="normální 13 2 37 2" xfId="21752" xr:uid="{00000000-0005-0000-0000-00004C180000}"/>
    <cellStyle name="normální 13 2 38" xfId="7582" xr:uid="{00000000-0005-0000-0000-00004D180000}"/>
    <cellStyle name="normální 13 2 38 2" xfId="25027" xr:uid="{00000000-0005-0000-0000-00004E180000}"/>
    <cellStyle name="normální 13 2 39" xfId="7737" xr:uid="{00000000-0005-0000-0000-00004F180000}"/>
    <cellStyle name="normální 13 2 39 2" xfId="25163" xr:uid="{00000000-0005-0000-0000-000050180000}"/>
    <cellStyle name="normální 13 2 4" xfId="1703" xr:uid="{00000000-0005-0000-0000-000051180000}"/>
    <cellStyle name="normální 13 2 4 10" xfId="13814" xr:uid="{00000000-0005-0000-0000-000052180000}"/>
    <cellStyle name="normální 13 2 4 10 2" xfId="31112" xr:uid="{00000000-0005-0000-0000-000053180000}"/>
    <cellStyle name="normální 13 2 4 11" xfId="20813" xr:uid="{00000000-0005-0000-0000-000054180000}"/>
    <cellStyle name="normální 13 2 4 2" xfId="2118" xr:uid="{00000000-0005-0000-0000-000055180000}"/>
    <cellStyle name="normální 13 2 4 2 10" xfId="21069" xr:uid="{00000000-0005-0000-0000-000056180000}"/>
    <cellStyle name="normální 13 2 4 2 2" xfId="2674" xr:uid="{00000000-0005-0000-0000-000057180000}"/>
    <cellStyle name="normální 13 2 4 2 2 2" xfId="5184" xr:uid="{00000000-0005-0000-0000-000058180000}"/>
    <cellStyle name="normální 13 2 4 2 2 2 2" xfId="17035" xr:uid="{00000000-0005-0000-0000-000059180000}"/>
    <cellStyle name="normální 13 2 4 2 2 2 2 2" xfId="34303" xr:uid="{00000000-0005-0000-0000-00005A180000}"/>
    <cellStyle name="normální 13 2 4 2 2 2 3" xfId="22853" xr:uid="{00000000-0005-0000-0000-00005B180000}"/>
    <cellStyle name="normální 13 2 4 2 2 3" xfId="8487" xr:uid="{00000000-0005-0000-0000-00005C180000}"/>
    <cellStyle name="normální 13 2 4 2 2 3 2" xfId="25904" xr:uid="{00000000-0005-0000-0000-00005D180000}"/>
    <cellStyle name="normální 13 2 4 2 2 4" xfId="11543" xr:uid="{00000000-0005-0000-0000-00005E180000}"/>
    <cellStyle name="normální 13 2 4 2 2 4 2" xfId="28897" xr:uid="{00000000-0005-0000-0000-00005F180000}"/>
    <cellStyle name="normální 13 2 4 2 2 5" xfId="14604" xr:uid="{00000000-0005-0000-0000-000060180000}"/>
    <cellStyle name="normální 13 2 4 2 2 5 2" xfId="31890" xr:uid="{00000000-0005-0000-0000-000061180000}"/>
    <cellStyle name="normální 13 2 4 2 2 6" xfId="21581" xr:uid="{00000000-0005-0000-0000-000062180000}"/>
    <cellStyle name="normální 13 2 4 2 3" xfId="5622" xr:uid="{00000000-0005-0000-0000-000063180000}"/>
    <cellStyle name="normální 13 2 4 2 3 2" xfId="8866" xr:uid="{00000000-0005-0000-0000-000064180000}"/>
    <cellStyle name="normální 13 2 4 2 3 2 2" xfId="17036" xr:uid="{00000000-0005-0000-0000-000065180000}"/>
    <cellStyle name="normální 13 2 4 2 3 2 2 2" xfId="34304" xr:uid="{00000000-0005-0000-0000-000066180000}"/>
    <cellStyle name="normální 13 2 4 2 3 2 3" xfId="26283" xr:uid="{00000000-0005-0000-0000-000067180000}"/>
    <cellStyle name="normální 13 2 4 2 3 3" xfId="11924" xr:uid="{00000000-0005-0000-0000-000068180000}"/>
    <cellStyle name="normální 13 2 4 2 3 3 2" xfId="29276" xr:uid="{00000000-0005-0000-0000-000069180000}"/>
    <cellStyle name="normální 13 2 4 2 3 4" xfId="14983" xr:uid="{00000000-0005-0000-0000-00006A180000}"/>
    <cellStyle name="normální 13 2 4 2 3 4 2" xfId="32269" xr:uid="{00000000-0005-0000-0000-00006B180000}"/>
    <cellStyle name="normální 13 2 4 2 3 5" xfId="23282" xr:uid="{00000000-0005-0000-0000-00006C180000}"/>
    <cellStyle name="normální 13 2 4 2 4" xfId="6250" xr:uid="{00000000-0005-0000-0000-00006D180000}"/>
    <cellStyle name="normální 13 2 4 2 4 2" xfId="9468" xr:uid="{00000000-0005-0000-0000-00006E180000}"/>
    <cellStyle name="normální 13 2 4 2 4 2 2" xfId="17037" xr:uid="{00000000-0005-0000-0000-00006F180000}"/>
    <cellStyle name="normální 13 2 4 2 4 2 2 2" xfId="34305" xr:uid="{00000000-0005-0000-0000-000070180000}"/>
    <cellStyle name="normální 13 2 4 2 4 2 3" xfId="26884" xr:uid="{00000000-0005-0000-0000-000071180000}"/>
    <cellStyle name="normální 13 2 4 2 4 3" xfId="12526" xr:uid="{00000000-0005-0000-0000-000072180000}"/>
    <cellStyle name="normální 13 2 4 2 4 3 2" xfId="29878" xr:uid="{00000000-0005-0000-0000-000073180000}"/>
    <cellStyle name="normální 13 2 4 2 4 4" xfId="15584" xr:uid="{00000000-0005-0000-0000-000074180000}"/>
    <cellStyle name="normální 13 2 4 2 4 4 2" xfId="32870" xr:uid="{00000000-0005-0000-0000-000075180000}"/>
    <cellStyle name="normální 13 2 4 2 4 5" xfId="23883" xr:uid="{00000000-0005-0000-0000-000076180000}"/>
    <cellStyle name="normální 13 2 4 2 5" xfId="6873" xr:uid="{00000000-0005-0000-0000-000077180000}"/>
    <cellStyle name="normální 13 2 4 2 5 2" xfId="10068" xr:uid="{00000000-0005-0000-0000-000078180000}"/>
    <cellStyle name="normální 13 2 4 2 5 2 2" xfId="17038" xr:uid="{00000000-0005-0000-0000-000079180000}"/>
    <cellStyle name="normální 13 2 4 2 5 2 2 2" xfId="34306" xr:uid="{00000000-0005-0000-0000-00007A180000}"/>
    <cellStyle name="normální 13 2 4 2 5 2 3" xfId="27484" xr:uid="{00000000-0005-0000-0000-00007B180000}"/>
    <cellStyle name="normální 13 2 4 2 5 3" xfId="13126" xr:uid="{00000000-0005-0000-0000-00007C180000}"/>
    <cellStyle name="normální 13 2 4 2 5 3 2" xfId="30478" xr:uid="{00000000-0005-0000-0000-00007D180000}"/>
    <cellStyle name="normální 13 2 4 2 5 4" xfId="16184" xr:uid="{00000000-0005-0000-0000-00007E180000}"/>
    <cellStyle name="normální 13 2 4 2 5 4 2" xfId="33470" xr:uid="{00000000-0005-0000-0000-00007F180000}"/>
    <cellStyle name="normální 13 2 4 2 5 5" xfId="24483" xr:uid="{00000000-0005-0000-0000-000080180000}"/>
    <cellStyle name="normální 13 2 4 2 6" xfId="3774" xr:uid="{00000000-0005-0000-0000-000081180000}"/>
    <cellStyle name="normální 13 2 4 2 6 2" xfId="17034" xr:uid="{00000000-0005-0000-0000-000082180000}"/>
    <cellStyle name="normální 13 2 4 2 6 2 2" xfId="34302" xr:uid="{00000000-0005-0000-0000-000083180000}"/>
    <cellStyle name="normální 13 2 4 2 6 3" xfId="22154" xr:uid="{00000000-0005-0000-0000-000084180000}"/>
    <cellStyle name="normální 13 2 4 2 7" xfId="7851" xr:uid="{00000000-0005-0000-0000-000085180000}"/>
    <cellStyle name="normální 13 2 4 2 7 2" xfId="25276" xr:uid="{00000000-0005-0000-0000-000086180000}"/>
    <cellStyle name="normální 13 2 4 2 8" xfId="10900" xr:uid="{00000000-0005-0000-0000-000087180000}"/>
    <cellStyle name="normální 13 2 4 2 8 2" xfId="28268" xr:uid="{00000000-0005-0000-0000-000088180000}"/>
    <cellStyle name="normální 13 2 4 2 9" xfId="13972" xr:uid="{00000000-0005-0000-0000-000089180000}"/>
    <cellStyle name="normální 13 2 4 2 9 2" xfId="31263" xr:uid="{00000000-0005-0000-0000-00008A180000}"/>
    <cellStyle name="normální 13 2 4 3" xfId="2415" xr:uid="{00000000-0005-0000-0000-00008B180000}"/>
    <cellStyle name="normální 13 2 4 3 2" xfId="5010" xr:uid="{00000000-0005-0000-0000-00008C180000}"/>
    <cellStyle name="normální 13 2 4 3 2 2" xfId="17039" xr:uid="{00000000-0005-0000-0000-00008D180000}"/>
    <cellStyle name="normální 13 2 4 3 2 2 2" xfId="34307" xr:uid="{00000000-0005-0000-0000-00008E180000}"/>
    <cellStyle name="normální 13 2 4 3 2 3" xfId="22711" xr:uid="{00000000-0005-0000-0000-00008F180000}"/>
    <cellStyle name="normální 13 2 4 3 3" xfId="8348" xr:uid="{00000000-0005-0000-0000-000090180000}"/>
    <cellStyle name="normální 13 2 4 3 3 2" xfId="25765" xr:uid="{00000000-0005-0000-0000-000091180000}"/>
    <cellStyle name="normální 13 2 4 3 4" xfId="11404" xr:uid="{00000000-0005-0000-0000-000092180000}"/>
    <cellStyle name="normální 13 2 4 3 4 2" xfId="28758" xr:uid="{00000000-0005-0000-0000-000093180000}"/>
    <cellStyle name="normální 13 2 4 3 5" xfId="14465" xr:uid="{00000000-0005-0000-0000-000094180000}"/>
    <cellStyle name="normální 13 2 4 3 5 2" xfId="31751" xr:uid="{00000000-0005-0000-0000-000095180000}"/>
    <cellStyle name="normální 13 2 4 3 6" xfId="21325" xr:uid="{00000000-0005-0000-0000-000096180000}"/>
    <cellStyle name="normální 13 2 4 4" xfId="5621" xr:uid="{00000000-0005-0000-0000-000097180000}"/>
    <cellStyle name="normální 13 2 4 4 2" xfId="8865" xr:uid="{00000000-0005-0000-0000-000098180000}"/>
    <cellStyle name="normální 13 2 4 4 2 2" xfId="17040" xr:uid="{00000000-0005-0000-0000-000099180000}"/>
    <cellStyle name="normální 13 2 4 4 2 2 2" xfId="34308" xr:uid="{00000000-0005-0000-0000-00009A180000}"/>
    <cellStyle name="normální 13 2 4 4 2 3" xfId="26282" xr:uid="{00000000-0005-0000-0000-00009B180000}"/>
    <cellStyle name="normální 13 2 4 4 3" xfId="11923" xr:uid="{00000000-0005-0000-0000-00009C180000}"/>
    <cellStyle name="normální 13 2 4 4 3 2" xfId="29275" xr:uid="{00000000-0005-0000-0000-00009D180000}"/>
    <cellStyle name="normální 13 2 4 4 4" xfId="14982" xr:uid="{00000000-0005-0000-0000-00009E180000}"/>
    <cellStyle name="normální 13 2 4 4 4 2" xfId="32268" xr:uid="{00000000-0005-0000-0000-00009F180000}"/>
    <cellStyle name="normální 13 2 4 4 5" xfId="23281" xr:uid="{00000000-0005-0000-0000-0000A0180000}"/>
    <cellStyle name="normální 13 2 4 5" xfId="6249" xr:uid="{00000000-0005-0000-0000-0000A1180000}"/>
    <cellStyle name="normální 13 2 4 5 2" xfId="9467" xr:uid="{00000000-0005-0000-0000-0000A2180000}"/>
    <cellStyle name="normální 13 2 4 5 2 2" xfId="17041" xr:uid="{00000000-0005-0000-0000-0000A3180000}"/>
    <cellStyle name="normální 13 2 4 5 2 2 2" xfId="34309" xr:uid="{00000000-0005-0000-0000-0000A4180000}"/>
    <cellStyle name="normální 13 2 4 5 2 3" xfId="26883" xr:uid="{00000000-0005-0000-0000-0000A5180000}"/>
    <cellStyle name="normální 13 2 4 5 3" xfId="12525" xr:uid="{00000000-0005-0000-0000-0000A6180000}"/>
    <cellStyle name="normální 13 2 4 5 3 2" xfId="29877" xr:uid="{00000000-0005-0000-0000-0000A7180000}"/>
    <cellStyle name="normální 13 2 4 5 4" xfId="15583" xr:uid="{00000000-0005-0000-0000-0000A8180000}"/>
    <cellStyle name="normální 13 2 4 5 4 2" xfId="32869" xr:uid="{00000000-0005-0000-0000-0000A9180000}"/>
    <cellStyle name="normální 13 2 4 5 5" xfId="23882" xr:uid="{00000000-0005-0000-0000-0000AA180000}"/>
    <cellStyle name="normální 13 2 4 6" xfId="6872" xr:uid="{00000000-0005-0000-0000-0000AB180000}"/>
    <cellStyle name="normální 13 2 4 6 2" xfId="10067" xr:uid="{00000000-0005-0000-0000-0000AC180000}"/>
    <cellStyle name="normální 13 2 4 6 2 2" xfId="17042" xr:uid="{00000000-0005-0000-0000-0000AD180000}"/>
    <cellStyle name="normální 13 2 4 6 2 2 2" xfId="34310" xr:uid="{00000000-0005-0000-0000-0000AE180000}"/>
    <cellStyle name="normální 13 2 4 6 2 3" xfId="27483" xr:uid="{00000000-0005-0000-0000-0000AF180000}"/>
    <cellStyle name="normální 13 2 4 6 3" xfId="13125" xr:uid="{00000000-0005-0000-0000-0000B0180000}"/>
    <cellStyle name="normální 13 2 4 6 3 2" xfId="30477" xr:uid="{00000000-0005-0000-0000-0000B1180000}"/>
    <cellStyle name="normální 13 2 4 6 4" xfId="16183" xr:uid="{00000000-0005-0000-0000-0000B2180000}"/>
    <cellStyle name="normální 13 2 4 6 4 2" xfId="33469" xr:uid="{00000000-0005-0000-0000-0000B3180000}"/>
    <cellStyle name="normální 13 2 4 6 5" xfId="24482" xr:uid="{00000000-0005-0000-0000-0000B4180000}"/>
    <cellStyle name="normální 13 2 4 7" xfId="3176" xr:uid="{00000000-0005-0000-0000-0000B5180000}"/>
    <cellStyle name="normální 13 2 4 7 2" xfId="17033" xr:uid="{00000000-0005-0000-0000-0000B6180000}"/>
    <cellStyle name="normální 13 2 4 7 2 2" xfId="34301" xr:uid="{00000000-0005-0000-0000-0000B7180000}"/>
    <cellStyle name="normální 13 2 4 7 3" xfId="21977" xr:uid="{00000000-0005-0000-0000-0000B8180000}"/>
    <cellStyle name="normální 13 2 4 8" xfId="7688" xr:uid="{00000000-0005-0000-0000-0000B9180000}"/>
    <cellStyle name="normální 13 2 4 8 2" xfId="25121" xr:uid="{00000000-0005-0000-0000-0000BA180000}"/>
    <cellStyle name="normální 13 2 4 9" xfId="10728" xr:uid="{00000000-0005-0000-0000-0000BB180000}"/>
    <cellStyle name="normální 13 2 4 9 2" xfId="28114" xr:uid="{00000000-0005-0000-0000-0000BC180000}"/>
    <cellStyle name="normální 13 2 40" xfId="10603" xr:uid="{00000000-0005-0000-0000-0000BD180000}"/>
    <cellStyle name="normální 13 2 40 2" xfId="28013" xr:uid="{00000000-0005-0000-0000-0000BE180000}"/>
    <cellStyle name="normální 13 2 41" xfId="10616" xr:uid="{00000000-0005-0000-0000-0000BF180000}"/>
    <cellStyle name="normální 13 2 41 2" xfId="28019" xr:uid="{00000000-0005-0000-0000-0000C0180000}"/>
    <cellStyle name="normální 13 2 42" xfId="10656" xr:uid="{00000000-0005-0000-0000-0000C1180000}"/>
    <cellStyle name="normální 13 2 42 2" xfId="28047" xr:uid="{00000000-0005-0000-0000-0000C2180000}"/>
    <cellStyle name="normální 13 2 43" xfId="13687" xr:uid="{00000000-0005-0000-0000-0000C3180000}"/>
    <cellStyle name="normální 13 2 43 2" xfId="31011" xr:uid="{00000000-0005-0000-0000-0000C4180000}"/>
    <cellStyle name="normální 13 2 44" xfId="11252" xr:uid="{00000000-0005-0000-0000-0000C5180000}"/>
    <cellStyle name="normální 13 2 44 2" xfId="28615" xr:uid="{00000000-0005-0000-0000-0000C6180000}"/>
    <cellStyle name="normální 13 2 45" xfId="13662" xr:uid="{00000000-0005-0000-0000-0000C7180000}"/>
    <cellStyle name="normální 13 2 45 2" xfId="31007" xr:uid="{00000000-0005-0000-0000-0000C8180000}"/>
    <cellStyle name="normální 13 2 46" xfId="13683" xr:uid="{00000000-0005-0000-0000-0000C9180000}"/>
    <cellStyle name="normální 13 2 46 2" xfId="31010" xr:uid="{00000000-0005-0000-0000-0000CA180000}"/>
    <cellStyle name="normální 13 2 47" xfId="13681" xr:uid="{00000000-0005-0000-0000-0000CB180000}"/>
    <cellStyle name="normální 13 2 47 2" xfId="31009" xr:uid="{00000000-0005-0000-0000-0000CC180000}"/>
    <cellStyle name="normální 13 2 48" xfId="13664" xr:uid="{00000000-0005-0000-0000-0000CD180000}"/>
    <cellStyle name="normální 13 2 48 2" xfId="31008" xr:uid="{00000000-0005-0000-0000-0000CE180000}"/>
    <cellStyle name="normální 13 2 49" xfId="13705" xr:uid="{00000000-0005-0000-0000-0000CF180000}"/>
    <cellStyle name="normální 13 2 49 2" xfId="31017" xr:uid="{00000000-0005-0000-0000-0000D0180000}"/>
    <cellStyle name="normální 13 2 5" xfId="1765" xr:uid="{00000000-0005-0000-0000-0000D1180000}"/>
    <cellStyle name="normální 13 2 5 10" xfId="20848" xr:uid="{00000000-0005-0000-0000-0000D2180000}"/>
    <cellStyle name="normální 13 2 5 2" xfId="2153" xr:uid="{00000000-0005-0000-0000-0000D3180000}"/>
    <cellStyle name="normální 13 2 5 2 2" xfId="2709" xr:uid="{00000000-0005-0000-0000-0000D4180000}"/>
    <cellStyle name="normální 13 2 5 2 2 2" xfId="17044" xr:uid="{00000000-0005-0000-0000-0000D5180000}"/>
    <cellStyle name="normální 13 2 5 2 2 2 2" xfId="34312" xr:uid="{00000000-0005-0000-0000-0000D6180000}"/>
    <cellStyle name="normální 13 2 5 2 2 3" xfId="21616" xr:uid="{00000000-0005-0000-0000-0000D7180000}"/>
    <cellStyle name="normální 13 2 5 2 3" xfId="5177" xr:uid="{00000000-0005-0000-0000-0000D8180000}"/>
    <cellStyle name="normální 13 2 5 2 3 2" xfId="22846" xr:uid="{00000000-0005-0000-0000-0000D9180000}"/>
    <cellStyle name="normální 13 2 5 2 4" xfId="8480" xr:uid="{00000000-0005-0000-0000-0000DA180000}"/>
    <cellStyle name="normální 13 2 5 2 4 2" xfId="25897" xr:uid="{00000000-0005-0000-0000-0000DB180000}"/>
    <cellStyle name="normální 13 2 5 2 5" xfId="11536" xr:uid="{00000000-0005-0000-0000-0000DC180000}"/>
    <cellStyle name="normální 13 2 5 2 5 2" xfId="28890" xr:uid="{00000000-0005-0000-0000-0000DD180000}"/>
    <cellStyle name="normální 13 2 5 2 6" xfId="14597" xr:uid="{00000000-0005-0000-0000-0000DE180000}"/>
    <cellStyle name="normální 13 2 5 2 6 2" xfId="31883" xr:uid="{00000000-0005-0000-0000-0000DF180000}"/>
    <cellStyle name="normální 13 2 5 2 7" xfId="21104" xr:uid="{00000000-0005-0000-0000-0000E0180000}"/>
    <cellStyle name="normální 13 2 5 3" xfId="2450" xr:uid="{00000000-0005-0000-0000-0000E1180000}"/>
    <cellStyle name="normální 13 2 5 3 2" xfId="5623" xr:uid="{00000000-0005-0000-0000-0000E2180000}"/>
    <cellStyle name="normální 13 2 5 3 2 2" xfId="17045" xr:uid="{00000000-0005-0000-0000-0000E3180000}"/>
    <cellStyle name="normální 13 2 5 3 2 2 2" xfId="34313" xr:uid="{00000000-0005-0000-0000-0000E4180000}"/>
    <cellStyle name="normální 13 2 5 3 2 3" xfId="23283" xr:uid="{00000000-0005-0000-0000-0000E5180000}"/>
    <cellStyle name="normální 13 2 5 3 3" xfId="8867" xr:uid="{00000000-0005-0000-0000-0000E6180000}"/>
    <cellStyle name="normální 13 2 5 3 3 2" xfId="26284" xr:uid="{00000000-0005-0000-0000-0000E7180000}"/>
    <cellStyle name="normální 13 2 5 3 4" xfId="11925" xr:uid="{00000000-0005-0000-0000-0000E8180000}"/>
    <cellStyle name="normální 13 2 5 3 4 2" xfId="29277" xr:uid="{00000000-0005-0000-0000-0000E9180000}"/>
    <cellStyle name="normální 13 2 5 3 5" xfId="14984" xr:uid="{00000000-0005-0000-0000-0000EA180000}"/>
    <cellStyle name="normální 13 2 5 3 5 2" xfId="32270" xr:uid="{00000000-0005-0000-0000-0000EB180000}"/>
    <cellStyle name="normální 13 2 5 3 6" xfId="21360" xr:uid="{00000000-0005-0000-0000-0000EC180000}"/>
    <cellStyle name="normální 13 2 5 4" xfId="6251" xr:uid="{00000000-0005-0000-0000-0000ED180000}"/>
    <cellStyle name="normální 13 2 5 4 2" xfId="9469" xr:uid="{00000000-0005-0000-0000-0000EE180000}"/>
    <cellStyle name="normální 13 2 5 4 2 2" xfId="17046" xr:uid="{00000000-0005-0000-0000-0000EF180000}"/>
    <cellStyle name="normální 13 2 5 4 2 2 2" xfId="34314" xr:uid="{00000000-0005-0000-0000-0000F0180000}"/>
    <cellStyle name="normální 13 2 5 4 2 3" xfId="26885" xr:uid="{00000000-0005-0000-0000-0000F1180000}"/>
    <cellStyle name="normální 13 2 5 4 3" xfId="12527" xr:uid="{00000000-0005-0000-0000-0000F2180000}"/>
    <cellStyle name="normální 13 2 5 4 3 2" xfId="29879" xr:uid="{00000000-0005-0000-0000-0000F3180000}"/>
    <cellStyle name="normální 13 2 5 4 4" xfId="15585" xr:uid="{00000000-0005-0000-0000-0000F4180000}"/>
    <cellStyle name="normální 13 2 5 4 4 2" xfId="32871" xr:uid="{00000000-0005-0000-0000-0000F5180000}"/>
    <cellStyle name="normální 13 2 5 4 5" xfId="23884" xr:uid="{00000000-0005-0000-0000-0000F6180000}"/>
    <cellStyle name="normální 13 2 5 5" xfId="6874" xr:uid="{00000000-0005-0000-0000-0000F7180000}"/>
    <cellStyle name="normální 13 2 5 5 2" xfId="10069" xr:uid="{00000000-0005-0000-0000-0000F8180000}"/>
    <cellStyle name="normální 13 2 5 5 2 2" xfId="17047" xr:uid="{00000000-0005-0000-0000-0000F9180000}"/>
    <cellStyle name="normální 13 2 5 5 2 2 2" xfId="34315" xr:uid="{00000000-0005-0000-0000-0000FA180000}"/>
    <cellStyle name="normální 13 2 5 5 2 3" xfId="27485" xr:uid="{00000000-0005-0000-0000-0000FB180000}"/>
    <cellStyle name="normální 13 2 5 5 3" xfId="13127" xr:uid="{00000000-0005-0000-0000-0000FC180000}"/>
    <cellStyle name="normální 13 2 5 5 3 2" xfId="30479" xr:uid="{00000000-0005-0000-0000-0000FD180000}"/>
    <cellStyle name="normální 13 2 5 5 4" xfId="16185" xr:uid="{00000000-0005-0000-0000-0000FE180000}"/>
    <cellStyle name="normální 13 2 5 5 4 2" xfId="33471" xr:uid="{00000000-0005-0000-0000-0000FF180000}"/>
    <cellStyle name="normální 13 2 5 5 5" xfId="24484" xr:uid="{00000000-0005-0000-0000-000000190000}"/>
    <cellStyle name="normální 13 2 5 6" xfId="3767" xr:uid="{00000000-0005-0000-0000-000001190000}"/>
    <cellStyle name="normální 13 2 5 6 2" xfId="17043" xr:uid="{00000000-0005-0000-0000-000002190000}"/>
    <cellStyle name="normální 13 2 5 6 2 2" xfId="34311" xr:uid="{00000000-0005-0000-0000-000003190000}"/>
    <cellStyle name="normální 13 2 5 6 3" xfId="22147" xr:uid="{00000000-0005-0000-0000-000004190000}"/>
    <cellStyle name="normální 13 2 5 7" xfId="7844" xr:uid="{00000000-0005-0000-0000-000005190000}"/>
    <cellStyle name="normální 13 2 5 7 2" xfId="25269" xr:uid="{00000000-0005-0000-0000-000006190000}"/>
    <cellStyle name="normální 13 2 5 8" xfId="10893" xr:uid="{00000000-0005-0000-0000-000007190000}"/>
    <cellStyle name="normální 13 2 5 8 2" xfId="28261" xr:uid="{00000000-0005-0000-0000-000008190000}"/>
    <cellStyle name="normální 13 2 5 9" xfId="13965" xr:uid="{00000000-0005-0000-0000-000009190000}"/>
    <cellStyle name="normální 13 2 5 9 2" xfId="31256" xr:uid="{00000000-0005-0000-0000-00000A190000}"/>
    <cellStyle name="normální 13 2 50" xfId="13746" xr:uid="{00000000-0005-0000-0000-00000B190000}"/>
    <cellStyle name="normální 13 2 50 2" xfId="31045" xr:uid="{00000000-0005-0000-0000-00000C190000}"/>
    <cellStyle name="normální 13 2 51" xfId="14329" xr:uid="{00000000-0005-0000-0000-00000D190000}"/>
    <cellStyle name="normální 13 2 51 2" xfId="31616" xr:uid="{00000000-0005-0000-0000-00000E190000}"/>
    <cellStyle name="normální 13 2 52" xfId="20631" xr:uid="{00000000-0005-0000-0000-00000F190000}"/>
    <cellStyle name="normální 13 2 6" xfId="1846" xr:uid="{00000000-0005-0000-0000-000010190000}"/>
    <cellStyle name="normální 13 2 6 10" xfId="20883" xr:uid="{00000000-0005-0000-0000-000011190000}"/>
    <cellStyle name="normální 13 2 6 2" xfId="2189" xr:uid="{00000000-0005-0000-0000-000012190000}"/>
    <cellStyle name="normální 13 2 6 2 2" xfId="2744" xr:uid="{00000000-0005-0000-0000-000013190000}"/>
    <cellStyle name="normální 13 2 6 2 2 2" xfId="17049" xr:uid="{00000000-0005-0000-0000-000014190000}"/>
    <cellStyle name="normální 13 2 6 2 2 2 2" xfId="34317" xr:uid="{00000000-0005-0000-0000-000015190000}"/>
    <cellStyle name="normální 13 2 6 2 2 3" xfId="21651" xr:uid="{00000000-0005-0000-0000-000016190000}"/>
    <cellStyle name="normální 13 2 6 2 3" xfId="5211" xr:uid="{00000000-0005-0000-0000-000017190000}"/>
    <cellStyle name="normální 13 2 6 2 3 2" xfId="22880" xr:uid="{00000000-0005-0000-0000-000018190000}"/>
    <cellStyle name="normální 13 2 6 2 4" xfId="8514" xr:uid="{00000000-0005-0000-0000-000019190000}"/>
    <cellStyle name="normální 13 2 6 2 4 2" xfId="25931" xr:uid="{00000000-0005-0000-0000-00001A190000}"/>
    <cellStyle name="normální 13 2 6 2 5" xfId="11570" xr:uid="{00000000-0005-0000-0000-00001B190000}"/>
    <cellStyle name="normální 13 2 6 2 5 2" xfId="28924" xr:uid="{00000000-0005-0000-0000-00001C190000}"/>
    <cellStyle name="normální 13 2 6 2 6" xfId="14631" xr:uid="{00000000-0005-0000-0000-00001D190000}"/>
    <cellStyle name="normální 13 2 6 2 6 2" xfId="31917" xr:uid="{00000000-0005-0000-0000-00001E190000}"/>
    <cellStyle name="normální 13 2 6 2 7" xfId="21139" xr:uid="{00000000-0005-0000-0000-00001F190000}"/>
    <cellStyle name="normální 13 2 6 3" xfId="2486" xr:uid="{00000000-0005-0000-0000-000020190000}"/>
    <cellStyle name="normální 13 2 6 3 2" xfId="5624" xr:uid="{00000000-0005-0000-0000-000021190000}"/>
    <cellStyle name="normální 13 2 6 3 2 2" xfId="17050" xr:uid="{00000000-0005-0000-0000-000022190000}"/>
    <cellStyle name="normální 13 2 6 3 2 2 2" xfId="34318" xr:uid="{00000000-0005-0000-0000-000023190000}"/>
    <cellStyle name="normální 13 2 6 3 2 3" xfId="23284" xr:uid="{00000000-0005-0000-0000-000024190000}"/>
    <cellStyle name="normální 13 2 6 3 3" xfId="8868" xr:uid="{00000000-0005-0000-0000-000025190000}"/>
    <cellStyle name="normální 13 2 6 3 3 2" xfId="26285" xr:uid="{00000000-0005-0000-0000-000026190000}"/>
    <cellStyle name="normální 13 2 6 3 4" xfId="11926" xr:uid="{00000000-0005-0000-0000-000027190000}"/>
    <cellStyle name="normální 13 2 6 3 4 2" xfId="29278" xr:uid="{00000000-0005-0000-0000-000028190000}"/>
    <cellStyle name="normální 13 2 6 3 5" xfId="14985" xr:uid="{00000000-0005-0000-0000-000029190000}"/>
    <cellStyle name="normální 13 2 6 3 5 2" xfId="32271" xr:uid="{00000000-0005-0000-0000-00002A190000}"/>
    <cellStyle name="normální 13 2 6 3 6" xfId="21395" xr:uid="{00000000-0005-0000-0000-00002B190000}"/>
    <cellStyle name="normální 13 2 6 4" xfId="6252" xr:uid="{00000000-0005-0000-0000-00002C190000}"/>
    <cellStyle name="normální 13 2 6 4 2" xfId="9470" xr:uid="{00000000-0005-0000-0000-00002D190000}"/>
    <cellStyle name="normální 13 2 6 4 2 2" xfId="17051" xr:uid="{00000000-0005-0000-0000-00002E190000}"/>
    <cellStyle name="normální 13 2 6 4 2 2 2" xfId="34319" xr:uid="{00000000-0005-0000-0000-00002F190000}"/>
    <cellStyle name="normální 13 2 6 4 2 3" xfId="26886" xr:uid="{00000000-0005-0000-0000-000030190000}"/>
    <cellStyle name="normální 13 2 6 4 3" xfId="12528" xr:uid="{00000000-0005-0000-0000-000031190000}"/>
    <cellStyle name="normální 13 2 6 4 3 2" xfId="29880" xr:uid="{00000000-0005-0000-0000-000032190000}"/>
    <cellStyle name="normální 13 2 6 4 4" xfId="15586" xr:uid="{00000000-0005-0000-0000-000033190000}"/>
    <cellStyle name="normální 13 2 6 4 4 2" xfId="32872" xr:uid="{00000000-0005-0000-0000-000034190000}"/>
    <cellStyle name="normální 13 2 6 4 5" xfId="23885" xr:uid="{00000000-0005-0000-0000-000035190000}"/>
    <cellStyle name="normální 13 2 6 5" xfId="6875" xr:uid="{00000000-0005-0000-0000-000036190000}"/>
    <cellStyle name="normální 13 2 6 5 2" xfId="10070" xr:uid="{00000000-0005-0000-0000-000037190000}"/>
    <cellStyle name="normální 13 2 6 5 2 2" xfId="17052" xr:uid="{00000000-0005-0000-0000-000038190000}"/>
    <cellStyle name="normální 13 2 6 5 2 2 2" xfId="34320" xr:uid="{00000000-0005-0000-0000-000039190000}"/>
    <cellStyle name="normální 13 2 6 5 2 3" xfId="27486" xr:uid="{00000000-0005-0000-0000-00003A190000}"/>
    <cellStyle name="normální 13 2 6 5 3" xfId="13128" xr:uid="{00000000-0005-0000-0000-00003B190000}"/>
    <cellStyle name="normální 13 2 6 5 3 2" xfId="30480" xr:uid="{00000000-0005-0000-0000-00003C190000}"/>
    <cellStyle name="normální 13 2 6 5 4" xfId="16186" xr:uid="{00000000-0005-0000-0000-00003D190000}"/>
    <cellStyle name="normální 13 2 6 5 4 2" xfId="33472" xr:uid="{00000000-0005-0000-0000-00003E190000}"/>
    <cellStyle name="normální 13 2 6 5 5" xfId="24485" xr:uid="{00000000-0005-0000-0000-00003F190000}"/>
    <cellStyle name="normální 13 2 6 6" xfId="3842" xr:uid="{00000000-0005-0000-0000-000040190000}"/>
    <cellStyle name="normální 13 2 6 6 2" xfId="17048" xr:uid="{00000000-0005-0000-0000-000041190000}"/>
    <cellStyle name="normální 13 2 6 6 2 2" xfId="34316" xr:uid="{00000000-0005-0000-0000-000042190000}"/>
    <cellStyle name="normální 13 2 6 6 3" xfId="22182" xr:uid="{00000000-0005-0000-0000-000043190000}"/>
    <cellStyle name="normální 13 2 6 7" xfId="7878" xr:uid="{00000000-0005-0000-0000-000044190000}"/>
    <cellStyle name="normální 13 2 6 7 2" xfId="25303" xr:uid="{00000000-0005-0000-0000-000045190000}"/>
    <cellStyle name="normální 13 2 6 8" xfId="10929" xr:uid="{00000000-0005-0000-0000-000046190000}"/>
    <cellStyle name="normální 13 2 6 8 2" xfId="28295" xr:uid="{00000000-0005-0000-0000-000047190000}"/>
    <cellStyle name="normální 13 2 6 9" xfId="13999" xr:uid="{00000000-0005-0000-0000-000048190000}"/>
    <cellStyle name="normální 13 2 6 9 2" xfId="31290" xr:uid="{00000000-0005-0000-0000-000049190000}"/>
    <cellStyle name="normální 13 2 7" xfId="1899" xr:uid="{00000000-0005-0000-0000-00004A190000}"/>
    <cellStyle name="normální 13 2 7 10" xfId="20918" xr:uid="{00000000-0005-0000-0000-00004B190000}"/>
    <cellStyle name="normální 13 2 7 2" xfId="2227" xr:uid="{00000000-0005-0000-0000-00004C190000}"/>
    <cellStyle name="normální 13 2 7 2 2" xfId="2779" xr:uid="{00000000-0005-0000-0000-00004D190000}"/>
    <cellStyle name="normální 13 2 7 2 2 2" xfId="17054" xr:uid="{00000000-0005-0000-0000-00004E190000}"/>
    <cellStyle name="normální 13 2 7 2 2 2 2" xfId="34322" xr:uid="{00000000-0005-0000-0000-00004F190000}"/>
    <cellStyle name="normální 13 2 7 2 2 3" xfId="21686" xr:uid="{00000000-0005-0000-0000-000050190000}"/>
    <cellStyle name="normální 13 2 7 2 3" xfId="5284" xr:uid="{00000000-0005-0000-0000-000051190000}"/>
    <cellStyle name="normální 13 2 7 2 3 2" xfId="22953" xr:uid="{00000000-0005-0000-0000-000052190000}"/>
    <cellStyle name="normální 13 2 7 2 4" xfId="8587" xr:uid="{00000000-0005-0000-0000-000053190000}"/>
    <cellStyle name="normální 13 2 7 2 4 2" xfId="26004" xr:uid="{00000000-0005-0000-0000-000054190000}"/>
    <cellStyle name="normální 13 2 7 2 5" xfId="11643" xr:uid="{00000000-0005-0000-0000-000055190000}"/>
    <cellStyle name="normální 13 2 7 2 5 2" xfId="28997" xr:uid="{00000000-0005-0000-0000-000056190000}"/>
    <cellStyle name="normální 13 2 7 2 6" xfId="14704" xr:uid="{00000000-0005-0000-0000-000057190000}"/>
    <cellStyle name="normální 13 2 7 2 6 2" xfId="31990" xr:uid="{00000000-0005-0000-0000-000058190000}"/>
    <cellStyle name="normální 13 2 7 2 7" xfId="21174" xr:uid="{00000000-0005-0000-0000-000059190000}"/>
    <cellStyle name="normální 13 2 7 3" xfId="2521" xr:uid="{00000000-0005-0000-0000-00005A190000}"/>
    <cellStyle name="normální 13 2 7 3 2" xfId="5625" xr:uid="{00000000-0005-0000-0000-00005B190000}"/>
    <cellStyle name="normální 13 2 7 3 2 2" xfId="17055" xr:uid="{00000000-0005-0000-0000-00005C190000}"/>
    <cellStyle name="normální 13 2 7 3 2 2 2" xfId="34323" xr:uid="{00000000-0005-0000-0000-00005D190000}"/>
    <cellStyle name="normální 13 2 7 3 2 3" xfId="23285" xr:uid="{00000000-0005-0000-0000-00005E190000}"/>
    <cellStyle name="normální 13 2 7 3 3" xfId="8869" xr:uid="{00000000-0005-0000-0000-00005F190000}"/>
    <cellStyle name="normální 13 2 7 3 3 2" xfId="26286" xr:uid="{00000000-0005-0000-0000-000060190000}"/>
    <cellStyle name="normální 13 2 7 3 4" xfId="11927" xr:uid="{00000000-0005-0000-0000-000061190000}"/>
    <cellStyle name="normální 13 2 7 3 4 2" xfId="29279" xr:uid="{00000000-0005-0000-0000-000062190000}"/>
    <cellStyle name="normální 13 2 7 3 5" xfId="14986" xr:uid="{00000000-0005-0000-0000-000063190000}"/>
    <cellStyle name="normální 13 2 7 3 5 2" xfId="32272" xr:uid="{00000000-0005-0000-0000-000064190000}"/>
    <cellStyle name="normální 13 2 7 3 6" xfId="21430" xr:uid="{00000000-0005-0000-0000-000065190000}"/>
    <cellStyle name="normální 13 2 7 4" xfId="6253" xr:uid="{00000000-0005-0000-0000-000066190000}"/>
    <cellStyle name="normální 13 2 7 4 2" xfId="9471" xr:uid="{00000000-0005-0000-0000-000067190000}"/>
    <cellStyle name="normální 13 2 7 4 2 2" xfId="17056" xr:uid="{00000000-0005-0000-0000-000068190000}"/>
    <cellStyle name="normální 13 2 7 4 2 2 2" xfId="34324" xr:uid="{00000000-0005-0000-0000-000069190000}"/>
    <cellStyle name="normální 13 2 7 4 2 3" xfId="26887" xr:uid="{00000000-0005-0000-0000-00006A190000}"/>
    <cellStyle name="normální 13 2 7 4 3" xfId="12529" xr:uid="{00000000-0005-0000-0000-00006B190000}"/>
    <cellStyle name="normální 13 2 7 4 3 2" xfId="29881" xr:uid="{00000000-0005-0000-0000-00006C190000}"/>
    <cellStyle name="normální 13 2 7 4 4" xfId="15587" xr:uid="{00000000-0005-0000-0000-00006D190000}"/>
    <cellStyle name="normální 13 2 7 4 4 2" xfId="32873" xr:uid="{00000000-0005-0000-0000-00006E190000}"/>
    <cellStyle name="normální 13 2 7 4 5" xfId="23886" xr:uid="{00000000-0005-0000-0000-00006F190000}"/>
    <cellStyle name="normální 13 2 7 5" xfId="6876" xr:uid="{00000000-0005-0000-0000-000070190000}"/>
    <cellStyle name="normální 13 2 7 5 2" xfId="10071" xr:uid="{00000000-0005-0000-0000-000071190000}"/>
    <cellStyle name="normální 13 2 7 5 2 2" xfId="17057" xr:uid="{00000000-0005-0000-0000-000072190000}"/>
    <cellStyle name="normální 13 2 7 5 2 2 2" xfId="34325" xr:uid="{00000000-0005-0000-0000-000073190000}"/>
    <cellStyle name="normální 13 2 7 5 2 3" xfId="27487" xr:uid="{00000000-0005-0000-0000-000074190000}"/>
    <cellStyle name="normální 13 2 7 5 3" xfId="13129" xr:uid="{00000000-0005-0000-0000-000075190000}"/>
    <cellStyle name="normální 13 2 7 5 3 2" xfId="30481" xr:uid="{00000000-0005-0000-0000-000076190000}"/>
    <cellStyle name="normální 13 2 7 5 4" xfId="16187" xr:uid="{00000000-0005-0000-0000-000077190000}"/>
    <cellStyle name="normální 13 2 7 5 4 2" xfId="33473" xr:uid="{00000000-0005-0000-0000-000078190000}"/>
    <cellStyle name="normální 13 2 7 5 5" xfId="24486" xr:uid="{00000000-0005-0000-0000-000079190000}"/>
    <cellStyle name="normální 13 2 7 6" xfId="3921" xr:uid="{00000000-0005-0000-0000-00007A190000}"/>
    <cellStyle name="normální 13 2 7 6 2" xfId="17053" xr:uid="{00000000-0005-0000-0000-00007B190000}"/>
    <cellStyle name="normální 13 2 7 6 2 2" xfId="34321" xr:uid="{00000000-0005-0000-0000-00007C190000}"/>
    <cellStyle name="normální 13 2 7 6 3" xfId="22255" xr:uid="{00000000-0005-0000-0000-00007D190000}"/>
    <cellStyle name="normální 13 2 7 7" xfId="7951" xr:uid="{00000000-0005-0000-0000-00007E190000}"/>
    <cellStyle name="normální 13 2 7 7 2" xfId="25376" xr:uid="{00000000-0005-0000-0000-00007F190000}"/>
    <cellStyle name="normální 13 2 7 8" xfId="11002" xr:uid="{00000000-0005-0000-0000-000080190000}"/>
    <cellStyle name="normální 13 2 7 8 2" xfId="28368" xr:uid="{00000000-0005-0000-0000-000081190000}"/>
    <cellStyle name="normální 13 2 7 9" xfId="14072" xr:uid="{00000000-0005-0000-0000-000082190000}"/>
    <cellStyle name="normální 13 2 7 9 2" xfId="31363" xr:uid="{00000000-0005-0000-0000-000083190000}"/>
    <cellStyle name="normální 13 2 8" xfId="1950" xr:uid="{00000000-0005-0000-0000-000084190000}"/>
    <cellStyle name="normální 13 2 8 10" xfId="20953" xr:uid="{00000000-0005-0000-0000-000085190000}"/>
    <cellStyle name="normální 13 2 8 2" xfId="2263" xr:uid="{00000000-0005-0000-0000-000086190000}"/>
    <cellStyle name="normální 13 2 8 2 2" xfId="2814" xr:uid="{00000000-0005-0000-0000-000087190000}"/>
    <cellStyle name="normální 13 2 8 2 2 2" xfId="17059" xr:uid="{00000000-0005-0000-0000-000088190000}"/>
    <cellStyle name="normální 13 2 8 2 2 2 2" xfId="34327" xr:uid="{00000000-0005-0000-0000-000089190000}"/>
    <cellStyle name="normální 13 2 8 2 2 3" xfId="21721" xr:uid="{00000000-0005-0000-0000-00008A190000}"/>
    <cellStyle name="normální 13 2 8 2 3" xfId="5328" xr:uid="{00000000-0005-0000-0000-00008B190000}"/>
    <cellStyle name="normální 13 2 8 2 3 2" xfId="22997" xr:uid="{00000000-0005-0000-0000-00008C190000}"/>
    <cellStyle name="normální 13 2 8 2 4" xfId="8631" xr:uid="{00000000-0005-0000-0000-00008D190000}"/>
    <cellStyle name="normální 13 2 8 2 4 2" xfId="26048" xr:uid="{00000000-0005-0000-0000-00008E190000}"/>
    <cellStyle name="normální 13 2 8 2 5" xfId="11687" xr:uid="{00000000-0005-0000-0000-00008F190000}"/>
    <cellStyle name="normální 13 2 8 2 5 2" xfId="29041" xr:uid="{00000000-0005-0000-0000-000090190000}"/>
    <cellStyle name="normální 13 2 8 2 6" xfId="14748" xr:uid="{00000000-0005-0000-0000-000091190000}"/>
    <cellStyle name="normální 13 2 8 2 6 2" xfId="32034" xr:uid="{00000000-0005-0000-0000-000092190000}"/>
    <cellStyle name="normální 13 2 8 2 7" xfId="21209" xr:uid="{00000000-0005-0000-0000-000093190000}"/>
    <cellStyle name="normální 13 2 8 3" xfId="2557" xr:uid="{00000000-0005-0000-0000-000094190000}"/>
    <cellStyle name="normální 13 2 8 3 2" xfId="5626" xr:uid="{00000000-0005-0000-0000-000095190000}"/>
    <cellStyle name="normální 13 2 8 3 2 2" xfId="17060" xr:uid="{00000000-0005-0000-0000-000096190000}"/>
    <cellStyle name="normální 13 2 8 3 2 2 2" xfId="34328" xr:uid="{00000000-0005-0000-0000-000097190000}"/>
    <cellStyle name="normální 13 2 8 3 2 3" xfId="23286" xr:uid="{00000000-0005-0000-0000-000098190000}"/>
    <cellStyle name="normální 13 2 8 3 3" xfId="8870" xr:uid="{00000000-0005-0000-0000-000099190000}"/>
    <cellStyle name="normální 13 2 8 3 3 2" xfId="26287" xr:uid="{00000000-0005-0000-0000-00009A190000}"/>
    <cellStyle name="normální 13 2 8 3 4" xfId="11928" xr:uid="{00000000-0005-0000-0000-00009B190000}"/>
    <cellStyle name="normální 13 2 8 3 4 2" xfId="29280" xr:uid="{00000000-0005-0000-0000-00009C190000}"/>
    <cellStyle name="normální 13 2 8 3 5" xfId="14987" xr:uid="{00000000-0005-0000-0000-00009D190000}"/>
    <cellStyle name="normální 13 2 8 3 5 2" xfId="32273" xr:uid="{00000000-0005-0000-0000-00009E190000}"/>
    <cellStyle name="normální 13 2 8 3 6" xfId="21465" xr:uid="{00000000-0005-0000-0000-00009F190000}"/>
    <cellStyle name="normální 13 2 8 4" xfId="6254" xr:uid="{00000000-0005-0000-0000-0000A0190000}"/>
    <cellStyle name="normální 13 2 8 4 2" xfId="9472" xr:uid="{00000000-0005-0000-0000-0000A1190000}"/>
    <cellStyle name="normální 13 2 8 4 2 2" xfId="17061" xr:uid="{00000000-0005-0000-0000-0000A2190000}"/>
    <cellStyle name="normální 13 2 8 4 2 2 2" xfId="34329" xr:uid="{00000000-0005-0000-0000-0000A3190000}"/>
    <cellStyle name="normální 13 2 8 4 2 3" xfId="26888" xr:uid="{00000000-0005-0000-0000-0000A4190000}"/>
    <cellStyle name="normální 13 2 8 4 3" xfId="12530" xr:uid="{00000000-0005-0000-0000-0000A5190000}"/>
    <cellStyle name="normální 13 2 8 4 3 2" xfId="29882" xr:uid="{00000000-0005-0000-0000-0000A6190000}"/>
    <cellStyle name="normální 13 2 8 4 4" xfId="15588" xr:uid="{00000000-0005-0000-0000-0000A7190000}"/>
    <cellStyle name="normální 13 2 8 4 4 2" xfId="32874" xr:uid="{00000000-0005-0000-0000-0000A8190000}"/>
    <cellStyle name="normální 13 2 8 4 5" xfId="23887" xr:uid="{00000000-0005-0000-0000-0000A9190000}"/>
    <cellStyle name="normální 13 2 8 5" xfId="6877" xr:uid="{00000000-0005-0000-0000-0000AA190000}"/>
    <cellStyle name="normální 13 2 8 5 2" xfId="10072" xr:uid="{00000000-0005-0000-0000-0000AB190000}"/>
    <cellStyle name="normální 13 2 8 5 2 2" xfId="17062" xr:uid="{00000000-0005-0000-0000-0000AC190000}"/>
    <cellStyle name="normální 13 2 8 5 2 2 2" xfId="34330" xr:uid="{00000000-0005-0000-0000-0000AD190000}"/>
    <cellStyle name="normální 13 2 8 5 2 3" xfId="27488" xr:uid="{00000000-0005-0000-0000-0000AE190000}"/>
    <cellStyle name="normální 13 2 8 5 3" xfId="13130" xr:uid="{00000000-0005-0000-0000-0000AF190000}"/>
    <cellStyle name="normální 13 2 8 5 3 2" xfId="30482" xr:uid="{00000000-0005-0000-0000-0000B0190000}"/>
    <cellStyle name="normální 13 2 8 5 4" xfId="16188" xr:uid="{00000000-0005-0000-0000-0000B1190000}"/>
    <cellStyle name="normální 13 2 8 5 4 2" xfId="33474" xr:uid="{00000000-0005-0000-0000-0000B2190000}"/>
    <cellStyle name="normální 13 2 8 5 5" xfId="24487" xr:uid="{00000000-0005-0000-0000-0000B3190000}"/>
    <cellStyle name="normální 13 2 8 6" xfId="3977" xr:uid="{00000000-0005-0000-0000-0000B4190000}"/>
    <cellStyle name="normální 13 2 8 6 2" xfId="17058" xr:uid="{00000000-0005-0000-0000-0000B5190000}"/>
    <cellStyle name="normální 13 2 8 6 2 2" xfId="34326" xr:uid="{00000000-0005-0000-0000-0000B6190000}"/>
    <cellStyle name="normální 13 2 8 6 3" xfId="22299" xr:uid="{00000000-0005-0000-0000-0000B7190000}"/>
    <cellStyle name="normální 13 2 8 7" xfId="7995" xr:uid="{00000000-0005-0000-0000-0000B8190000}"/>
    <cellStyle name="normální 13 2 8 7 2" xfId="25420" xr:uid="{00000000-0005-0000-0000-0000B9190000}"/>
    <cellStyle name="normální 13 2 8 8" xfId="11046" xr:uid="{00000000-0005-0000-0000-0000BA190000}"/>
    <cellStyle name="normální 13 2 8 8 2" xfId="28412" xr:uid="{00000000-0005-0000-0000-0000BB190000}"/>
    <cellStyle name="normální 13 2 8 9" xfId="14116" xr:uid="{00000000-0005-0000-0000-0000BC190000}"/>
    <cellStyle name="normální 13 2 8 9 2" xfId="31407" xr:uid="{00000000-0005-0000-0000-0000BD190000}"/>
    <cellStyle name="normální 13 2 9" xfId="2000" xr:uid="{00000000-0005-0000-0000-0000BE190000}"/>
    <cellStyle name="Normální 13 2 9 10" xfId="7452" xr:uid="{00000000-0005-0000-0000-0000BF190000}"/>
    <cellStyle name="normální 13 2 9 11" xfId="20987" xr:uid="{00000000-0005-0000-0000-0000C0190000}"/>
    <cellStyle name="normální 13 2 9 2" xfId="2591" xr:uid="{00000000-0005-0000-0000-0000C1190000}"/>
    <cellStyle name="normální 13 2 9 2 10" xfId="21499" xr:uid="{00000000-0005-0000-0000-0000C2190000}"/>
    <cellStyle name="normální 13 2 9 2 2" xfId="5457" xr:uid="{00000000-0005-0000-0000-0000C3190000}"/>
    <cellStyle name="normální 13 2 9 2 2 2" xfId="8760" xr:uid="{00000000-0005-0000-0000-0000C4190000}"/>
    <cellStyle name="normální 13 2 9 2 2 2 2" xfId="17064" xr:uid="{00000000-0005-0000-0000-0000C5190000}"/>
    <cellStyle name="normální 13 2 9 2 2 2 2 2" xfId="34332" xr:uid="{00000000-0005-0000-0000-0000C6190000}"/>
    <cellStyle name="normální 13 2 9 2 2 2 3" xfId="26177" xr:uid="{00000000-0005-0000-0000-0000C7190000}"/>
    <cellStyle name="normální 13 2 9 2 2 3" xfId="11816" xr:uid="{00000000-0005-0000-0000-0000C8190000}"/>
    <cellStyle name="normální 13 2 9 2 2 3 2" xfId="29170" xr:uid="{00000000-0005-0000-0000-0000C9190000}"/>
    <cellStyle name="normální 13 2 9 2 2 4" xfId="14877" xr:uid="{00000000-0005-0000-0000-0000CA190000}"/>
    <cellStyle name="normální 13 2 9 2 2 4 2" xfId="32163" xr:uid="{00000000-0005-0000-0000-0000CB190000}"/>
    <cellStyle name="normální 13 2 9 2 2 5" xfId="23126" xr:uid="{00000000-0005-0000-0000-0000CC190000}"/>
    <cellStyle name="normální 13 2 9 2 3" xfId="5627" xr:uid="{00000000-0005-0000-0000-0000CD190000}"/>
    <cellStyle name="normální 13 2 9 2 3 2" xfId="8871" xr:uid="{00000000-0005-0000-0000-0000CE190000}"/>
    <cellStyle name="normální 13 2 9 2 3 2 2" xfId="17065" xr:uid="{00000000-0005-0000-0000-0000CF190000}"/>
    <cellStyle name="normální 13 2 9 2 3 2 2 2" xfId="34333" xr:uid="{00000000-0005-0000-0000-0000D0190000}"/>
    <cellStyle name="normální 13 2 9 2 3 2 3" xfId="26288" xr:uid="{00000000-0005-0000-0000-0000D1190000}"/>
    <cellStyle name="normální 13 2 9 2 3 3" xfId="11929" xr:uid="{00000000-0005-0000-0000-0000D2190000}"/>
    <cellStyle name="normální 13 2 9 2 3 3 2" xfId="29281" xr:uid="{00000000-0005-0000-0000-0000D3190000}"/>
    <cellStyle name="normální 13 2 9 2 3 4" xfId="14988" xr:uid="{00000000-0005-0000-0000-0000D4190000}"/>
    <cellStyle name="normální 13 2 9 2 3 4 2" xfId="32274" xr:uid="{00000000-0005-0000-0000-0000D5190000}"/>
    <cellStyle name="normální 13 2 9 2 3 5" xfId="23287" xr:uid="{00000000-0005-0000-0000-0000D6190000}"/>
    <cellStyle name="normální 13 2 9 2 4" xfId="6255" xr:uid="{00000000-0005-0000-0000-0000D7190000}"/>
    <cellStyle name="normální 13 2 9 2 4 2" xfId="9473" xr:uid="{00000000-0005-0000-0000-0000D8190000}"/>
    <cellStyle name="normální 13 2 9 2 4 2 2" xfId="17066" xr:uid="{00000000-0005-0000-0000-0000D9190000}"/>
    <cellStyle name="normální 13 2 9 2 4 2 2 2" xfId="34334" xr:uid="{00000000-0005-0000-0000-0000DA190000}"/>
    <cellStyle name="normální 13 2 9 2 4 2 3" xfId="26889" xr:uid="{00000000-0005-0000-0000-0000DB190000}"/>
    <cellStyle name="normální 13 2 9 2 4 3" xfId="12531" xr:uid="{00000000-0005-0000-0000-0000DC190000}"/>
    <cellStyle name="normální 13 2 9 2 4 3 2" xfId="29883" xr:uid="{00000000-0005-0000-0000-0000DD190000}"/>
    <cellStyle name="normální 13 2 9 2 4 4" xfId="15589" xr:uid="{00000000-0005-0000-0000-0000DE190000}"/>
    <cellStyle name="normální 13 2 9 2 4 4 2" xfId="32875" xr:uid="{00000000-0005-0000-0000-0000DF190000}"/>
    <cellStyle name="normální 13 2 9 2 4 5" xfId="23888" xr:uid="{00000000-0005-0000-0000-0000E0190000}"/>
    <cellStyle name="normální 13 2 9 2 5" xfId="6878" xr:uid="{00000000-0005-0000-0000-0000E1190000}"/>
    <cellStyle name="normální 13 2 9 2 5 2" xfId="10073" xr:uid="{00000000-0005-0000-0000-0000E2190000}"/>
    <cellStyle name="normální 13 2 9 2 5 2 2" xfId="17067" xr:uid="{00000000-0005-0000-0000-0000E3190000}"/>
    <cellStyle name="normální 13 2 9 2 5 2 2 2" xfId="34335" xr:uid="{00000000-0005-0000-0000-0000E4190000}"/>
    <cellStyle name="normální 13 2 9 2 5 2 3" xfId="27489" xr:uid="{00000000-0005-0000-0000-0000E5190000}"/>
    <cellStyle name="normální 13 2 9 2 5 3" xfId="13131" xr:uid="{00000000-0005-0000-0000-0000E6190000}"/>
    <cellStyle name="normální 13 2 9 2 5 3 2" xfId="30483" xr:uid="{00000000-0005-0000-0000-0000E7190000}"/>
    <cellStyle name="normální 13 2 9 2 5 4" xfId="16189" xr:uid="{00000000-0005-0000-0000-0000E8190000}"/>
    <cellStyle name="normální 13 2 9 2 5 4 2" xfId="33475" xr:uid="{00000000-0005-0000-0000-0000E9190000}"/>
    <cellStyle name="normální 13 2 9 2 5 5" xfId="24488" xr:uid="{00000000-0005-0000-0000-0000EA190000}"/>
    <cellStyle name="normální 13 2 9 2 6" xfId="4191" xr:uid="{00000000-0005-0000-0000-0000EB190000}"/>
    <cellStyle name="normální 13 2 9 2 6 2" xfId="17063" xr:uid="{00000000-0005-0000-0000-0000EC190000}"/>
    <cellStyle name="normální 13 2 9 2 6 2 2" xfId="34331" xr:uid="{00000000-0005-0000-0000-0000ED190000}"/>
    <cellStyle name="normální 13 2 9 2 6 3" xfId="22428" xr:uid="{00000000-0005-0000-0000-0000EE190000}"/>
    <cellStyle name="normální 13 2 9 2 7" xfId="8124" xr:uid="{00000000-0005-0000-0000-0000EF190000}"/>
    <cellStyle name="normální 13 2 9 2 7 2" xfId="25549" xr:uid="{00000000-0005-0000-0000-0000F0190000}"/>
    <cellStyle name="normální 13 2 9 2 8" xfId="11177" xr:uid="{00000000-0005-0000-0000-0000F1190000}"/>
    <cellStyle name="normální 13 2 9 2 8 2" xfId="28541" xr:uid="{00000000-0005-0000-0000-0000F2190000}"/>
    <cellStyle name="normální 13 2 9 2 9" xfId="14245" xr:uid="{00000000-0005-0000-0000-0000F3190000}"/>
    <cellStyle name="normální 13 2 9 2 9 2" xfId="31536" xr:uid="{00000000-0005-0000-0000-0000F4190000}"/>
    <cellStyle name="Normální 13 2 9 3" xfId="4032" xr:uid="{00000000-0005-0000-0000-0000F5190000}"/>
    <cellStyle name="Normální 13 2 9 4" xfId="7450" xr:uid="{00000000-0005-0000-0000-0000F6190000}"/>
    <cellStyle name="Normální 13 2 9 5" xfId="7516" xr:uid="{00000000-0005-0000-0000-0000F7190000}"/>
    <cellStyle name="Normální 13 2 9 6" xfId="7481" xr:uid="{00000000-0005-0000-0000-0000F8190000}"/>
    <cellStyle name="Normální 13 2 9 7" xfId="7536" xr:uid="{00000000-0005-0000-0000-0000F9190000}"/>
    <cellStyle name="Normální 13 2 9 8" xfId="7527" xr:uid="{00000000-0005-0000-0000-0000FA190000}"/>
    <cellStyle name="Normální 13 2 9 9" xfId="7483" xr:uid="{00000000-0005-0000-0000-0000FB190000}"/>
    <cellStyle name="Normální 13 20" xfId="6427" xr:uid="{00000000-0005-0000-0000-0000FC190000}"/>
    <cellStyle name="Normální 13 21" xfId="6174" xr:uid="{00000000-0005-0000-0000-0000FD190000}"/>
    <cellStyle name="Normální 13 22" xfId="6852" xr:uid="{00000000-0005-0000-0000-0000FE190000}"/>
    <cellStyle name="normální 13 23" xfId="16930" xr:uid="{00000000-0005-0000-0000-0000FF190000}"/>
    <cellStyle name="Normální 13 24" xfId="17708" xr:uid="{00000000-0005-0000-0000-0000001A0000}"/>
    <cellStyle name="normální 13 25" xfId="20300" xr:uid="{00000000-0005-0000-0000-0000011A0000}"/>
    <cellStyle name="normální 13 3" xfId="1127" xr:uid="{00000000-0005-0000-0000-0000021A0000}"/>
    <cellStyle name="normální 13 3 2" xfId="1128" xr:uid="{00000000-0005-0000-0000-0000031A0000}"/>
    <cellStyle name="normální 13 3 2 2" xfId="3178" xr:uid="{00000000-0005-0000-0000-0000041A0000}"/>
    <cellStyle name="normální 13 3 3" xfId="3179" xr:uid="{00000000-0005-0000-0000-0000051A0000}"/>
    <cellStyle name="normální 13 4" xfId="1182" xr:uid="{00000000-0005-0000-0000-0000061A0000}"/>
    <cellStyle name="Normální 13 5" xfId="1129" xr:uid="{00000000-0005-0000-0000-0000071A0000}"/>
    <cellStyle name="Normální 13 5 2" xfId="1544" xr:uid="{00000000-0005-0000-0000-0000081A0000}"/>
    <cellStyle name="Normální 13 5 3" xfId="1392" xr:uid="{00000000-0005-0000-0000-0000091A0000}"/>
    <cellStyle name="Normální 13 5 4" xfId="4319" xr:uid="{00000000-0005-0000-0000-00000A1A0000}"/>
    <cellStyle name="Normální 13 6" xfId="1130" xr:uid="{00000000-0005-0000-0000-00000B1A0000}"/>
    <cellStyle name="Normální 13 6 2" xfId="2002" xr:uid="{00000000-0005-0000-0000-00000C1A0000}"/>
    <cellStyle name="Normální 13 6 3" xfId="1393" xr:uid="{00000000-0005-0000-0000-00000D1A0000}"/>
    <cellStyle name="Normální 13 7" xfId="1131" xr:uid="{00000000-0005-0000-0000-00000E1A0000}"/>
    <cellStyle name="Normální 13 7 2" xfId="1541" xr:uid="{00000000-0005-0000-0000-00000F1A0000}"/>
    <cellStyle name="Normální 13 8" xfId="1132" xr:uid="{00000000-0005-0000-0000-0000101A0000}"/>
    <cellStyle name="Normální 13 8 2" xfId="1516" xr:uid="{00000000-0005-0000-0000-0000111A0000}"/>
    <cellStyle name="Normální 13 9" xfId="1524" xr:uid="{00000000-0005-0000-0000-0000121A0000}"/>
    <cellStyle name="Normální 13 9 2" xfId="4466" xr:uid="{00000000-0005-0000-0000-0000131A0000}"/>
    <cellStyle name="normální 14" xfId="4" xr:uid="{00000000-0005-0000-0000-0000141A0000}"/>
    <cellStyle name="normální 14 2" xfId="1133" xr:uid="{00000000-0005-0000-0000-0000151A0000}"/>
    <cellStyle name="normální 14 2 2" xfId="3180" xr:uid="{00000000-0005-0000-0000-0000161A0000}"/>
    <cellStyle name="normální 14 3" xfId="3181" xr:uid="{00000000-0005-0000-0000-0000171A0000}"/>
    <cellStyle name="normální 15" xfId="117" xr:uid="{00000000-0005-0000-0000-0000181A0000}"/>
    <cellStyle name="normální 15 2" xfId="1134" xr:uid="{00000000-0005-0000-0000-0000191A0000}"/>
    <cellStyle name="normální 15 3" xfId="118" xr:uid="{00000000-0005-0000-0000-00001A1A0000}"/>
    <cellStyle name="normální 15 3 2" xfId="1135" xr:uid="{00000000-0005-0000-0000-00001B1A0000}"/>
    <cellStyle name="normální 15 3 2 2" xfId="3182" xr:uid="{00000000-0005-0000-0000-00001C1A0000}"/>
    <cellStyle name="normální 15 3 3" xfId="3183" xr:uid="{00000000-0005-0000-0000-00001D1A0000}"/>
    <cellStyle name="normální 15 4" xfId="1183" xr:uid="{00000000-0005-0000-0000-00001E1A0000}"/>
    <cellStyle name="normální 15 4 2" xfId="3184" xr:uid="{00000000-0005-0000-0000-00001F1A0000}"/>
    <cellStyle name="normální 15 5" xfId="3185" xr:uid="{00000000-0005-0000-0000-0000201A0000}"/>
    <cellStyle name="Normální 16" xfId="119" xr:uid="{00000000-0005-0000-0000-0000211A0000}"/>
    <cellStyle name="Normální 16 10" xfId="1501" xr:uid="{00000000-0005-0000-0000-0000221A0000}"/>
    <cellStyle name="Normální 16 10 10" xfId="20730" xr:uid="{00000000-0005-0000-0000-0000231A0000}"/>
    <cellStyle name="Normální 16 10 2" xfId="2054" xr:uid="{00000000-0005-0000-0000-0000241A0000}"/>
    <cellStyle name="Normální 16 10 2 2" xfId="2627" xr:uid="{00000000-0005-0000-0000-0000251A0000}"/>
    <cellStyle name="Normální 16 10 2 2 2" xfId="17070" xr:uid="{00000000-0005-0000-0000-0000261A0000}"/>
    <cellStyle name="Normální 16 10 2 2 2 2" xfId="34338" xr:uid="{00000000-0005-0000-0000-0000271A0000}"/>
    <cellStyle name="Normální 16 10 2 2 3" xfId="21535" xr:uid="{00000000-0005-0000-0000-0000281A0000}"/>
    <cellStyle name="Normální 16 10 2 3" xfId="5168" xr:uid="{00000000-0005-0000-0000-0000291A0000}"/>
    <cellStyle name="Normální 16 10 2 3 2" xfId="22837" xr:uid="{00000000-0005-0000-0000-00002A1A0000}"/>
    <cellStyle name="Normální 16 10 2 4" xfId="8473" xr:uid="{00000000-0005-0000-0000-00002B1A0000}"/>
    <cellStyle name="Normální 16 10 2 4 2" xfId="25890" xr:uid="{00000000-0005-0000-0000-00002C1A0000}"/>
    <cellStyle name="Normální 16 10 2 5" xfId="11529" xr:uid="{00000000-0005-0000-0000-00002D1A0000}"/>
    <cellStyle name="Normální 16 10 2 5 2" xfId="28883" xr:uid="{00000000-0005-0000-0000-00002E1A0000}"/>
    <cellStyle name="Normální 16 10 2 6" xfId="14590" xr:uid="{00000000-0005-0000-0000-00002F1A0000}"/>
    <cellStyle name="Normální 16 10 2 6 2" xfId="31876" xr:uid="{00000000-0005-0000-0000-0000301A0000}"/>
    <cellStyle name="Normální 16 10 2 7" xfId="21023" xr:uid="{00000000-0005-0000-0000-0000311A0000}"/>
    <cellStyle name="Normální 16 10 3" xfId="2364" xr:uid="{00000000-0005-0000-0000-0000321A0000}"/>
    <cellStyle name="Normální 16 10 3 2" xfId="5633" xr:uid="{00000000-0005-0000-0000-0000331A0000}"/>
    <cellStyle name="Normální 16 10 3 2 2" xfId="17071" xr:uid="{00000000-0005-0000-0000-0000341A0000}"/>
    <cellStyle name="Normální 16 10 3 2 2 2" xfId="34339" xr:uid="{00000000-0005-0000-0000-0000351A0000}"/>
    <cellStyle name="Normální 16 10 3 2 3" xfId="23289" xr:uid="{00000000-0005-0000-0000-0000361A0000}"/>
    <cellStyle name="Normální 16 10 3 3" xfId="8873" xr:uid="{00000000-0005-0000-0000-0000371A0000}"/>
    <cellStyle name="Normální 16 10 3 3 2" xfId="26290" xr:uid="{00000000-0005-0000-0000-0000381A0000}"/>
    <cellStyle name="Normální 16 10 3 4" xfId="11931" xr:uid="{00000000-0005-0000-0000-0000391A0000}"/>
    <cellStyle name="Normální 16 10 3 4 2" xfId="29283" xr:uid="{00000000-0005-0000-0000-00003A1A0000}"/>
    <cellStyle name="Normální 16 10 3 5" xfId="14990" xr:uid="{00000000-0005-0000-0000-00003B1A0000}"/>
    <cellStyle name="Normální 16 10 3 5 2" xfId="32276" xr:uid="{00000000-0005-0000-0000-00003C1A0000}"/>
    <cellStyle name="Normální 16 10 3 6" xfId="21279" xr:uid="{00000000-0005-0000-0000-00003D1A0000}"/>
    <cellStyle name="Normální 16 10 4" xfId="6259" xr:uid="{00000000-0005-0000-0000-00003E1A0000}"/>
    <cellStyle name="Normální 16 10 4 2" xfId="9475" xr:uid="{00000000-0005-0000-0000-00003F1A0000}"/>
    <cellStyle name="Normální 16 10 4 2 2" xfId="17072" xr:uid="{00000000-0005-0000-0000-0000401A0000}"/>
    <cellStyle name="Normální 16 10 4 2 2 2" xfId="34340" xr:uid="{00000000-0005-0000-0000-0000411A0000}"/>
    <cellStyle name="Normální 16 10 4 2 3" xfId="26891" xr:uid="{00000000-0005-0000-0000-0000421A0000}"/>
    <cellStyle name="Normální 16 10 4 3" xfId="12533" xr:uid="{00000000-0005-0000-0000-0000431A0000}"/>
    <cellStyle name="Normální 16 10 4 3 2" xfId="29885" xr:uid="{00000000-0005-0000-0000-0000441A0000}"/>
    <cellStyle name="Normální 16 10 4 4" xfId="15591" xr:uid="{00000000-0005-0000-0000-0000451A0000}"/>
    <cellStyle name="Normální 16 10 4 4 2" xfId="32877" xr:uid="{00000000-0005-0000-0000-0000461A0000}"/>
    <cellStyle name="Normální 16 10 4 5" xfId="23890" xr:uid="{00000000-0005-0000-0000-0000471A0000}"/>
    <cellStyle name="Normální 16 10 5" xfId="6880" xr:uid="{00000000-0005-0000-0000-0000481A0000}"/>
    <cellStyle name="Normální 16 10 5 2" xfId="10075" xr:uid="{00000000-0005-0000-0000-0000491A0000}"/>
    <cellStyle name="Normální 16 10 5 2 2" xfId="17073" xr:uid="{00000000-0005-0000-0000-00004A1A0000}"/>
    <cellStyle name="Normální 16 10 5 2 2 2" xfId="34341" xr:uid="{00000000-0005-0000-0000-00004B1A0000}"/>
    <cellStyle name="Normální 16 10 5 2 3" xfId="27491" xr:uid="{00000000-0005-0000-0000-00004C1A0000}"/>
    <cellStyle name="Normální 16 10 5 3" xfId="13133" xr:uid="{00000000-0005-0000-0000-00004D1A0000}"/>
    <cellStyle name="Normální 16 10 5 3 2" xfId="30485" xr:uid="{00000000-0005-0000-0000-00004E1A0000}"/>
    <cellStyle name="Normální 16 10 5 4" xfId="16191" xr:uid="{00000000-0005-0000-0000-00004F1A0000}"/>
    <cellStyle name="Normální 16 10 5 4 2" xfId="33477" xr:uid="{00000000-0005-0000-0000-0000501A0000}"/>
    <cellStyle name="Normální 16 10 5 5" xfId="24490" xr:uid="{00000000-0005-0000-0000-0000511A0000}"/>
    <cellStyle name="Normální 16 10 6" xfId="3736" xr:uid="{00000000-0005-0000-0000-0000521A0000}"/>
    <cellStyle name="Normální 16 10 6 2" xfId="17069" xr:uid="{00000000-0005-0000-0000-0000531A0000}"/>
    <cellStyle name="Normální 16 10 6 2 2" xfId="34337" xr:uid="{00000000-0005-0000-0000-0000541A0000}"/>
    <cellStyle name="Normální 16 10 6 3" xfId="22132" xr:uid="{00000000-0005-0000-0000-0000551A0000}"/>
    <cellStyle name="Normální 16 10 7" xfId="7835" xr:uid="{00000000-0005-0000-0000-0000561A0000}"/>
    <cellStyle name="Normální 16 10 7 2" xfId="25260" xr:uid="{00000000-0005-0000-0000-0000571A0000}"/>
    <cellStyle name="Normální 16 10 8" xfId="10883" xr:uid="{00000000-0005-0000-0000-0000581A0000}"/>
    <cellStyle name="Normální 16 10 8 2" xfId="28252" xr:uid="{00000000-0005-0000-0000-0000591A0000}"/>
    <cellStyle name="Normální 16 10 9" xfId="13958" xr:uid="{00000000-0005-0000-0000-00005A1A0000}"/>
    <cellStyle name="Normální 16 10 9 2" xfId="31249" xr:uid="{00000000-0005-0000-0000-00005B1A0000}"/>
    <cellStyle name="Normální 16 11" xfId="1705" xr:uid="{00000000-0005-0000-0000-00005C1A0000}"/>
    <cellStyle name="Normální 16 11 10" xfId="20815" xr:uid="{00000000-0005-0000-0000-00005D1A0000}"/>
    <cellStyle name="Normální 16 11 2" xfId="2120" xr:uid="{00000000-0005-0000-0000-00005E1A0000}"/>
    <cellStyle name="Normální 16 11 2 2" xfId="2676" xr:uid="{00000000-0005-0000-0000-00005F1A0000}"/>
    <cellStyle name="Normální 16 11 2 2 2" xfId="17075" xr:uid="{00000000-0005-0000-0000-0000601A0000}"/>
    <cellStyle name="Normální 16 11 2 2 2 2" xfId="34343" xr:uid="{00000000-0005-0000-0000-0000611A0000}"/>
    <cellStyle name="Normální 16 11 2 2 3" xfId="21583" xr:uid="{00000000-0005-0000-0000-0000621A0000}"/>
    <cellStyle name="Normální 16 11 2 3" xfId="5199" xr:uid="{00000000-0005-0000-0000-0000631A0000}"/>
    <cellStyle name="Normální 16 11 2 3 2" xfId="22868" xr:uid="{00000000-0005-0000-0000-0000641A0000}"/>
    <cellStyle name="Normální 16 11 2 4" xfId="8502" xr:uid="{00000000-0005-0000-0000-0000651A0000}"/>
    <cellStyle name="Normální 16 11 2 4 2" xfId="25919" xr:uid="{00000000-0005-0000-0000-0000661A0000}"/>
    <cellStyle name="Normální 16 11 2 5" xfId="11558" xr:uid="{00000000-0005-0000-0000-0000671A0000}"/>
    <cellStyle name="Normální 16 11 2 5 2" xfId="28912" xr:uid="{00000000-0005-0000-0000-0000681A0000}"/>
    <cellStyle name="Normální 16 11 2 6" xfId="14619" xr:uid="{00000000-0005-0000-0000-0000691A0000}"/>
    <cellStyle name="Normální 16 11 2 6 2" xfId="31905" xr:uid="{00000000-0005-0000-0000-00006A1A0000}"/>
    <cellStyle name="Normální 16 11 2 7" xfId="21071" xr:uid="{00000000-0005-0000-0000-00006B1A0000}"/>
    <cellStyle name="Normální 16 11 3" xfId="2417" xr:uid="{00000000-0005-0000-0000-00006C1A0000}"/>
    <cellStyle name="Normální 16 11 3 2" xfId="5634" xr:uid="{00000000-0005-0000-0000-00006D1A0000}"/>
    <cellStyle name="Normální 16 11 3 2 2" xfId="17076" xr:uid="{00000000-0005-0000-0000-00006E1A0000}"/>
    <cellStyle name="Normální 16 11 3 2 2 2" xfId="34344" xr:uid="{00000000-0005-0000-0000-00006F1A0000}"/>
    <cellStyle name="Normální 16 11 3 2 3" xfId="23290" xr:uid="{00000000-0005-0000-0000-0000701A0000}"/>
    <cellStyle name="Normální 16 11 3 3" xfId="8874" xr:uid="{00000000-0005-0000-0000-0000711A0000}"/>
    <cellStyle name="Normální 16 11 3 3 2" xfId="26291" xr:uid="{00000000-0005-0000-0000-0000721A0000}"/>
    <cellStyle name="Normální 16 11 3 4" xfId="11932" xr:uid="{00000000-0005-0000-0000-0000731A0000}"/>
    <cellStyle name="Normální 16 11 3 4 2" xfId="29284" xr:uid="{00000000-0005-0000-0000-0000741A0000}"/>
    <cellStyle name="Normální 16 11 3 5" xfId="14991" xr:uid="{00000000-0005-0000-0000-0000751A0000}"/>
    <cellStyle name="Normální 16 11 3 5 2" xfId="32277" xr:uid="{00000000-0005-0000-0000-0000761A0000}"/>
    <cellStyle name="Normální 16 11 3 6" xfId="21327" xr:uid="{00000000-0005-0000-0000-0000771A0000}"/>
    <cellStyle name="Normální 16 11 4" xfId="6260" xr:uid="{00000000-0005-0000-0000-0000781A0000}"/>
    <cellStyle name="Normální 16 11 4 2" xfId="9476" xr:uid="{00000000-0005-0000-0000-0000791A0000}"/>
    <cellStyle name="Normální 16 11 4 2 2" xfId="17077" xr:uid="{00000000-0005-0000-0000-00007A1A0000}"/>
    <cellStyle name="Normální 16 11 4 2 2 2" xfId="34345" xr:uid="{00000000-0005-0000-0000-00007B1A0000}"/>
    <cellStyle name="Normální 16 11 4 2 3" xfId="26892" xr:uid="{00000000-0005-0000-0000-00007C1A0000}"/>
    <cellStyle name="Normální 16 11 4 3" xfId="12534" xr:uid="{00000000-0005-0000-0000-00007D1A0000}"/>
    <cellStyle name="Normální 16 11 4 3 2" xfId="29886" xr:uid="{00000000-0005-0000-0000-00007E1A0000}"/>
    <cellStyle name="Normální 16 11 4 4" xfId="15592" xr:uid="{00000000-0005-0000-0000-00007F1A0000}"/>
    <cellStyle name="Normální 16 11 4 4 2" xfId="32878" xr:uid="{00000000-0005-0000-0000-0000801A0000}"/>
    <cellStyle name="Normální 16 11 4 5" xfId="23891" xr:uid="{00000000-0005-0000-0000-0000811A0000}"/>
    <cellStyle name="Normální 16 11 5" xfId="6881" xr:uid="{00000000-0005-0000-0000-0000821A0000}"/>
    <cellStyle name="Normální 16 11 5 2" xfId="10076" xr:uid="{00000000-0005-0000-0000-0000831A0000}"/>
    <cellStyle name="Normální 16 11 5 2 2" xfId="17078" xr:uid="{00000000-0005-0000-0000-0000841A0000}"/>
    <cellStyle name="Normální 16 11 5 2 2 2" xfId="34346" xr:uid="{00000000-0005-0000-0000-0000851A0000}"/>
    <cellStyle name="Normální 16 11 5 2 3" xfId="27492" xr:uid="{00000000-0005-0000-0000-0000861A0000}"/>
    <cellStyle name="Normální 16 11 5 3" xfId="13134" xr:uid="{00000000-0005-0000-0000-0000871A0000}"/>
    <cellStyle name="Normální 16 11 5 3 2" xfId="30486" xr:uid="{00000000-0005-0000-0000-0000881A0000}"/>
    <cellStyle name="Normální 16 11 5 4" xfId="16192" xr:uid="{00000000-0005-0000-0000-0000891A0000}"/>
    <cellStyle name="Normální 16 11 5 4 2" xfId="33478" xr:uid="{00000000-0005-0000-0000-00008A1A0000}"/>
    <cellStyle name="Normální 16 11 5 5" xfId="24491" xr:uid="{00000000-0005-0000-0000-00008B1A0000}"/>
    <cellStyle name="Normální 16 11 6" xfId="3816" xr:uid="{00000000-0005-0000-0000-00008C1A0000}"/>
    <cellStyle name="Normální 16 11 6 2" xfId="17074" xr:uid="{00000000-0005-0000-0000-00008D1A0000}"/>
    <cellStyle name="Normální 16 11 6 2 2" xfId="34342" xr:uid="{00000000-0005-0000-0000-00008E1A0000}"/>
    <cellStyle name="Normální 16 11 6 3" xfId="22170" xr:uid="{00000000-0005-0000-0000-00008F1A0000}"/>
    <cellStyle name="Normální 16 11 7" xfId="7866" xr:uid="{00000000-0005-0000-0000-0000901A0000}"/>
    <cellStyle name="Normální 16 11 7 2" xfId="25291" xr:uid="{00000000-0005-0000-0000-0000911A0000}"/>
    <cellStyle name="Normální 16 11 8" xfId="10916" xr:uid="{00000000-0005-0000-0000-0000921A0000}"/>
    <cellStyle name="Normální 16 11 8 2" xfId="28283" xr:uid="{00000000-0005-0000-0000-0000931A0000}"/>
    <cellStyle name="Normální 16 11 9" xfId="13987" xr:uid="{00000000-0005-0000-0000-0000941A0000}"/>
    <cellStyle name="Normální 16 11 9 2" xfId="31278" xr:uid="{00000000-0005-0000-0000-0000951A0000}"/>
    <cellStyle name="Normální 16 12" xfId="1774" xr:uid="{00000000-0005-0000-0000-0000961A0000}"/>
    <cellStyle name="Normální 16 12 10" xfId="20850" xr:uid="{00000000-0005-0000-0000-0000971A0000}"/>
    <cellStyle name="Normální 16 12 2" xfId="2155" xr:uid="{00000000-0005-0000-0000-0000981A0000}"/>
    <cellStyle name="Normální 16 12 2 2" xfId="2711" xr:uid="{00000000-0005-0000-0000-0000991A0000}"/>
    <cellStyle name="Normální 16 12 2 2 2" xfId="17080" xr:uid="{00000000-0005-0000-0000-00009A1A0000}"/>
    <cellStyle name="Normální 16 12 2 2 2 2" xfId="34348" xr:uid="{00000000-0005-0000-0000-00009B1A0000}"/>
    <cellStyle name="Normální 16 12 2 2 3" xfId="21618" xr:uid="{00000000-0005-0000-0000-00009C1A0000}"/>
    <cellStyle name="Normální 16 12 2 3" xfId="5206" xr:uid="{00000000-0005-0000-0000-00009D1A0000}"/>
    <cellStyle name="Normální 16 12 2 3 2" xfId="22875" xr:uid="{00000000-0005-0000-0000-00009E1A0000}"/>
    <cellStyle name="Normální 16 12 2 4" xfId="8509" xr:uid="{00000000-0005-0000-0000-00009F1A0000}"/>
    <cellStyle name="Normální 16 12 2 4 2" xfId="25926" xr:uid="{00000000-0005-0000-0000-0000A01A0000}"/>
    <cellStyle name="Normální 16 12 2 5" xfId="11565" xr:uid="{00000000-0005-0000-0000-0000A11A0000}"/>
    <cellStyle name="Normální 16 12 2 5 2" xfId="28919" xr:uid="{00000000-0005-0000-0000-0000A21A0000}"/>
    <cellStyle name="Normální 16 12 2 6" xfId="14626" xr:uid="{00000000-0005-0000-0000-0000A31A0000}"/>
    <cellStyle name="Normální 16 12 2 6 2" xfId="31912" xr:uid="{00000000-0005-0000-0000-0000A41A0000}"/>
    <cellStyle name="Normální 16 12 2 7" xfId="21106" xr:uid="{00000000-0005-0000-0000-0000A51A0000}"/>
    <cellStyle name="Normální 16 12 3" xfId="2453" xr:uid="{00000000-0005-0000-0000-0000A61A0000}"/>
    <cellStyle name="Normální 16 12 3 2" xfId="5635" xr:uid="{00000000-0005-0000-0000-0000A71A0000}"/>
    <cellStyle name="Normální 16 12 3 2 2" xfId="17081" xr:uid="{00000000-0005-0000-0000-0000A81A0000}"/>
    <cellStyle name="Normální 16 12 3 2 2 2" xfId="34349" xr:uid="{00000000-0005-0000-0000-0000A91A0000}"/>
    <cellStyle name="Normální 16 12 3 2 3" xfId="23291" xr:uid="{00000000-0005-0000-0000-0000AA1A0000}"/>
    <cellStyle name="Normální 16 12 3 3" xfId="8875" xr:uid="{00000000-0005-0000-0000-0000AB1A0000}"/>
    <cellStyle name="Normální 16 12 3 3 2" xfId="26292" xr:uid="{00000000-0005-0000-0000-0000AC1A0000}"/>
    <cellStyle name="Normální 16 12 3 4" xfId="11933" xr:uid="{00000000-0005-0000-0000-0000AD1A0000}"/>
    <cellStyle name="Normální 16 12 3 4 2" xfId="29285" xr:uid="{00000000-0005-0000-0000-0000AE1A0000}"/>
    <cellStyle name="Normální 16 12 3 5" xfId="14992" xr:uid="{00000000-0005-0000-0000-0000AF1A0000}"/>
    <cellStyle name="Normální 16 12 3 5 2" xfId="32278" xr:uid="{00000000-0005-0000-0000-0000B01A0000}"/>
    <cellStyle name="Normální 16 12 3 6" xfId="21362" xr:uid="{00000000-0005-0000-0000-0000B11A0000}"/>
    <cellStyle name="Normální 16 12 4" xfId="6261" xr:uid="{00000000-0005-0000-0000-0000B21A0000}"/>
    <cellStyle name="Normální 16 12 4 2" xfId="9477" xr:uid="{00000000-0005-0000-0000-0000B31A0000}"/>
    <cellStyle name="Normální 16 12 4 2 2" xfId="17082" xr:uid="{00000000-0005-0000-0000-0000B41A0000}"/>
    <cellStyle name="Normální 16 12 4 2 2 2" xfId="34350" xr:uid="{00000000-0005-0000-0000-0000B51A0000}"/>
    <cellStyle name="Normální 16 12 4 2 3" xfId="26893" xr:uid="{00000000-0005-0000-0000-0000B61A0000}"/>
    <cellStyle name="Normální 16 12 4 3" xfId="12535" xr:uid="{00000000-0005-0000-0000-0000B71A0000}"/>
    <cellStyle name="Normální 16 12 4 3 2" xfId="29887" xr:uid="{00000000-0005-0000-0000-0000B81A0000}"/>
    <cellStyle name="Normální 16 12 4 4" xfId="15593" xr:uid="{00000000-0005-0000-0000-0000B91A0000}"/>
    <cellStyle name="Normální 16 12 4 4 2" xfId="32879" xr:uid="{00000000-0005-0000-0000-0000BA1A0000}"/>
    <cellStyle name="Normální 16 12 4 5" xfId="23892" xr:uid="{00000000-0005-0000-0000-0000BB1A0000}"/>
    <cellStyle name="Normální 16 12 5" xfId="6882" xr:uid="{00000000-0005-0000-0000-0000BC1A0000}"/>
    <cellStyle name="Normální 16 12 5 2" xfId="10077" xr:uid="{00000000-0005-0000-0000-0000BD1A0000}"/>
    <cellStyle name="Normální 16 12 5 2 2" xfId="17083" xr:uid="{00000000-0005-0000-0000-0000BE1A0000}"/>
    <cellStyle name="Normální 16 12 5 2 2 2" xfId="34351" xr:uid="{00000000-0005-0000-0000-0000BF1A0000}"/>
    <cellStyle name="Normální 16 12 5 2 3" xfId="27493" xr:uid="{00000000-0005-0000-0000-0000C01A0000}"/>
    <cellStyle name="Normální 16 12 5 3" xfId="13135" xr:uid="{00000000-0005-0000-0000-0000C11A0000}"/>
    <cellStyle name="Normální 16 12 5 3 2" xfId="30487" xr:uid="{00000000-0005-0000-0000-0000C21A0000}"/>
    <cellStyle name="Normální 16 12 5 4" xfId="16193" xr:uid="{00000000-0005-0000-0000-0000C31A0000}"/>
    <cellStyle name="Normální 16 12 5 4 2" xfId="33479" xr:uid="{00000000-0005-0000-0000-0000C41A0000}"/>
    <cellStyle name="Normální 16 12 5 5" xfId="24492" xr:uid="{00000000-0005-0000-0000-0000C51A0000}"/>
    <cellStyle name="Normální 16 12 6" xfId="3829" xr:uid="{00000000-0005-0000-0000-0000C61A0000}"/>
    <cellStyle name="Normální 16 12 6 2" xfId="17079" xr:uid="{00000000-0005-0000-0000-0000C71A0000}"/>
    <cellStyle name="Normální 16 12 6 2 2" xfId="34347" xr:uid="{00000000-0005-0000-0000-0000C81A0000}"/>
    <cellStyle name="Normální 16 12 6 3" xfId="22177" xr:uid="{00000000-0005-0000-0000-0000C91A0000}"/>
    <cellStyle name="Normální 16 12 7" xfId="7873" xr:uid="{00000000-0005-0000-0000-0000CA1A0000}"/>
    <cellStyle name="Normální 16 12 7 2" xfId="25298" xr:uid="{00000000-0005-0000-0000-0000CB1A0000}"/>
    <cellStyle name="Normální 16 12 8" xfId="10923" xr:uid="{00000000-0005-0000-0000-0000CC1A0000}"/>
    <cellStyle name="Normální 16 12 8 2" xfId="28290" xr:uid="{00000000-0005-0000-0000-0000CD1A0000}"/>
    <cellStyle name="Normální 16 12 9" xfId="13994" xr:uid="{00000000-0005-0000-0000-0000CE1A0000}"/>
    <cellStyle name="Normální 16 12 9 2" xfId="31285" xr:uid="{00000000-0005-0000-0000-0000CF1A0000}"/>
    <cellStyle name="Normální 16 13" xfId="1850" xr:uid="{00000000-0005-0000-0000-0000D01A0000}"/>
    <cellStyle name="Normální 16 13 10" xfId="20885" xr:uid="{00000000-0005-0000-0000-0000D11A0000}"/>
    <cellStyle name="Normální 16 13 2" xfId="2191" xr:uid="{00000000-0005-0000-0000-0000D21A0000}"/>
    <cellStyle name="Normální 16 13 2 2" xfId="2746" xr:uid="{00000000-0005-0000-0000-0000D31A0000}"/>
    <cellStyle name="Normální 16 13 2 2 2" xfId="17085" xr:uid="{00000000-0005-0000-0000-0000D41A0000}"/>
    <cellStyle name="Normální 16 13 2 2 2 2" xfId="34353" xr:uid="{00000000-0005-0000-0000-0000D51A0000}"/>
    <cellStyle name="Normální 16 13 2 2 3" xfId="21653" xr:uid="{00000000-0005-0000-0000-0000D61A0000}"/>
    <cellStyle name="Normální 16 13 2 3" xfId="5213" xr:uid="{00000000-0005-0000-0000-0000D71A0000}"/>
    <cellStyle name="Normální 16 13 2 3 2" xfId="22882" xr:uid="{00000000-0005-0000-0000-0000D81A0000}"/>
    <cellStyle name="Normální 16 13 2 4" xfId="8516" xr:uid="{00000000-0005-0000-0000-0000D91A0000}"/>
    <cellStyle name="Normální 16 13 2 4 2" xfId="25933" xr:uid="{00000000-0005-0000-0000-0000DA1A0000}"/>
    <cellStyle name="Normální 16 13 2 5" xfId="11572" xr:uid="{00000000-0005-0000-0000-0000DB1A0000}"/>
    <cellStyle name="Normální 16 13 2 5 2" xfId="28926" xr:uid="{00000000-0005-0000-0000-0000DC1A0000}"/>
    <cellStyle name="Normální 16 13 2 6" xfId="14633" xr:uid="{00000000-0005-0000-0000-0000DD1A0000}"/>
    <cellStyle name="Normální 16 13 2 6 2" xfId="31919" xr:uid="{00000000-0005-0000-0000-0000DE1A0000}"/>
    <cellStyle name="Normální 16 13 2 7" xfId="21141" xr:uid="{00000000-0005-0000-0000-0000DF1A0000}"/>
    <cellStyle name="Normální 16 13 3" xfId="2488" xr:uid="{00000000-0005-0000-0000-0000E01A0000}"/>
    <cellStyle name="Normální 16 13 3 2" xfId="5636" xr:uid="{00000000-0005-0000-0000-0000E11A0000}"/>
    <cellStyle name="Normální 16 13 3 2 2" xfId="17086" xr:uid="{00000000-0005-0000-0000-0000E21A0000}"/>
    <cellStyle name="Normální 16 13 3 2 2 2" xfId="34354" xr:uid="{00000000-0005-0000-0000-0000E31A0000}"/>
    <cellStyle name="Normální 16 13 3 2 3" xfId="23292" xr:uid="{00000000-0005-0000-0000-0000E41A0000}"/>
    <cellStyle name="Normální 16 13 3 3" xfId="8876" xr:uid="{00000000-0005-0000-0000-0000E51A0000}"/>
    <cellStyle name="Normální 16 13 3 3 2" xfId="26293" xr:uid="{00000000-0005-0000-0000-0000E61A0000}"/>
    <cellStyle name="Normální 16 13 3 4" xfId="11934" xr:uid="{00000000-0005-0000-0000-0000E71A0000}"/>
    <cellStyle name="Normální 16 13 3 4 2" xfId="29286" xr:uid="{00000000-0005-0000-0000-0000E81A0000}"/>
    <cellStyle name="Normální 16 13 3 5" xfId="14993" xr:uid="{00000000-0005-0000-0000-0000E91A0000}"/>
    <cellStyle name="Normální 16 13 3 5 2" xfId="32279" xr:uid="{00000000-0005-0000-0000-0000EA1A0000}"/>
    <cellStyle name="Normální 16 13 3 6" xfId="21397" xr:uid="{00000000-0005-0000-0000-0000EB1A0000}"/>
    <cellStyle name="Normální 16 13 4" xfId="6262" xr:uid="{00000000-0005-0000-0000-0000EC1A0000}"/>
    <cellStyle name="Normální 16 13 4 2" xfId="9478" xr:uid="{00000000-0005-0000-0000-0000ED1A0000}"/>
    <cellStyle name="Normální 16 13 4 2 2" xfId="17087" xr:uid="{00000000-0005-0000-0000-0000EE1A0000}"/>
    <cellStyle name="Normální 16 13 4 2 2 2" xfId="34355" xr:uid="{00000000-0005-0000-0000-0000EF1A0000}"/>
    <cellStyle name="Normální 16 13 4 2 3" xfId="26894" xr:uid="{00000000-0005-0000-0000-0000F01A0000}"/>
    <cellStyle name="Normální 16 13 4 3" xfId="12536" xr:uid="{00000000-0005-0000-0000-0000F11A0000}"/>
    <cellStyle name="Normální 16 13 4 3 2" xfId="29888" xr:uid="{00000000-0005-0000-0000-0000F21A0000}"/>
    <cellStyle name="Normální 16 13 4 4" xfId="15594" xr:uid="{00000000-0005-0000-0000-0000F31A0000}"/>
    <cellStyle name="Normální 16 13 4 4 2" xfId="32880" xr:uid="{00000000-0005-0000-0000-0000F41A0000}"/>
    <cellStyle name="Normální 16 13 4 5" xfId="23893" xr:uid="{00000000-0005-0000-0000-0000F51A0000}"/>
    <cellStyle name="Normální 16 13 5" xfId="6883" xr:uid="{00000000-0005-0000-0000-0000F61A0000}"/>
    <cellStyle name="Normální 16 13 5 2" xfId="10078" xr:uid="{00000000-0005-0000-0000-0000F71A0000}"/>
    <cellStyle name="Normální 16 13 5 2 2" xfId="17088" xr:uid="{00000000-0005-0000-0000-0000F81A0000}"/>
    <cellStyle name="Normální 16 13 5 2 2 2" xfId="34356" xr:uid="{00000000-0005-0000-0000-0000F91A0000}"/>
    <cellStyle name="Normální 16 13 5 2 3" xfId="27494" xr:uid="{00000000-0005-0000-0000-0000FA1A0000}"/>
    <cellStyle name="Normální 16 13 5 3" xfId="13136" xr:uid="{00000000-0005-0000-0000-0000FB1A0000}"/>
    <cellStyle name="Normální 16 13 5 3 2" xfId="30488" xr:uid="{00000000-0005-0000-0000-0000FC1A0000}"/>
    <cellStyle name="Normální 16 13 5 4" xfId="16194" xr:uid="{00000000-0005-0000-0000-0000FD1A0000}"/>
    <cellStyle name="Normální 16 13 5 4 2" xfId="33480" xr:uid="{00000000-0005-0000-0000-0000FE1A0000}"/>
    <cellStyle name="Normální 16 13 5 5" xfId="24493" xr:uid="{00000000-0005-0000-0000-0000FF1A0000}"/>
    <cellStyle name="Normální 16 13 6" xfId="3844" xr:uid="{00000000-0005-0000-0000-0000001B0000}"/>
    <cellStyle name="Normální 16 13 6 2" xfId="17084" xr:uid="{00000000-0005-0000-0000-0000011B0000}"/>
    <cellStyle name="Normální 16 13 6 2 2" xfId="34352" xr:uid="{00000000-0005-0000-0000-0000021B0000}"/>
    <cellStyle name="Normální 16 13 6 3" xfId="22184" xr:uid="{00000000-0005-0000-0000-0000031B0000}"/>
    <cellStyle name="Normální 16 13 7" xfId="7880" xr:uid="{00000000-0005-0000-0000-0000041B0000}"/>
    <cellStyle name="Normální 16 13 7 2" xfId="25305" xr:uid="{00000000-0005-0000-0000-0000051B0000}"/>
    <cellStyle name="Normální 16 13 8" xfId="10931" xr:uid="{00000000-0005-0000-0000-0000061B0000}"/>
    <cellStyle name="Normální 16 13 8 2" xfId="28297" xr:uid="{00000000-0005-0000-0000-0000071B0000}"/>
    <cellStyle name="Normální 16 13 9" xfId="14001" xr:uid="{00000000-0005-0000-0000-0000081B0000}"/>
    <cellStyle name="Normální 16 13 9 2" xfId="31292" xr:uid="{00000000-0005-0000-0000-0000091B0000}"/>
    <cellStyle name="Normální 16 14" xfId="1901" xr:uid="{00000000-0005-0000-0000-00000A1B0000}"/>
    <cellStyle name="Normální 16 14 10" xfId="20920" xr:uid="{00000000-0005-0000-0000-00000B1B0000}"/>
    <cellStyle name="Normální 16 14 2" xfId="2229" xr:uid="{00000000-0005-0000-0000-00000C1B0000}"/>
    <cellStyle name="Normální 16 14 2 2" xfId="2781" xr:uid="{00000000-0005-0000-0000-00000D1B0000}"/>
    <cellStyle name="Normální 16 14 2 2 2" xfId="17090" xr:uid="{00000000-0005-0000-0000-00000E1B0000}"/>
    <cellStyle name="Normální 16 14 2 2 2 2" xfId="34358" xr:uid="{00000000-0005-0000-0000-00000F1B0000}"/>
    <cellStyle name="Normální 16 14 2 2 3" xfId="21688" xr:uid="{00000000-0005-0000-0000-0000101B0000}"/>
    <cellStyle name="Normální 16 14 2 3" xfId="5286" xr:uid="{00000000-0005-0000-0000-0000111B0000}"/>
    <cellStyle name="Normální 16 14 2 3 2" xfId="22955" xr:uid="{00000000-0005-0000-0000-0000121B0000}"/>
    <cellStyle name="Normální 16 14 2 4" xfId="8589" xr:uid="{00000000-0005-0000-0000-0000131B0000}"/>
    <cellStyle name="Normální 16 14 2 4 2" xfId="26006" xr:uid="{00000000-0005-0000-0000-0000141B0000}"/>
    <cellStyle name="Normální 16 14 2 5" xfId="11645" xr:uid="{00000000-0005-0000-0000-0000151B0000}"/>
    <cellStyle name="Normální 16 14 2 5 2" xfId="28999" xr:uid="{00000000-0005-0000-0000-0000161B0000}"/>
    <cellStyle name="Normální 16 14 2 6" xfId="14706" xr:uid="{00000000-0005-0000-0000-0000171B0000}"/>
    <cellStyle name="Normální 16 14 2 6 2" xfId="31992" xr:uid="{00000000-0005-0000-0000-0000181B0000}"/>
    <cellStyle name="Normální 16 14 2 7" xfId="21176" xr:uid="{00000000-0005-0000-0000-0000191B0000}"/>
    <cellStyle name="Normální 16 14 3" xfId="2523" xr:uid="{00000000-0005-0000-0000-00001A1B0000}"/>
    <cellStyle name="Normální 16 14 3 2" xfId="5637" xr:uid="{00000000-0005-0000-0000-00001B1B0000}"/>
    <cellStyle name="Normální 16 14 3 2 2" xfId="17091" xr:uid="{00000000-0005-0000-0000-00001C1B0000}"/>
    <cellStyle name="Normální 16 14 3 2 2 2" xfId="34359" xr:uid="{00000000-0005-0000-0000-00001D1B0000}"/>
    <cellStyle name="Normální 16 14 3 2 3" xfId="23293" xr:uid="{00000000-0005-0000-0000-00001E1B0000}"/>
    <cellStyle name="Normální 16 14 3 3" xfId="8877" xr:uid="{00000000-0005-0000-0000-00001F1B0000}"/>
    <cellStyle name="Normální 16 14 3 3 2" xfId="26294" xr:uid="{00000000-0005-0000-0000-0000201B0000}"/>
    <cellStyle name="Normální 16 14 3 4" xfId="11935" xr:uid="{00000000-0005-0000-0000-0000211B0000}"/>
    <cellStyle name="Normální 16 14 3 4 2" xfId="29287" xr:uid="{00000000-0005-0000-0000-0000221B0000}"/>
    <cellStyle name="Normální 16 14 3 5" xfId="14994" xr:uid="{00000000-0005-0000-0000-0000231B0000}"/>
    <cellStyle name="Normální 16 14 3 5 2" xfId="32280" xr:uid="{00000000-0005-0000-0000-0000241B0000}"/>
    <cellStyle name="Normální 16 14 3 6" xfId="21432" xr:uid="{00000000-0005-0000-0000-0000251B0000}"/>
    <cellStyle name="Normální 16 14 4" xfId="6263" xr:uid="{00000000-0005-0000-0000-0000261B0000}"/>
    <cellStyle name="Normální 16 14 4 2" xfId="9479" xr:uid="{00000000-0005-0000-0000-0000271B0000}"/>
    <cellStyle name="Normální 16 14 4 2 2" xfId="17092" xr:uid="{00000000-0005-0000-0000-0000281B0000}"/>
    <cellStyle name="Normální 16 14 4 2 2 2" xfId="34360" xr:uid="{00000000-0005-0000-0000-0000291B0000}"/>
    <cellStyle name="Normální 16 14 4 2 3" xfId="26895" xr:uid="{00000000-0005-0000-0000-00002A1B0000}"/>
    <cellStyle name="Normální 16 14 4 3" xfId="12537" xr:uid="{00000000-0005-0000-0000-00002B1B0000}"/>
    <cellStyle name="Normální 16 14 4 3 2" xfId="29889" xr:uid="{00000000-0005-0000-0000-00002C1B0000}"/>
    <cellStyle name="Normální 16 14 4 4" xfId="15595" xr:uid="{00000000-0005-0000-0000-00002D1B0000}"/>
    <cellStyle name="Normální 16 14 4 4 2" xfId="32881" xr:uid="{00000000-0005-0000-0000-00002E1B0000}"/>
    <cellStyle name="Normální 16 14 4 5" xfId="23894" xr:uid="{00000000-0005-0000-0000-00002F1B0000}"/>
    <cellStyle name="Normální 16 14 5" xfId="6884" xr:uid="{00000000-0005-0000-0000-0000301B0000}"/>
    <cellStyle name="Normální 16 14 5 2" xfId="10079" xr:uid="{00000000-0005-0000-0000-0000311B0000}"/>
    <cellStyle name="Normální 16 14 5 2 2" xfId="17093" xr:uid="{00000000-0005-0000-0000-0000321B0000}"/>
    <cellStyle name="Normální 16 14 5 2 2 2" xfId="34361" xr:uid="{00000000-0005-0000-0000-0000331B0000}"/>
    <cellStyle name="Normální 16 14 5 2 3" xfId="27495" xr:uid="{00000000-0005-0000-0000-0000341B0000}"/>
    <cellStyle name="Normální 16 14 5 3" xfId="13137" xr:uid="{00000000-0005-0000-0000-0000351B0000}"/>
    <cellStyle name="Normální 16 14 5 3 2" xfId="30489" xr:uid="{00000000-0005-0000-0000-0000361B0000}"/>
    <cellStyle name="Normální 16 14 5 4" xfId="16195" xr:uid="{00000000-0005-0000-0000-0000371B0000}"/>
    <cellStyle name="Normální 16 14 5 4 2" xfId="33481" xr:uid="{00000000-0005-0000-0000-0000381B0000}"/>
    <cellStyle name="Normální 16 14 5 5" xfId="24494" xr:uid="{00000000-0005-0000-0000-0000391B0000}"/>
    <cellStyle name="Normální 16 14 6" xfId="3923" xr:uid="{00000000-0005-0000-0000-00003A1B0000}"/>
    <cellStyle name="Normální 16 14 6 2" xfId="17089" xr:uid="{00000000-0005-0000-0000-00003B1B0000}"/>
    <cellStyle name="Normální 16 14 6 2 2" xfId="34357" xr:uid="{00000000-0005-0000-0000-00003C1B0000}"/>
    <cellStyle name="Normální 16 14 6 3" xfId="22257" xr:uid="{00000000-0005-0000-0000-00003D1B0000}"/>
    <cellStyle name="Normální 16 14 7" xfId="7953" xr:uid="{00000000-0005-0000-0000-00003E1B0000}"/>
    <cellStyle name="Normální 16 14 7 2" xfId="25378" xr:uid="{00000000-0005-0000-0000-00003F1B0000}"/>
    <cellStyle name="Normální 16 14 8" xfId="11004" xr:uid="{00000000-0005-0000-0000-0000401B0000}"/>
    <cellStyle name="Normální 16 14 8 2" xfId="28370" xr:uid="{00000000-0005-0000-0000-0000411B0000}"/>
    <cellStyle name="Normální 16 14 9" xfId="14074" xr:uid="{00000000-0005-0000-0000-0000421B0000}"/>
    <cellStyle name="Normální 16 14 9 2" xfId="31365" xr:uid="{00000000-0005-0000-0000-0000431B0000}"/>
    <cellStyle name="Normální 16 15" xfId="1956" xr:uid="{00000000-0005-0000-0000-0000441B0000}"/>
    <cellStyle name="Normální 16 15 10" xfId="20955" xr:uid="{00000000-0005-0000-0000-0000451B0000}"/>
    <cellStyle name="Normální 16 15 2" xfId="2265" xr:uid="{00000000-0005-0000-0000-0000461B0000}"/>
    <cellStyle name="Normální 16 15 2 2" xfId="2816" xr:uid="{00000000-0005-0000-0000-0000471B0000}"/>
    <cellStyle name="Normální 16 15 2 2 2" xfId="17095" xr:uid="{00000000-0005-0000-0000-0000481B0000}"/>
    <cellStyle name="Normální 16 15 2 2 2 2" xfId="34363" xr:uid="{00000000-0005-0000-0000-0000491B0000}"/>
    <cellStyle name="Normální 16 15 2 2 3" xfId="21723" xr:uid="{00000000-0005-0000-0000-00004A1B0000}"/>
    <cellStyle name="Normální 16 15 2 3" xfId="5330" xr:uid="{00000000-0005-0000-0000-00004B1B0000}"/>
    <cellStyle name="Normální 16 15 2 3 2" xfId="22999" xr:uid="{00000000-0005-0000-0000-00004C1B0000}"/>
    <cellStyle name="Normální 16 15 2 4" xfId="8633" xr:uid="{00000000-0005-0000-0000-00004D1B0000}"/>
    <cellStyle name="Normální 16 15 2 4 2" xfId="26050" xr:uid="{00000000-0005-0000-0000-00004E1B0000}"/>
    <cellStyle name="Normální 16 15 2 5" xfId="11689" xr:uid="{00000000-0005-0000-0000-00004F1B0000}"/>
    <cellStyle name="Normální 16 15 2 5 2" xfId="29043" xr:uid="{00000000-0005-0000-0000-0000501B0000}"/>
    <cellStyle name="Normální 16 15 2 6" xfId="14750" xr:uid="{00000000-0005-0000-0000-0000511B0000}"/>
    <cellStyle name="Normální 16 15 2 6 2" xfId="32036" xr:uid="{00000000-0005-0000-0000-0000521B0000}"/>
    <cellStyle name="Normální 16 15 2 7" xfId="21211" xr:uid="{00000000-0005-0000-0000-0000531B0000}"/>
    <cellStyle name="Normální 16 15 3" xfId="2559" xr:uid="{00000000-0005-0000-0000-0000541B0000}"/>
    <cellStyle name="Normální 16 15 3 2" xfId="5638" xr:uid="{00000000-0005-0000-0000-0000551B0000}"/>
    <cellStyle name="Normální 16 15 3 2 2" xfId="17096" xr:uid="{00000000-0005-0000-0000-0000561B0000}"/>
    <cellStyle name="Normální 16 15 3 2 2 2" xfId="34364" xr:uid="{00000000-0005-0000-0000-0000571B0000}"/>
    <cellStyle name="Normální 16 15 3 2 3" xfId="23294" xr:uid="{00000000-0005-0000-0000-0000581B0000}"/>
    <cellStyle name="Normální 16 15 3 3" xfId="8878" xr:uid="{00000000-0005-0000-0000-0000591B0000}"/>
    <cellStyle name="Normální 16 15 3 3 2" xfId="26295" xr:uid="{00000000-0005-0000-0000-00005A1B0000}"/>
    <cellStyle name="Normální 16 15 3 4" xfId="11936" xr:uid="{00000000-0005-0000-0000-00005B1B0000}"/>
    <cellStyle name="Normální 16 15 3 4 2" xfId="29288" xr:uid="{00000000-0005-0000-0000-00005C1B0000}"/>
    <cellStyle name="Normální 16 15 3 5" xfId="14995" xr:uid="{00000000-0005-0000-0000-00005D1B0000}"/>
    <cellStyle name="Normální 16 15 3 5 2" xfId="32281" xr:uid="{00000000-0005-0000-0000-00005E1B0000}"/>
    <cellStyle name="Normální 16 15 3 6" xfId="21467" xr:uid="{00000000-0005-0000-0000-00005F1B0000}"/>
    <cellStyle name="Normální 16 15 4" xfId="6264" xr:uid="{00000000-0005-0000-0000-0000601B0000}"/>
    <cellStyle name="Normální 16 15 4 2" xfId="9480" xr:uid="{00000000-0005-0000-0000-0000611B0000}"/>
    <cellStyle name="Normální 16 15 4 2 2" xfId="17097" xr:uid="{00000000-0005-0000-0000-0000621B0000}"/>
    <cellStyle name="Normální 16 15 4 2 2 2" xfId="34365" xr:uid="{00000000-0005-0000-0000-0000631B0000}"/>
    <cellStyle name="Normální 16 15 4 2 3" xfId="26896" xr:uid="{00000000-0005-0000-0000-0000641B0000}"/>
    <cellStyle name="Normální 16 15 4 3" xfId="12538" xr:uid="{00000000-0005-0000-0000-0000651B0000}"/>
    <cellStyle name="Normální 16 15 4 3 2" xfId="29890" xr:uid="{00000000-0005-0000-0000-0000661B0000}"/>
    <cellStyle name="Normální 16 15 4 4" xfId="15596" xr:uid="{00000000-0005-0000-0000-0000671B0000}"/>
    <cellStyle name="Normální 16 15 4 4 2" xfId="32882" xr:uid="{00000000-0005-0000-0000-0000681B0000}"/>
    <cellStyle name="Normální 16 15 4 5" xfId="23895" xr:uid="{00000000-0005-0000-0000-0000691B0000}"/>
    <cellStyle name="Normální 16 15 5" xfId="6885" xr:uid="{00000000-0005-0000-0000-00006A1B0000}"/>
    <cellStyle name="Normální 16 15 5 2" xfId="10080" xr:uid="{00000000-0005-0000-0000-00006B1B0000}"/>
    <cellStyle name="Normální 16 15 5 2 2" xfId="17098" xr:uid="{00000000-0005-0000-0000-00006C1B0000}"/>
    <cellStyle name="Normální 16 15 5 2 2 2" xfId="34366" xr:uid="{00000000-0005-0000-0000-00006D1B0000}"/>
    <cellStyle name="Normální 16 15 5 2 3" xfId="27496" xr:uid="{00000000-0005-0000-0000-00006E1B0000}"/>
    <cellStyle name="Normální 16 15 5 3" xfId="13138" xr:uid="{00000000-0005-0000-0000-00006F1B0000}"/>
    <cellStyle name="Normální 16 15 5 3 2" xfId="30490" xr:uid="{00000000-0005-0000-0000-0000701B0000}"/>
    <cellStyle name="Normální 16 15 5 4" xfId="16196" xr:uid="{00000000-0005-0000-0000-0000711B0000}"/>
    <cellStyle name="Normální 16 15 5 4 2" xfId="33482" xr:uid="{00000000-0005-0000-0000-0000721B0000}"/>
    <cellStyle name="Normální 16 15 5 5" xfId="24495" xr:uid="{00000000-0005-0000-0000-0000731B0000}"/>
    <cellStyle name="Normální 16 15 6" xfId="3980" xr:uid="{00000000-0005-0000-0000-0000741B0000}"/>
    <cellStyle name="Normální 16 15 6 2" xfId="17094" xr:uid="{00000000-0005-0000-0000-0000751B0000}"/>
    <cellStyle name="Normální 16 15 6 2 2" xfId="34362" xr:uid="{00000000-0005-0000-0000-0000761B0000}"/>
    <cellStyle name="Normální 16 15 6 3" xfId="22301" xr:uid="{00000000-0005-0000-0000-0000771B0000}"/>
    <cellStyle name="Normální 16 15 7" xfId="7997" xr:uid="{00000000-0005-0000-0000-0000781B0000}"/>
    <cellStyle name="Normální 16 15 7 2" xfId="25422" xr:uid="{00000000-0005-0000-0000-0000791B0000}"/>
    <cellStyle name="Normální 16 15 8" xfId="11048" xr:uid="{00000000-0005-0000-0000-00007A1B0000}"/>
    <cellStyle name="Normální 16 15 8 2" xfId="28414" xr:uid="{00000000-0005-0000-0000-00007B1B0000}"/>
    <cellStyle name="Normální 16 15 9" xfId="14118" xr:uid="{00000000-0005-0000-0000-00007C1B0000}"/>
    <cellStyle name="Normální 16 15 9 2" xfId="31409" xr:uid="{00000000-0005-0000-0000-00007D1B0000}"/>
    <cellStyle name="Normální 16 16" xfId="2003" xr:uid="{00000000-0005-0000-0000-00007E1B0000}"/>
    <cellStyle name="Normální 16 16 10" xfId="20989" xr:uid="{00000000-0005-0000-0000-00007F1B0000}"/>
    <cellStyle name="Normální 16 16 2" xfId="2593" xr:uid="{00000000-0005-0000-0000-0000801B0000}"/>
    <cellStyle name="Normální 16 16 2 2" xfId="5455" xr:uid="{00000000-0005-0000-0000-0000811B0000}"/>
    <cellStyle name="Normální 16 16 2 2 2" xfId="17100" xr:uid="{00000000-0005-0000-0000-0000821B0000}"/>
    <cellStyle name="Normální 16 16 2 2 2 2" xfId="34368" xr:uid="{00000000-0005-0000-0000-0000831B0000}"/>
    <cellStyle name="Normální 16 16 2 2 3" xfId="23124" xr:uid="{00000000-0005-0000-0000-0000841B0000}"/>
    <cellStyle name="Normální 16 16 2 3" xfId="8758" xr:uid="{00000000-0005-0000-0000-0000851B0000}"/>
    <cellStyle name="Normální 16 16 2 3 2" xfId="26175" xr:uid="{00000000-0005-0000-0000-0000861B0000}"/>
    <cellStyle name="Normální 16 16 2 4" xfId="11814" xr:uid="{00000000-0005-0000-0000-0000871B0000}"/>
    <cellStyle name="Normální 16 16 2 4 2" xfId="29168" xr:uid="{00000000-0005-0000-0000-0000881B0000}"/>
    <cellStyle name="Normální 16 16 2 5" xfId="14875" xr:uid="{00000000-0005-0000-0000-0000891B0000}"/>
    <cellStyle name="Normální 16 16 2 5 2" xfId="32161" xr:uid="{00000000-0005-0000-0000-00008A1B0000}"/>
    <cellStyle name="Normální 16 16 2 6" xfId="21501" xr:uid="{00000000-0005-0000-0000-00008B1B0000}"/>
    <cellStyle name="Normální 16 16 3" xfId="5639" xr:uid="{00000000-0005-0000-0000-00008C1B0000}"/>
    <cellStyle name="Normální 16 16 3 2" xfId="8879" xr:uid="{00000000-0005-0000-0000-00008D1B0000}"/>
    <cellStyle name="Normální 16 16 3 2 2" xfId="17101" xr:uid="{00000000-0005-0000-0000-00008E1B0000}"/>
    <cellStyle name="Normální 16 16 3 2 2 2" xfId="34369" xr:uid="{00000000-0005-0000-0000-00008F1B0000}"/>
    <cellStyle name="Normální 16 16 3 2 3" xfId="26296" xr:uid="{00000000-0005-0000-0000-0000901B0000}"/>
    <cellStyle name="Normální 16 16 3 3" xfId="11937" xr:uid="{00000000-0005-0000-0000-0000911B0000}"/>
    <cellStyle name="Normální 16 16 3 3 2" xfId="29289" xr:uid="{00000000-0005-0000-0000-0000921B0000}"/>
    <cellStyle name="Normální 16 16 3 4" xfId="14996" xr:uid="{00000000-0005-0000-0000-0000931B0000}"/>
    <cellStyle name="Normální 16 16 3 4 2" xfId="32282" xr:uid="{00000000-0005-0000-0000-0000941B0000}"/>
    <cellStyle name="Normální 16 16 3 5" xfId="23295" xr:uid="{00000000-0005-0000-0000-0000951B0000}"/>
    <cellStyle name="Normální 16 16 4" xfId="6265" xr:uid="{00000000-0005-0000-0000-0000961B0000}"/>
    <cellStyle name="Normální 16 16 4 2" xfId="9481" xr:uid="{00000000-0005-0000-0000-0000971B0000}"/>
    <cellStyle name="Normální 16 16 4 2 2" xfId="17102" xr:uid="{00000000-0005-0000-0000-0000981B0000}"/>
    <cellStyle name="Normální 16 16 4 2 2 2" xfId="34370" xr:uid="{00000000-0005-0000-0000-0000991B0000}"/>
    <cellStyle name="Normální 16 16 4 2 3" xfId="26897" xr:uid="{00000000-0005-0000-0000-00009A1B0000}"/>
    <cellStyle name="Normální 16 16 4 3" xfId="12539" xr:uid="{00000000-0005-0000-0000-00009B1B0000}"/>
    <cellStyle name="Normální 16 16 4 3 2" xfId="29891" xr:uid="{00000000-0005-0000-0000-00009C1B0000}"/>
    <cellStyle name="Normální 16 16 4 4" xfId="15597" xr:uid="{00000000-0005-0000-0000-00009D1B0000}"/>
    <cellStyle name="Normální 16 16 4 4 2" xfId="32883" xr:uid="{00000000-0005-0000-0000-00009E1B0000}"/>
    <cellStyle name="Normální 16 16 4 5" xfId="23896" xr:uid="{00000000-0005-0000-0000-00009F1B0000}"/>
    <cellStyle name="Normální 16 16 5" xfId="6886" xr:uid="{00000000-0005-0000-0000-0000A01B0000}"/>
    <cellStyle name="Normální 16 16 5 2" xfId="10081" xr:uid="{00000000-0005-0000-0000-0000A11B0000}"/>
    <cellStyle name="Normální 16 16 5 2 2" xfId="17103" xr:uid="{00000000-0005-0000-0000-0000A21B0000}"/>
    <cellStyle name="Normální 16 16 5 2 2 2" xfId="34371" xr:uid="{00000000-0005-0000-0000-0000A31B0000}"/>
    <cellStyle name="Normální 16 16 5 2 3" xfId="27497" xr:uid="{00000000-0005-0000-0000-0000A41B0000}"/>
    <cellStyle name="Normální 16 16 5 3" xfId="13139" xr:uid="{00000000-0005-0000-0000-0000A51B0000}"/>
    <cellStyle name="Normální 16 16 5 3 2" xfId="30491" xr:uid="{00000000-0005-0000-0000-0000A61B0000}"/>
    <cellStyle name="Normální 16 16 5 4" xfId="16197" xr:uid="{00000000-0005-0000-0000-0000A71B0000}"/>
    <cellStyle name="Normální 16 16 5 4 2" xfId="33483" xr:uid="{00000000-0005-0000-0000-0000A81B0000}"/>
    <cellStyle name="Normální 16 16 5 5" xfId="24496" xr:uid="{00000000-0005-0000-0000-0000A91B0000}"/>
    <cellStyle name="Normální 16 16 6" xfId="4189" xr:uid="{00000000-0005-0000-0000-0000AA1B0000}"/>
    <cellStyle name="Normální 16 16 6 2" xfId="17099" xr:uid="{00000000-0005-0000-0000-0000AB1B0000}"/>
    <cellStyle name="Normální 16 16 6 2 2" xfId="34367" xr:uid="{00000000-0005-0000-0000-0000AC1B0000}"/>
    <cellStyle name="Normální 16 16 6 3" xfId="22426" xr:uid="{00000000-0005-0000-0000-0000AD1B0000}"/>
    <cellStyle name="Normální 16 16 7" xfId="8122" xr:uid="{00000000-0005-0000-0000-0000AE1B0000}"/>
    <cellStyle name="Normální 16 16 7 2" xfId="25547" xr:uid="{00000000-0005-0000-0000-0000AF1B0000}"/>
    <cellStyle name="Normální 16 16 8" xfId="11175" xr:uid="{00000000-0005-0000-0000-0000B01B0000}"/>
    <cellStyle name="Normální 16 16 8 2" xfId="28539" xr:uid="{00000000-0005-0000-0000-0000B11B0000}"/>
    <cellStyle name="Normální 16 16 9" xfId="14243" xr:uid="{00000000-0005-0000-0000-0000B21B0000}"/>
    <cellStyle name="Normální 16 16 9 2" xfId="31534" xr:uid="{00000000-0005-0000-0000-0000B31B0000}"/>
    <cellStyle name="Normální 16 17" xfId="1394" xr:uid="{00000000-0005-0000-0000-0000B41B0000}"/>
    <cellStyle name="Normální 16 17 2" xfId="4826" xr:uid="{00000000-0005-0000-0000-0000B51B0000}"/>
    <cellStyle name="Normální 16 17 2 2" xfId="17104" xr:uid="{00000000-0005-0000-0000-0000B61B0000}"/>
    <cellStyle name="Normální 16 17 2 2 2" xfId="34372" xr:uid="{00000000-0005-0000-0000-0000B71B0000}"/>
    <cellStyle name="Normální 16 17 2 3" xfId="22578" xr:uid="{00000000-0005-0000-0000-0000B81B0000}"/>
    <cellStyle name="Normální 16 17 3" xfId="8226" xr:uid="{00000000-0005-0000-0000-0000B91B0000}"/>
    <cellStyle name="Normální 16 17 3 2" xfId="25643" xr:uid="{00000000-0005-0000-0000-0000BA1B0000}"/>
    <cellStyle name="Normální 16 17 4" xfId="11282" xr:uid="{00000000-0005-0000-0000-0000BB1B0000}"/>
    <cellStyle name="Normální 16 17 4 2" xfId="28636" xr:uid="{00000000-0005-0000-0000-0000BC1B0000}"/>
    <cellStyle name="Normální 16 17 5" xfId="14343" xr:uid="{00000000-0005-0000-0000-0000BD1B0000}"/>
    <cellStyle name="Normální 16 17 5 2" xfId="31629" xr:uid="{00000000-0005-0000-0000-0000BE1B0000}"/>
    <cellStyle name="Normální 16 17 6" xfId="20695" xr:uid="{00000000-0005-0000-0000-0000BF1B0000}"/>
    <cellStyle name="Normální 16 18" xfId="2319" xr:uid="{00000000-0005-0000-0000-0000C01B0000}"/>
    <cellStyle name="Normální 16 18 2" xfId="5632" xr:uid="{00000000-0005-0000-0000-0000C11B0000}"/>
    <cellStyle name="Normální 16 18 2 2" xfId="17105" xr:uid="{00000000-0005-0000-0000-0000C21B0000}"/>
    <cellStyle name="Normální 16 18 2 2 2" xfId="34373" xr:uid="{00000000-0005-0000-0000-0000C31B0000}"/>
    <cellStyle name="Normální 16 18 2 3" xfId="23288" xr:uid="{00000000-0005-0000-0000-0000C41B0000}"/>
    <cellStyle name="Normální 16 18 3" xfId="8872" xr:uid="{00000000-0005-0000-0000-0000C51B0000}"/>
    <cellStyle name="Normální 16 18 3 2" xfId="26289" xr:uid="{00000000-0005-0000-0000-0000C61B0000}"/>
    <cellStyle name="Normální 16 18 4" xfId="11930" xr:uid="{00000000-0005-0000-0000-0000C71B0000}"/>
    <cellStyle name="Normální 16 18 4 2" xfId="29282" xr:uid="{00000000-0005-0000-0000-0000C81B0000}"/>
    <cellStyle name="Normální 16 18 5" xfId="14989" xr:uid="{00000000-0005-0000-0000-0000C91B0000}"/>
    <cellStyle name="Normální 16 18 5 2" xfId="32275" xr:uid="{00000000-0005-0000-0000-0000CA1B0000}"/>
    <cellStyle name="Normální 16 18 6" xfId="21245" xr:uid="{00000000-0005-0000-0000-0000CB1B0000}"/>
    <cellStyle name="Normální 16 19" xfId="6258" xr:uid="{00000000-0005-0000-0000-0000CC1B0000}"/>
    <cellStyle name="Normální 16 19 2" xfId="9474" xr:uid="{00000000-0005-0000-0000-0000CD1B0000}"/>
    <cellStyle name="Normální 16 19 2 2" xfId="17106" xr:uid="{00000000-0005-0000-0000-0000CE1B0000}"/>
    <cellStyle name="Normální 16 19 2 2 2" xfId="34374" xr:uid="{00000000-0005-0000-0000-0000CF1B0000}"/>
    <cellStyle name="Normální 16 19 2 3" xfId="26890" xr:uid="{00000000-0005-0000-0000-0000D01B0000}"/>
    <cellStyle name="Normální 16 19 3" xfId="12532" xr:uid="{00000000-0005-0000-0000-0000D11B0000}"/>
    <cellStyle name="Normální 16 19 3 2" xfId="29884" xr:uid="{00000000-0005-0000-0000-0000D21B0000}"/>
    <cellStyle name="Normální 16 19 4" xfId="15590" xr:uid="{00000000-0005-0000-0000-0000D31B0000}"/>
    <cellStyle name="Normální 16 19 4 2" xfId="32876" xr:uid="{00000000-0005-0000-0000-0000D41B0000}"/>
    <cellStyle name="Normální 16 19 5" xfId="23889" xr:uid="{00000000-0005-0000-0000-0000D51B0000}"/>
    <cellStyle name="Normální 16 2" xfId="254" xr:uid="{00000000-0005-0000-0000-0000D61B0000}"/>
    <cellStyle name="Normální 16 2 10" xfId="36923" xr:uid="{00000000-0005-0000-0000-0000D71B0000}"/>
    <cellStyle name="Normální 16 2 11" xfId="611" xr:uid="{00000000-0005-0000-0000-0000D81B0000}"/>
    <cellStyle name="Normální 16 2 2" xfId="392" xr:uid="{00000000-0005-0000-0000-0000D91B0000}"/>
    <cellStyle name="Normální 16 2 2 2" xfId="20515" xr:uid="{00000000-0005-0000-0000-0000DA1B0000}"/>
    <cellStyle name="Normální 16 2 2 3" xfId="36592" xr:uid="{00000000-0005-0000-0000-0000DB1B0000}"/>
    <cellStyle name="Normální 16 2 2 4" xfId="829" xr:uid="{00000000-0005-0000-0000-0000DC1B0000}"/>
    <cellStyle name="Normální 16 2 3" xfId="501" xr:uid="{00000000-0005-0000-0000-0000DD1B0000}"/>
    <cellStyle name="Normální 16 2 3 2" xfId="36287" xr:uid="{00000000-0005-0000-0000-0000DE1B0000}"/>
    <cellStyle name="Normální 16 2 3 3" xfId="36698" xr:uid="{00000000-0005-0000-0000-0000DF1B0000}"/>
    <cellStyle name="Normální 16 2 3 4" xfId="935" xr:uid="{00000000-0005-0000-0000-0000E01B0000}"/>
    <cellStyle name="Normální 16 2 4" xfId="723" xr:uid="{00000000-0005-0000-0000-0000E11B0000}"/>
    <cellStyle name="Normální 16 2 4 2" xfId="36378" xr:uid="{00000000-0005-0000-0000-0000E21B0000}"/>
    <cellStyle name="Normální 16 2 5" xfId="1114" xr:uid="{00000000-0005-0000-0000-0000E31B0000}"/>
    <cellStyle name="normální 16 2 6" xfId="1136" xr:uid="{00000000-0005-0000-0000-0000E41B0000}"/>
    <cellStyle name="Normální 16 2 7" xfId="36486" xr:uid="{00000000-0005-0000-0000-0000E51B0000}"/>
    <cellStyle name="Normální 16 2 8" xfId="36810" xr:uid="{00000000-0005-0000-0000-0000E61B0000}"/>
    <cellStyle name="Normální 16 2 9" xfId="36921" xr:uid="{00000000-0005-0000-0000-0000E71B0000}"/>
    <cellStyle name="Normální 16 20" xfId="6879" xr:uid="{00000000-0005-0000-0000-0000E81B0000}"/>
    <cellStyle name="Normální 16 20 2" xfId="10074" xr:uid="{00000000-0005-0000-0000-0000E91B0000}"/>
    <cellStyle name="Normální 16 20 2 2" xfId="17107" xr:uid="{00000000-0005-0000-0000-0000EA1B0000}"/>
    <cellStyle name="Normální 16 20 2 2 2" xfId="34375" xr:uid="{00000000-0005-0000-0000-0000EB1B0000}"/>
    <cellStyle name="Normální 16 20 2 3" xfId="27490" xr:uid="{00000000-0005-0000-0000-0000EC1B0000}"/>
    <cellStyle name="Normální 16 20 3" xfId="13132" xr:uid="{00000000-0005-0000-0000-0000ED1B0000}"/>
    <cellStyle name="Normální 16 20 3 2" xfId="30484" xr:uid="{00000000-0005-0000-0000-0000EE1B0000}"/>
    <cellStyle name="Normální 16 20 4" xfId="16190" xr:uid="{00000000-0005-0000-0000-0000EF1B0000}"/>
    <cellStyle name="Normální 16 20 4 2" xfId="33476" xr:uid="{00000000-0005-0000-0000-0000F01B0000}"/>
    <cellStyle name="Normální 16 20 5" xfId="24489" xr:uid="{00000000-0005-0000-0000-0000F11B0000}"/>
    <cellStyle name="Normální 16 21" xfId="2872" xr:uid="{00000000-0005-0000-0000-0000F21B0000}"/>
    <cellStyle name="Normální 16 21 2" xfId="17068" xr:uid="{00000000-0005-0000-0000-0000F31B0000}"/>
    <cellStyle name="Normální 16 21 2 2" xfId="34336" xr:uid="{00000000-0005-0000-0000-0000F41B0000}"/>
    <cellStyle name="Normální 16 21 3" xfId="21759" xr:uid="{00000000-0005-0000-0000-0000F51B0000}"/>
    <cellStyle name="Normální 16 22" xfId="7584" xr:uid="{00000000-0005-0000-0000-0000F61B0000}"/>
    <cellStyle name="Normální 16 22 2" xfId="25029" xr:uid="{00000000-0005-0000-0000-0000F71B0000}"/>
    <cellStyle name="Normální 16 23" xfId="10618" xr:uid="{00000000-0005-0000-0000-0000F81B0000}"/>
    <cellStyle name="Normální 16 23 2" xfId="28021" xr:uid="{00000000-0005-0000-0000-0000F91B0000}"/>
    <cellStyle name="Normální 16 24" xfId="13707" xr:uid="{00000000-0005-0000-0000-0000FA1B0000}"/>
    <cellStyle name="Normální 16 24 2" xfId="31019" xr:uid="{00000000-0005-0000-0000-0000FB1B0000}"/>
    <cellStyle name="Normální 16 25" xfId="20458" xr:uid="{00000000-0005-0000-0000-0000FC1B0000}"/>
    <cellStyle name="Normální 16 26" xfId="20403" xr:uid="{00000000-0005-0000-0000-0000FD1B0000}"/>
    <cellStyle name="Normální 16 27" xfId="20455" xr:uid="{00000000-0005-0000-0000-0000FE1B0000}"/>
    <cellStyle name="Normální 16 28" xfId="20454" xr:uid="{00000000-0005-0000-0000-0000FF1B0000}"/>
    <cellStyle name="Normální 16 29" xfId="20524" xr:uid="{00000000-0005-0000-0000-0000001C0000}"/>
    <cellStyle name="Normální 16 3" xfId="336" xr:uid="{00000000-0005-0000-0000-0000011C0000}"/>
    <cellStyle name="normální 16 3 2" xfId="1138" xr:uid="{00000000-0005-0000-0000-0000021C0000}"/>
    <cellStyle name="normální 16 3 2 2" xfId="3187" xr:uid="{00000000-0005-0000-0000-0000031C0000}"/>
    <cellStyle name="normální 16 3 3" xfId="3188" xr:uid="{00000000-0005-0000-0000-0000041C0000}"/>
    <cellStyle name="normální 16 3 4" xfId="1137" xr:uid="{00000000-0005-0000-0000-0000051C0000}"/>
    <cellStyle name="Normální 16 3 5" xfId="36539" xr:uid="{00000000-0005-0000-0000-0000061C0000}"/>
    <cellStyle name="Normální 16 3 6" xfId="776" xr:uid="{00000000-0005-0000-0000-0000071C0000}"/>
    <cellStyle name="Normální 16 30" xfId="20520" xr:uid="{00000000-0005-0000-0000-0000081C0000}"/>
    <cellStyle name="Normální 16 31" xfId="20633" xr:uid="{00000000-0005-0000-0000-0000091C0000}"/>
    <cellStyle name="Normální 16 32" xfId="36253" xr:uid="{00000000-0005-0000-0000-00000A1C0000}"/>
    <cellStyle name="Normální 16 33" xfId="36339" xr:uid="{00000000-0005-0000-0000-00000B1C0000}"/>
    <cellStyle name="Normální 16 34" xfId="36431" xr:uid="{00000000-0005-0000-0000-00000C1C0000}"/>
    <cellStyle name="Normální 16 35" xfId="36755" xr:uid="{00000000-0005-0000-0000-00000D1C0000}"/>
    <cellStyle name="Normální 16 36" xfId="36866" xr:uid="{00000000-0005-0000-0000-00000E1C0000}"/>
    <cellStyle name="Normální 16 37" xfId="36865" xr:uid="{00000000-0005-0000-0000-00000F1C0000}"/>
    <cellStyle name="Normální 16 38" xfId="558" xr:uid="{00000000-0005-0000-0000-0000101C0000}"/>
    <cellStyle name="Normální 16 4" xfId="447" xr:uid="{00000000-0005-0000-0000-0000111C0000}"/>
    <cellStyle name="Normální 16 4 10" xfId="2320" xr:uid="{00000000-0005-0000-0000-0000121C0000}"/>
    <cellStyle name="Normální 16 4 10 2" xfId="5640" xr:uid="{00000000-0005-0000-0000-0000131C0000}"/>
    <cellStyle name="Normální 16 4 10 2 2" xfId="17109" xr:uid="{00000000-0005-0000-0000-0000141C0000}"/>
    <cellStyle name="Normální 16 4 10 2 2 2" xfId="34377" xr:uid="{00000000-0005-0000-0000-0000151C0000}"/>
    <cellStyle name="Normální 16 4 10 2 3" xfId="23296" xr:uid="{00000000-0005-0000-0000-0000161C0000}"/>
    <cellStyle name="Normální 16 4 10 3" xfId="8880" xr:uid="{00000000-0005-0000-0000-0000171C0000}"/>
    <cellStyle name="Normální 16 4 10 3 2" xfId="26297" xr:uid="{00000000-0005-0000-0000-0000181C0000}"/>
    <cellStyle name="Normální 16 4 10 4" xfId="11938" xr:uid="{00000000-0005-0000-0000-0000191C0000}"/>
    <cellStyle name="Normální 16 4 10 4 2" xfId="29290" xr:uid="{00000000-0005-0000-0000-00001A1C0000}"/>
    <cellStyle name="Normální 16 4 10 5" xfId="14997" xr:uid="{00000000-0005-0000-0000-00001B1C0000}"/>
    <cellStyle name="Normální 16 4 10 5 2" xfId="32283" xr:uid="{00000000-0005-0000-0000-00001C1C0000}"/>
    <cellStyle name="Normální 16 4 10 6" xfId="21246" xr:uid="{00000000-0005-0000-0000-00001D1C0000}"/>
    <cellStyle name="Normální 16 4 11" xfId="6267" xr:uid="{00000000-0005-0000-0000-00001E1C0000}"/>
    <cellStyle name="Normální 16 4 11 2" xfId="9482" xr:uid="{00000000-0005-0000-0000-00001F1C0000}"/>
    <cellStyle name="Normální 16 4 11 2 2" xfId="17110" xr:uid="{00000000-0005-0000-0000-0000201C0000}"/>
    <cellStyle name="Normální 16 4 11 2 2 2" xfId="34378" xr:uid="{00000000-0005-0000-0000-0000211C0000}"/>
    <cellStyle name="Normální 16 4 11 2 3" xfId="26898" xr:uid="{00000000-0005-0000-0000-0000221C0000}"/>
    <cellStyle name="Normální 16 4 11 3" xfId="12540" xr:uid="{00000000-0005-0000-0000-0000231C0000}"/>
    <cellStyle name="Normální 16 4 11 3 2" xfId="29892" xr:uid="{00000000-0005-0000-0000-0000241C0000}"/>
    <cellStyle name="Normální 16 4 11 4" xfId="15598" xr:uid="{00000000-0005-0000-0000-0000251C0000}"/>
    <cellStyle name="Normální 16 4 11 4 2" xfId="32884" xr:uid="{00000000-0005-0000-0000-0000261C0000}"/>
    <cellStyle name="Normální 16 4 11 5" xfId="23897" xr:uid="{00000000-0005-0000-0000-0000271C0000}"/>
    <cellStyle name="Normální 16 4 12" xfId="6887" xr:uid="{00000000-0005-0000-0000-0000281C0000}"/>
    <cellStyle name="Normální 16 4 12 2" xfId="10082" xr:uid="{00000000-0005-0000-0000-0000291C0000}"/>
    <cellStyle name="Normální 16 4 12 2 2" xfId="17111" xr:uid="{00000000-0005-0000-0000-00002A1C0000}"/>
    <cellStyle name="Normální 16 4 12 2 2 2" xfId="34379" xr:uid="{00000000-0005-0000-0000-00002B1C0000}"/>
    <cellStyle name="Normální 16 4 12 2 3" xfId="27498" xr:uid="{00000000-0005-0000-0000-00002C1C0000}"/>
    <cellStyle name="Normální 16 4 12 3" xfId="13140" xr:uid="{00000000-0005-0000-0000-00002D1C0000}"/>
    <cellStyle name="Normální 16 4 12 3 2" xfId="30492" xr:uid="{00000000-0005-0000-0000-00002E1C0000}"/>
    <cellStyle name="Normální 16 4 12 4" xfId="16198" xr:uid="{00000000-0005-0000-0000-00002F1C0000}"/>
    <cellStyle name="Normální 16 4 12 4 2" xfId="33484" xr:uid="{00000000-0005-0000-0000-0000301C0000}"/>
    <cellStyle name="Normální 16 4 12 5" xfId="24497" xr:uid="{00000000-0005-0000-0000-0000311C0000}"/>
    <cellStyle name="Normální 16 4 13" xfId="2873" xr:uid="{00000000-0005-0000-0000-0000321C0000}"/>
    <cellStyle name="Normální 16 4 13 2" xfId="17108" xr:uid="{00000000-0005-0000-0000-0000331C0000}"/>
    <cellStyle name="Normální 16 4 13 2 2" xfId="34376" xr:uid="{00000000-0005-0000-0000-0000341C0000}"/>
    <cellStyle name="Normální 16 4 13 3" xfId="21760" xr:uid="{00000000-0005-0000-0000-0000351C0000}"/>
    <cellStyle name="Normální 16 4 14" xfId="7585" xr:uid="{00000000-0005-0000-0000-0000361C0000}"/>
    <cellStyle name="Normální 16 4 14 2" xfId="25030" xr:uid="{00000000-0005-0000-0000-0000371C0000}"/>
    <cellStyle name="Normální 16 4 15" xfId="10619" xr:uid="{00000000-0005-0000-0000-0000381C0000}"/>
    <cellStyle name="Normální 16 4 15 2" xfId="28022" xr:uid="{00000000-0005-0000-0000-0000391C0000}"/>
    <cellStyle name="Normální 16 4 16" xfId="13708" xr:uid="{00000000-0005-0000-0000-00003A1C0000}"/>
    <cellStyle name="Normální 16 4 16 2" xfId="31020" xr:uid="{00000000-0005-0000-0000-00003B1C0000}"/>
    <cellStyle name="Normální 16 4 17" xfId="20634" xr:uid="{00000000-0005-0000-0000-00003C1C0000}"/>
    <cellStyle name="Normální 16 4 18" xfId="1139" xr:uid="{00000000-0005-0000-0000-00003D1C0000}"/>
    <cellStyle name="Normální 16 4 19" xfId="36645" xr:uid="{00000000-0005-0000-0000-00003E1C0000}"/>
    <cellStyle name="Normální 16 4 2" xfId="1546" xr:uid="{00000000-0005-0000-0000-00003F1C0000}"/>
    <cellStyle name="Normální 16 4 2 10" xfId="10671" xr:uid="{00000000-0005-0000-0000-0000401C0000}"/>
    <cellStyle name="Normální 16 4 2 10 2" xfId="28059" xr:uid="{00000000-0005-0000-0000-0000411C0000}"/>
    <cellStyle name="Normální 16 4 2 11" xfId="13758" xr:uid="{00000000-0005-0000-0000-0000421C0000}"/>
    <cellStyle name="Normální 16 4 2 11 2" xfId="31057" xr:uid="{00000000-0005-0000-0000-0000431C0000}"/>
    <cellStyle name="Normální 16 4 2 12" xfId="20775" xr:uid="{00000000-0005-0000-0000-0000441C0000}"/>
    <cellStyle name="Normální 16 4 2 2" xfId="2064" xr:uid="{00000000-0005-0000-0000-0000451C0000}"/>
    <cellStyle name="Normální 16 4 2 2 10" xfId="13921" xr:uid="{00000000-0005-0000-0000-0000461C0000}"/>
    <cellStyle name="Normální 16 4 2 2 10 2" xfId="31212" xr:uid="{00000000-0005-0000-0000-0000471C0000}"/>
    <cellStyle name="Normální 16 4 2 2 11" xfId="21033" xr:uid="{00000000-0005-0000-0000-0000481C0000}"/>
    <cellStyle name="Normální 16 4 2 2 2" xfId="2637" xr:uid="{00000000-0005-0000-0000-0000491C0000}"/>
    <cellStyle name="Normální 16 4 2 2 2 10" xfId="21545" xr:uid="{00000000-0005-0000-0000-00004A1C0000}"/>
    <cellStyle name="Normální 16 4 2 2 2 2" xfId="5188" xr:uid="{00000000-0005-0000-0000-00004B1C0000}"/>
    <cellStyle name="Normální 16 4 2 2 2 2 2" xfId="8491" xr:uid="{00000000-0005-0000-0000-00004C1C0000}"/>
    <cellStyle name="Normální 16 4 2 2 2 2 2 2" xfId="17115" xr:uid="{00000000-0005-0000-0000-00004D1C0000}"/>
    <cellStyle name="Normální 16 4 2 2 2 2 2 2 2" xfId="34383" xr:uid="{00000000-0005-0000-0000-00004E1C0000}"/>
    <cellStyle name="Normální 16 4 2 2 2 2 2 3" xfId="25908" xr:uid="{00000000-0005-0000-0000-00004F1C0000}"/>
    <cellStyle name="Normální 16 4 2 2 2 2 3" xfId="11547" xr:uid="{00000000-0005-0000-0000-0000501C0000}"/>
    <cellStyle name="Normální 16 4 2 2 2 2 3 2" xfId="28901" xr:uid="{00000000-0005-0000-0000-0000511C0000}"/>
    <cellStyle name="Normální 16 4 2 2 2 2 4" xfId="14608" xr:uid="{00000000-0005-0000-0000-0000521C0000}"/>
    <cellStyle name="Normální 16 4 2 2 2 2 4 2" xfId="31894" xr:uid="{00000000-0005-0000-0000-0000531C0000}"/>
    <cellStyle name="Normální 16 4 2 2 2 2 5" xfId="22857" xr:uid="{00000000-0005-0000-0000-0000541C0000}"/>
    <cellStyle name="Normální 16 4 2 2 2 3" xfId="5643" xr:uid="{00000000-0005-0000-0000-0000551C0000}"/>
    <cellStyle name="Normální 16 4 2 2 2 3 2" xfId="8883" xr:uid="{00000000-0005-0000-0000-0000561C0000}"/>
    <cellStyle name="Normální 16 4 2 2 2 3 2 2" xfId="17116" xr:uid="{00000000-0005-0000-0000-0000571C0000}"/>
    <cellStyle name="Normální 16 4 2 2 2 3 2 2 2" xfId="34384" xr:uid="{00000000-0005-0000-0000-0000581C0000}"/>
    <cellStyle name="Normální 16 4 2 2 2 3 2 3" xfId="26300" xr:uid="{00000000-0005-0000-0000-0000591C0000}"/>
    <cellStyle name="Normální 16 4 2 2 2 3 3" xfId="11941" xr:uid="{00000000-0005-0000-0000-00005A1C0000}"/>
    <cellStyle name="Normální 16 4 2 2 2 3 3 2" xfId="29293" xr:uid="{00000000-0005-0000-0000-00005B1C0000}"/>
    <cellStyle name="Normální 16 4 2 2 2 3 4" xfId="15000" xr:uid="{00000000-0005-0000-0000-00005C1C0000}"/>
    <cellStyle name="Normální 16 4 2 2 2 3 4 2" xfId="32286" xr:uid="{00000000-0005-0000-0000-00005D1C0000}"/>
    <cellStyle name="Normální 16 4 2 2 2 3 5" xfId="23299" xr:uid="{00000000-0005-0000-0000-00005E1C0000}"/>
    <cellStyle name="Normální 16 4 2 2 2 4" xfId="6270" xr:uid="{00000000-0005-0000-0000-00005F1C0000}"/>
    <cellStyle name="Normální 16 4 2 2 2 4 2" xfId="9485" xr:uid="{00000000-0005-0000-0000-0000601C0000}"/>
    <cellStyle name="Normální 16 4 2 2 2 4 2 2" xfId="17117" xr:uid="{00000000-0005-0000-0000-0000611C0000}"/>
    <cellStyle name="Normální 16 4 2 2 2 4 2 2 2" xfId="34385" xr:uid="{00000000-0005-0000-0000-0000621C0000}"/>
    <cellStyle name="Normální 16 4 2 2 2 4 2 3" xfId="26901" xr:uid="{00000000-0005-0000-0000-0000631C0000}"/>
    <cellStyle name="Normální 16 4 2 2 2 4 3" xfId="12543" xr:uid="{00000000-0005-0000-0000-0000641C0000}"/>
    <cellStyle name="Normální 16 4 2 2 2 4 3 2" xfId="29895" xr:uid="{00000000-0005-0000-0000-0000651C0000}"/>
    <cellStyle name="Normální 16 4 2 2 2 4 4" xfId="15601" xr:uid="{00000000-0005-0000-0000-0000661C0000}"/>
    <cellStyle name="Normální 16 4 2 2 2 4 4 2" xfId="32887" xr:uid="{00000000-0005-0000-0000-0000671C0000}"/>
    <cellStyle name="Normální 16 4 2 2 2 4 5" xfId="23900" xr:uid="{00000000-0005-0000-0000-0000681C0000}"/>
    <cellStyle name="Normální 16 4 2 2 2 5" xfId="6890" xr:uid="{00000000-0005-0000-0000-0000691C0000}"/>
    <cellStyle name="Normální 16 4 2 2 2 5 2" xfId="10085" xr:uid="{00000000-0005-0000-0000-00006A1C0000}"/>
    <cellStyle name="Normální 16 4 2 2 2 5 2 2" xfId="17118" xr:uid="{00000000-0005-0000-0000-00006B1C0000}"/>
    <cellStyle name="Normální 16 4 2 2 2 5 2 2 2" xfId="34386" xr:uid="{00000000-0005-0000-0000-00006C1C0000}"/>
    <cellStyle name="Normální 16 4 2 2 2 5 2 3" xfId="27501" xr:uid="{00000000-0005-0000-0000-00006D1C0000}"/>
    <cellStyle name="Normální 16 4 2 2 2 5 3" xfId="13143" xr:uid="{00000000-0005-0000-0000-00006E1C0000}"/>
    <cellStyle name="Normální 16 4 2 2 2 5 3 2" xfId="30495" xr:uid="{00000000-0005-0000-0000-00006F1C0000}"/>
    <cellStyle name="Normální 16 4 2 2 2 5 4" xfId="16201" xr:uid="{00000000-0005-0000-0000-0000701C0000}"/>
    <cellStyle name="Normální 16 4 2 2 2 5 4 2" xfId="33487" xr:uid="{00000000-0005-0000-0000-0000711C0000}"/>
    <cellStyle name="Normální 16 4 2 2 2 5 5" xfId="24500" xr:uid="{00000000-0005-0000-0000-0000721C0000}"/>
    <cellStyle name="Normální 16 4 2 2 2 6" xfId="3782" xr:uid="{00000000-0005-0000-0000-0000731C0000}"/>
    <cellStyle name="Normální 16 4 2 2 2 6 2" xfId="17114" xr:uid="{00000000-0005-0000-0000-0000741C0000}"/>
    <cellStyle name="Normální 16 4 2 2 2 6 2 2" xfId="34382" xr:uid="{00000000-0005-0000-0000-0000751C0000}"/>
    <cellStyle name="Normální 16 4 2 2 2 6 3" xfId="22159" xr:uid="{00000000-0005-0000-0000-0000761C0000}"/>
    <cellStyle name="Normální 16 4 2 2 2 7" xfId="7855" xr:uid="{00000000-0005-0000-0000-0000771C0000}"/>
    <cellStyle name="Normální 16 4 2 2 2 7 2" xfId="25280" xr:uid="{00000000-0005-0000-0000-0000781C0000}"/>
    <cellStyle name="Normální 16 4 2 2 2 8" xfId="10904" xr:uid="{00000000-0005-0000-0000-0000791C0000}"/>
    <cellStyle name="Normální 16 4 2 2 2 8 2" xfId="28272" xr:uid="{00000000-0005-0000-0000-00007A1C0000}"/>
    <cellStyle name="Normální 16 4 2 2 2 9" xfId="13976" xr:uid="{00000000-0005-0000-0000-00007B1C0000}"/>
    <cellStyle name="Normální 16 4 2 2 2 9 2" xfId="31267" xr:uid="{00000000-0005-0000-0000-00007C1C0000}"/>
    <cellStyle name="Normální 16 4 2 2 3" xfId="5130" xr:uid="{00000000-0005-0000-0000-00007D1C0000}"/>
    <cellStyle name="Normální 16 4 2 2 3 2" xfId="8436" xr:uid="{00000000-0005-0000-0000-00007E1C0000}"/>
    <cellStyle name="Normální 16 4 2 2 3 2 2" xfId="17119" xr:uid="{00000000-0005-0000-0000-00007F1C0000}"/>
    <cellStyle name="Normální 16 4 2 2 3 2 2 2" xfId="34387" xr:uid="{00000000-0005-0000-0000-0000801C0000}"/>
    <cellStyle name="Normální 16 4 2 2 3 2 3" xfId="25853" xr:uid="{00000000-0005-0000-0000-0000811C0000}"/>
    <cellStyle name="Normální 16 4 2 2 3 3" xfId="11492" xr:uid="{00000000-0005-0000-0000-0000821C0000}"/>
    <cellStyle name="Normální 16 4 2 2 3 3 2" xfId="28846" xr:uid="{00000000-0005-0000-0000-0000831C0000}"/>
    <cellStyle name="Normální 16 4 2 2 3 4" xfId="14553" xr:uid="{00000000-0005-0000-0000-0000841C0000}"/>
    <cellStyle name="Normální 16 4 2 2 3 4 2" xfId="31839" xr:uid="{00000000-0005-0000-0000-0000851C0000}"/>
    <cellStyle name="Normální 16 4 2 2 3 5" xfId="22799" xr:uid="{00000000-0005-0000-0000-0000861C0000}"/>
    <cellStyle name="Normální 16 4 2 2 4" xfId="5642" xr:uid="{00000000-0005-0000-0000-0000871C0000}"/>
    <cellStyle name="Normální 16 4 2 2 4 2" xfId="8882" xr:uid="{00000000-0005-0000-0000-0000881C0000}"/>
    <cellStyle name="Normální 16 4 2 2 4 2 2" xfId="17120" xr:uid="{00000000-0005-0000-0000-0000891C0000}"/>
    <cellStyle name="Normální 16 4 2 2 4 2 2 2" xfId="34388" xr:uid="{00000000-0005-0000-0000-00008A1C0000}"/>
    <cellStyle name="Normální 16 4 2 2 4 2 3" xfId="26299" xr:uid="{00000000-0005-0000-0000-00008B1C0000}"/>
    <cellStyle name="Normální 16 4 2 2 4 3" xfId="11940" xr:uid="{00000000-0005-0000-0000-00008C1C0000}"/>
    <cellStyle name="Normální 16 4 2 2 4 3 2" xfId="29292" xr:uid="{00000000-0005-0000-0000-00008D1C0000}"/>
    <cellStyle name="Normální 16 4 2 2 4 4" xfId="14999" xr:uid="{00000000-0005-0000-0000-00008E1C0000}"/>
    <cellStyle name="Normální 16 4 2 2 4 4 2" xfId="32285" xr:uid="{00000000-0005-0000-0000-00008F1C0000}"/>
    <cellStyle name="Normální 16 4 2 2 4 5" xfId="23298" xr:uid="{00000000-0005-0000-0000-0000901C0000}"/>
    <cellStyle name="Normální 16 4 2 2 5" xfId="6269" xr:uid="{00000000-0005-0000-0000-0000911C0000}"/>
    <cellStyle name="Normální 16 4 2 2 5 2" xfId="9484" xr:uid="{00000000-0005-0000-0000-0000921C0000}"/>
    <cellStyle name="Normální 16 4 2 2 5 2 2" xfId="17121" xr:uid="{00000000-0005-0000-0000-0000931C0000}"/>
    <cellStyle name="Normální 16 4 2 2 5 2 2 2" xfId="34389" xr:uid="{00000000-0005-0000-0000-0000941C0000}"/>
    <cellStyle name="Normální 16 4 2 2 5 2 3" xfId="26900" xr:uid="{00000000-0005-0000-0000-0000951C0000}"/>
    <cellStyle name="Normální 16 4 2 2 5 3" xfId="12542" xr:uid="{00000000-0005-0000-0000-0000961C0000}"/>
    <cellStyle name="Normální 16 4 2 2 5 3 2" xfId="29894" xr:uid="{00000000-0005-0000-0000-0000971C0000}"/>
    <cellStyle name="Normální 16 4 2 2 5 4" xfId="15600" xr:uid="{00000000-0005-0000-0000-0000981C0000}"/>
    <cellStyle name="Normální 16 4 2 2 5 4 2" xfId="32886" xr:uid="{00000000-0005-0000-0000-0000991C0000}"/>
    <cellStyle name="Normální 16 4 2 2 5 5" xfId="23899" xr:uid="{00000000-0005-0000-0000-00009A1C0000}"/>
    <cellStyle name="Normální 16 4 2 2 6" xfId="6889" xr:uid="{00000000-0005-0000-0000-00009B1C0000}"/>
    <cellStyle name="Normální 16 4 2 2 6 2" xfId="10084" xr:uid="{00000000-0005-0000-0000-00009C1C0000}"/>
    <cellStyle name="Normální 16 4 2 2 6 2 2" xfId="17122" xr:uid="{00000000-0005-0000-0000-00009D1C0000}"/>
    <cellStyle name="Normální 16 4 2 2 6 2 2 2" xfId="34390" xr:uid="{00000000-0005-0000-0000-00009E1C0000}"/>
    <cellStyle name="Normální 16 4 2 2 6 2 3" xfId="27500" xr:uid="{00000000-0005-0000-0000-00009F1C0000}"/>
    <cellStyle name="Normální 16 4 2 2 6 3" xfId="13142" xr:uid="{00000000-0005-0000-0000-0000A01C0000}"/>
    <cellStyle name="Normální 16 4 2 2 6 3 2" xfId="30494" xr:uid="{00000000-0005-0000-0000-0000A11C0000}"/>
    <cellStyle name="Normální 16 4 2 2 6 4" xfId="16200" xr:uid="{00000000-0005-0000-0000-0000A21C0000}"/>
    <cellStyle name="Normální 16 4 2 2 6 4 2" xfId="33486" xr:uid="{00000000-0005-0000-0000-0000A31C0000}"/>
    <cellStyle name="Normální 16 4 2 2 6 5" xfId="24499" xr:uid="{00000000-0005-0000-0000-0000A41C0000}"/>
    <cellStyle name="Normální 16 4 2 2 7" xfId="3641" xr:uid="{00000000-0005-0000-0000-0000A51C0000}"/>
    <cellStyle name="Normální 16 4 2 2 7 2" xfId="17113" xr:uid="{00000000-0005-0000-0000-0000A61C0000}"/>
    <cellStyle name="Normální 16 4 2 2 7 2 2" xfId="34381" xr:uid="{00000000-0005-0000-0000-0000A71C0000}"/>
    <cellStyle name="Normální 16 4 2 2 7 3" xfId="22082" xr:uid="{00000000-0005-0000-0000-0000A81C0000}"/>
    <cellStyle name="Normální 16 4 2 2 8" xfId="7797" xr:uid="{00000000-0005-0000-0000-0000A91C0000}"/>
    <cellStyle name="Normální 16 4 2 2 8 2" xfId="25222" xr:uid="{00000000-0005-0000-0000-0000AA1C0000}"/>
    <cellStyle name="Normální 16 4 2 2 9" xfId="10843" xr:uid="{00000000-0005-0000-0000-0000AB1C0000}"/>
    <cellStyle name="Normální 16 4 2 2 9 2" xfId="28214" xr:uid="{00000000-0005-0000-0000-0000AC1C0000}"/>
    <cellStyle name="Normální 16 4 2 3" xfId="2376" xr:uid="{00000000-0005-0000-0000-0000AD1C0000}"/>
    <cellStyle name="Normální 16 4 2 3 10" xfId="21289" xr:uid="{00000000-0005-0000-0000-0000AE1C0000}"/>
    <cellStyle name="Normální 16 4 2 3 2" xfId="5187" xr:uid="{00000000-0005-0000-0000-0000AF1C0000}"/>
    <cellStyle name="Normální 16 4 2 3 2 2" xfId="8490" xr:uid="{00000000-0005-0000-0000-0000B01C0000}"/>
    <cellStyle name="Normální 16 4 2 3 2 2 2" xfId="17124" xr:uid="{00000000-0005-0000-0000-0000B11C0000}"/>
    <cellStyle name="Normální 16 4 2 3 2 2 2 2" xfId="34392" xr:uid="{00000000-0005-0000-0000-0000B21C0000}"/>
    <cellStyle name="Normální 16 4 2 3 2 2 3" xfId="25907" xr:uid="{00000000-0005-0000-0000-0000B31C0000}"/>
    <cellStyle name="Normální 16 4 2 3 2 3" xfId="11546" xr:uid="{00000000-0005-0000-0000-0000B41C0000}"/>
    <cellStyle name="Normální 16 4 2 3 2 3 2" xfId="28900" xr:uid="{00000000-0005-0000-0000-0000B51C0000}"/>
    <cellStyle name="Normální 16 4 2 3 2 4" xfId="14607" xr:uid="{00000000-0005-0000-0000-0000B61C0000}"/>
    <cellStyle name="Normální 16 4 2 3 2 4 2" xfId="31893" xr:uid="{00000000-0005-0000-0000-0000B71C0000}"/>
    <cellStyle name="Normální 16 4 2 3 2 5" xfId="22856" xr:uid="{00000000-0005-0000-0000-0000B81C0000}"/>
    <cellStyle name="Normální 16 4 2 3 3" xfId="5644" xr:uid="{00000000-0005-0000-0000-0000B91C0000}"/>
    <cellStyle name="Normální 16 4 2 3 3 2" xfId="8884" xr:uid="{00000000-0005-0000-0000-0000BA1C0000}"/>
    <cellStyle name="Normální 16 4 2 3 3 2 2" xfId="17125" xr:uid="{00000000-0005-0000-0000-0000BB1C0000}"/>
    <cellStyle name="Normální 16 4 2 3 3 2 2 2" xfId="34393" xr:uid="{00000000-0005-0000-0000-0000BC1C0000}"/>
    <cellStyle name="Normální 16 4 2 3 3 2 3" xfId="26301" xr:uid="{00000000-0005-0000-0000-0000BD1C0000}"/>
    <cellStyle name="Normální 16 4 2 3 3 3" xfId="11942" xr:uid="{00000000-0005-0000-0000-0000BE1C0000}"/>
    <cellStyle name="Normální 16 4 2 3 3 3 2" xfId="29294" xr:uid="{00000000-0005-0000-0000-0000BF1C0000}"/>
    <cellStyle name="Normální 16 4 2 3 3 4" xfId="15001" xr:uid="{00000000-0005-0000-0000-0000C01C0000}"/>
    <cellStyle name="Normální 16 4 2 3 3 4 2" xfId="32287" xr:uid="{00000000-0005-0000-0000-0000C11C0000}"/>
    <cellStyle name="Normální 16 4 2 3 3 5" xfId="23300" xr:uid="{00000000-0005-0000-0000-0000C21C0000}"/>
    <cellStyle name="Normální 16 4 2 3 4" xfId="6271" xr:uid="{00000000-0005-0000-0000-0000C31C0000}"/>
    <cellStyle name="Normální 16 4 2 3 4 2" xfId="9486" xr:uid="{00000000-0005-0000-0000-0000C41C0000}"/>
    <cellStyle name="Normální 16 4 2 3 4 2 2" xfId="17126" xr:uid="{00000000-0005-0000-0000-0000C51C0000}"/>
    <cellStyle name="Normální 16 4 2 3 4 2 2 2" xfId="34394" xr:uid="{00000000-0005-0000-0000-0000C61C0000}"/>
    <cellStyle name="Normální 16 4 2 3 4 2 3" xfId="26902" xr:uid="{00000000-0005-0000-0000-0000C71C0000}"/>
    <cellStyle name="Normální 16 4 2 3 4 3" xfId="12544" xr:uid="{00000000-0005-0000-0000-0000C81C0000}"/>
    <cellStyle name="Normální 16 4 2 3 4 3 2" xfId="29896" xr:uid="{00000000-0005-0000-0000-0000C91C0000}"/>
    <cellStyle name="Normální 16 4 2 3 4 4" xfId="15602" xr:uid="{00000000-0005-0000-0000-0000CA1C0000}"/>
    <cellStyle name="Normální 16 4 2 3 4 4 2" xfId="32888" xr:uid="{00000000-0005-0000-0000-0000CB1C0000}"/>
    <cellStyle name="Normální 16 4 2 3 4 5" xfId="23901" xr:uid="{00000000-0005-0000-0000-0000CC1C0000}"/>
    <cellStyle name="Normální 16 4 2 3 5" xfId="6891" xr:uid="{00000000-0005-0000-0000-0000CD1C0000}"/>
    <cellStyle name="Normální 16 4 2 3 5 2" xfId="10086" xr:uid="{00000000-0005-0000-0000-0000CE1C0000}"/>
    <cellStyle name="Normální 16 4 2 3 5 2 2" xfId="17127" xr:uid="{00000000-0005-0000-0000-0000CF1C0000}"/>
    <cellStyle name="Normální 16 4 2 3 5 2 2 2" xfId="34395" xr:uid="{00000000-0005-0000-0000-0000D01C0000}"/>
    <cellStyle name="Normální 16 4 2 3 5 2 3" xfId="27502" xr:uid="{00000000-0005-0000-0000-0000D11C0000}"/>
    <cellStyle name="Normální 16 4 2 3 5 3" xfId="13144" xr:uid="{00000000-0005-0000-0000-0000D21C0000}"/>
    <cellStyle name="Normální 16 4 2 3 5 3 2" xfId="30496" xr:uid="{00000000-0005-0000-0000-0000D31C0000}"/>
    <cellStyle name="Normální 16 4 2 3 5 4" xfId="16202" xr:uid="{00000000-0005-0000-0000-0000D41C0000}"/>
    <cellStyle name="Normální 16 4 2 3 5 4 2" xfId="33488" xr:uid="{00000000-0005-0000-0000-0000D51C0000}"/>
    <cellStyle name="Normální 16 4 2 3 5 5" xfId="24501" xr:uid="{00000000-0005-0000-0000-0000D61C0000}"/>
    <cellStyle name="Normální 16 4 2 3 6" xfId="3781" xr:uid="{00000000-0005-0000-0000-0000D71C0000}"/>
    <cellStyle name="Normální 16 4 2 3 6 2" xfId="17123" xr:uid="{00000000-0005-0000-0000-0000D81C0000}"/>
    <cellStyle name="Normální 16 4 2 3 6 2 2" xfId="34391" xr:uid="{00000000-0005-0000-0000-0000D91C0000}"/>
    <cellStyle name="Normální 16 4 2 3 6 3" xfId="22158" xr:uid="{00000000-0005-0000-0000-0000DA1C0000}"/>
    <cellStyle name="Normální 16 4 2 3 7" xfId="7854" xr:uid="{00000000-0005-0000-0000-0000DB1C0000}"/>
    <cellStyle name="Normální 16 4 2 3 7 2" xfId="25279" xr:uid="{00000000-0005-0000-0000-0000DC1C0000}"/>
    <cellStyle name="Normální 16 4 2 3 8" xfId="10903" xr:uid="{00000000-0005-0000-0000-0000DD1C0000}"/>
    <cellStyle name="Normální 16 4 2 3 8 2" xfId="28271" xr:uid="{00000000-0005-0000-0000-0000DE1C0000}"/>
    <cellStyle name="Normální 16 4 2 3 9" xfId="13975" xr:uid="{00000000-0005-0000-0000-0000DF1C0000}"/>
    <cellStyle name="Normální 16 4 2 3 9 2" xfId="31266" xr:uid="{00000000-0005-0000-0000-0000E01C0000}"/>
    <cellStyle name="Normální 16 4 2 4" xfId="4933" xr:uid="{00000000-0005-0000-0000-0000E11C0000}"/>
    <cellStyle name="Normální 16 4 2 4 2" xfId="8305" xr:uid="{00000000-0005-0000-0000-0000E21C0000}"/>
    <cellStyle name="Normální 16 4 2 4 2 2" xfId="17128" xr:uid="{00000000-0005-0000-0000-0000E31C0000}"/>
    <cellStyle name="Normální 16 4 2 4 2 2 2" xfId="34396" xr:uid="{00000000-0005-0000-0000-0000E41C0000}"/>
    <cellStyle name="Normální 16 4 2 4 2 3" xfId="25722" xr:uid="{00000000-0005-0000-0000-0000E51C0000}"/>
    <cellStyle name="Normální 16 4 2 4 3" xfId="11361" xr:uid="{00000000-0005-0000-0000-0000E61C0000}"/>
    <cellStyle name="Normální 16 4 2 4 3 2" xfId="28715" xr:uid="{00000000-0005-0000-0000-0000E71C0000}"/>
    <cellStyle name="Normální 16 4 2 4 4" xfId="14422" xr:uid="{00000000-0005-0000-0000-0000E81C0000}"/>
    <cellStyle name="Normální 16 4 2 4 4 2" xfId="31708" xr:uid="{00000000-0005-0000-0000-0000E91C0000}"/>
    <cellStyle name="Normální 16 4 2 4 5" xfId="22664" xr:uid="{00000000-0005-0000-0000-0000EA1C0000}"/>
    <cellStyle name="Normální 16 4 2 5" xfId="5641" xr:uid="{00000000-0005-0000-0000-0000EB1C0000}"/>
    <cellStyle name="Normální 16 4 2 5 2" xfId="8881" xr:uid="{00000000-0005-0000-0000-0000EC1C0000}"/>
    <cellStyle name="Normální 16 4 2 5 2 2" xfId="17129" xr:uid="{00000000-0005-0000-0000-0000ED1C0000}"/>
    <cellStyle name="Normální 16 4 2 5 2 2 2" xfId="34397" xr:uid="{00000000-0005-0000-0000-0000EE1C0000}"/>
    <cellStyle name="Normální 16 4 2 5 2 3" xfId="26298" xr:uid="{00000000-0005-0000-0000-0000EF1C0000}"/>
    <cellStyle name="Normální 16 4 2 5 3" xfId="11939" xr:uid="{00000000-0005-0000-0000-0000F01C0000}"/>
    <cellStyle name="Normální 16 4 2 5 3 2" xfId="29291" xr:uid="{00000000-0005-0000-0000-0000F11C0000}"/>
    <cellStyle name="Normální 16 4 2 5 4" xfId="14998" xr:uid="{00000000-0005-0000-0000-0000F21C0000}"/>
    <cellStyle name="Normální 16 4 2 5 4 2" xfId="32284" xr:uid="{00000000-0005-0000-0000-0000F31C0000}"/>
    <cellStyle name="Normální 16 4 2 5 5" xfId="23297" xr:uid="{00000000-0005-0000-0000-0000F41C0000}"/>
    <cellStyle name="Normální 16 4 2 6" xfId="6268" xr:uid="{00000000-0005-0000-0000-0000F51C0000}"/>
    <cellStyle name="Normální 16 4 2 6 2" xfId="9483" xr:uid="{00000000-0005-0000-0000-0000F61C0000}"/>
    <cellStyle name="Normální 16 4 2 6 2 2" xfId="17130" xr:uid="{00000000-0005-0000-0000-0000F71C0000}"/>
    <cellStyle name="Normální 16 4 2 6 2 2 2" xfId="34398" xr:uid="{00000000-0005-0000-0000-0000F81C0000}"/>
    <cellStyle name="Normální 16 4 2 6 2 3" xfId="26899" xr:uid="{00000000-0005-0000-0000-0000F91C0000}"/>
    <cellStyle name="Normální 16 4 2 6 3" xfId="12541" xr:uid="{00000000-0005-0000-0000-0000FA1C0000}"/>
    <cellStyle name="Normální 16 4 2 6 3 2" xfId="29893" xr:uid="{00000000-0005-0000-0000-0000FB1C0000}"/>
    <cellStyle name="Normální 16 4 2 6 4" xfId="15599" xr:uid="{00000000-0005-0000-0000-0000FC1C0000}"/>
    <cellStyle name="Normální 16 4 2 6 4 2" xfId="32885" xr:uid="{00000000-0005-0000-0000-0000FD1C0000}"/>
    <cellStyle name="Normální 16 4 2 6 5" xfId="23898" xr:uid="{00000000-0005-0000-0000-0000FE1C0000}"/>
    <cellStyle name="Normální 16 4 2 7" xfId="6888" xr:uid="{00000000-0005-0000-0000-0000FF1C0000}"/>
    <cellStyle name="Normální 16 4 2 7 2" xfId="10083" xr:uid="{00000000-0005-0000-0000-0000001D0000}"/>
    <cellStyle name="Normální 16 4 2 7 2 2" xfId="17131" xr:uid="{00000000-0005-0000-0000-0000011D0000}"/>
    <cellStyle name="Normální 16 4 2 7 2 2 2" xfId="34399" xr:uid="{00000000-0005-0000-0000-0000021D0000}"/>
    <cellStyle name="Normální 16 4 2 7 2 3" xfId="27499" xr:uid="{00000000-0005-0000-0000-0000031D0000}"/>
    <cellStyle name="Normální 16 4 2 7 3" xfId="13141" xr:uid="{00000000-0005-0000-0000-0000041D0000}"/>
    <cellStyle name="Normální 16 4 2 7 3 2" xfId="30493" xr:uid="{00000000-0005-0000-0000-0000051D0000}"/>
    <cellStyle name="Normální 16 4 2 7 4" xfId="16199" xr:uid="{00000000-0005-0000-0000-0000061D0000}"/>
    <cellStyle name="Normální 16 4 2 7 4 2" xfId="33485" xr:uid="{00000000-0005-0000-0000-0000071D0000}"/>
    <cellStyle name="Normální 16 4 2 7 5" xfId="24498" xr:uid="{00000000-0005-0000-0000-0000081D0000}"/>
    <cellStyle name="Normální 16 4 2 8" xfId="2961" xr:uid="{00000000-0005-0000-0000-0000091D0000}"/>
    <cellStyle name="Normální 16 4 2 8 2" xfId="17112" xr:uid="{00000000-0005-0000-0000-00000A1D0000}"/>
    <cellStyle name="Normální 16 4 2 8 2 2" xfId="34380" xr:uid="{00000000-0005-0000-0000-00000B1D0000}"/>
    <cellStyle name="Normální 16 4 2 8 3" xfId="21805" xr:uid="{00000000-0005-0000-0000-00000C1D0000}"/>
    <cellStyle name="Normální 16 4 2 9" xfId="7633" xr:uid="{00000000-0005-0000-0000-00000D1D0000}"/>
    <cellStyle name="Normální 16 4 2 9 2" xfId="25066" xr:uid="{00000000-0005-0000-0000-00000E1D0000}"/>
    <cellStyle name="Normální 16 4 20" xfId="882" xr:uid="{00000000-0005-0000-0000-00000F1D0000}"/>
    <cellStyle name="Normální 16 4 3" xfId="1706" xr:uid="{00000000-0005-0000-0000-0000101D0000}"/>
    <cellStyle name="Normální 16 4 3 10" xfId="13817" xr:uid="{00000000-0005-0000-0000-0000111D0000}"/>
    <cellStyle name="Normální 16 4 3 10 2" xfId="31115" xr:uid="{00000000-0005-0000-0000-0000121D0000}"/>
    <cellStyle name="Normální 16 4 3 11" xfId="20816" xr:uid="{00000000-0005-0000-0000-0000131D0000}"/>
    <cellStyle name="Normální 16 4 3 2" xfId="2121" xr:uid="{00000000-0005-0000-0000-0000141D0000}"/>
    <cellStyle name="Normální 16 4 3 2 10" xfId="21072" xr:uid="{00000000-0005-0000-0000-0000151D0000}"/>
    <cellStyle name="Normální 16 4 3 2 2" xfId="2677" xr:uid="{00000000-0005-0000-0000-0000161D0000}"/>
    <cellStyle name="Normální 16 4 3 2 2 2" xfId="5189" xr:uid="{00000000-0005-0000-0000-0000171D0000}"/>
    <cellStyle name="Normální 16 4 3 2 2 2 2" xfId="17134" xr:uid="{00000000-0005-0000-0000-0000181D0000}"/>
    <cellStyle name="Normální 16 4 3 2 2 2 2 2" xfId="34402" xr:uid="{00000000-0005-0000-0000-0000191D0000}"/>
    <cellStyle name="Normální 16 4 3 2 2 2 3" xfId="22858" xr:uid="{00000000-0005-0000-0000-00001A1D0000}"/>
    <cellStyle name="Normální 16 4 3 2 2 3" xfId="8492" xr:uid="{00000000-0005-0000-0000-00001B1D0000}"/>
    <cellStyle name="Normální 16 4 3 2 2 3 2" xfId="25909" xr:uid="{00000000-0005-0000-0000-00001C1D0000}"/>
    <cellStyle name="Normální 16 4 3 2 2 4" xfId="11548" xr:uid="{00000000-0005-0000-0000-00001D1D0000}"/>
    <cellStyle name="Normální 16 4 3 2 2 4 2" xfId="28902" xr:uid="{00000000-0005-0000-0000-00001E1D0000}"/>
    <cellStyle name="Normální 16 4 3 2 2 5" xfId="14609" xr:uid="{00000000-0005-0000-0000-00001F1D0000}"/>
    <cellStyle name="Normální 16 4 3 2 2 5 2" xfId="31895" xr:uid="{00000000-0005-0000-0000-0000201D0000}"/>
    <cellStyle name="Normální 16 4 3 2 2 6" xfId="21584" xr:uid="{00000000-0005-0000-0000-0000211D0000}"/>
    <cellStyle name="Normální 16 4 3 2 3" xfId="5646" xr:uid="{00000000-0005-0000-0000-0000221D0000}"/>
    <cellStyle name="Normální 16 4 3 2 3 2" xfId="8886" xr:uid="{00000000-0005-0000-0000-0000231D0000}"/>
    <cellStyle name="Normální 16 4 3 2 3 2 2" xfId="17135" xr:uid="{00000000-0005-0000-0000-0000241D0000}"/>
    <cellStyle name="Normální 16 4 3 2 3 2 2 2" xfId="34403" xr:uid="{00000000-0005-0000-0000-0000251D0000}"/>
    <cellStyle name="Normální 16 4 3 2 3 2 3" xfId="26303" xr:uid="{00000000-0005-0000-0000-0000261D0000}"/>
    <cellStyle name="Normální 16 4 3 2 3 3" xfId="11944" xr:uid="{00000000-0005-0000-0000-0000271D0000}"/>
    <cellStyle name="Normální 16 4 3 2 3 3 2" xfId="29296" xr:uid="{00000000-0005-0000-0000-0000281D0000}"/>
    <cellStyle name="Normální 16 4 3 2 3 4" xfId="15003" xr:uid="{00000000-0005-0000-0000-0000291D0000}"/>
    <cellStyle name="Normální 16 4 3 2 3 4 2" xfId="32289" xr:uid="{00000000-0005-0000-0000-00002A1D0000}"/>
    <cellStyle name="Normální 16 4 3 2 3 5" xfId="23302" xr:uid="{00000000-0005-0000-0000-00002B1D0000}"/>
    <cellStyle name="Normální 16 4 3 2 4" xfId="6273" xr:uid="{00000000-0005-0000-0000-00002C1D0000}"/>
    <cellStyle name="Normální 16 4 3 2 4 2" xfId="9488" xr:uid="{00000000-0005-0000-0000-00002D1D0000}"/>
    <cellStyle name="Normální 16 4 3 2 4 2 2" xfId="17136" xr:uid="{00000000-0005-0000-0000-00002E1D0000}"/>
    <cellStyle name="Normální 16 4 3 2 4 2 2 2" xfId="34404" xr:uid="{00000000-0005-0000-0000-00002F1D0000}"/>
    <cellStyle name="Normální 16 4 3 2 4 2 3" xfId="26904" xr:uid="{00000000-0005-0000-0000-0000301D0000}"/>
    <cellStyle name="Normální 16 4 3 2 4 3" xfId="12546" xr:uid="{00000000-0005-0000-0000-0000311D0000}"/>
    <cellStyle name="Normální 16 4 3 2 4 3 2" xfId="29898" xr:uid="{00000000-0005-0000-0000-0000321D0000}"/>
    <cellStyle name="Normální 16 4 3 2 4 4" xfId="15604" xr:uid="{00000000-0005-0000-0000-0000331D0000}"/>
    <cellStyle name="Normální 16 4 3 2 4 4 2" xfId="32890" xr:uid="{00000000-0005-0000-0000-0000341D0000}"/>
    <cellStyle name="Normální 16 4 3 2 4 5" xfId="23903" xr:uid="{00000000-0005-0000-0000-0000351D0000}"/>
    <cellStyle name="Normální 16 4 3 2 5" xfId="6893" xr:uid="{00000000-0005-0000-0000-0000361D0000}"/>
    <cellStyle name="Normální 16 4 3 2 5 2" xfId="10088" xr:uid="{00000000-0005-0000-0000-0000371D0000}"/>
    <cellStyle name="Normální 16 4 3 2 5 2 2" xfId="17137" xr:uid="{00000000-0005-0000-0000-0000381D0000}"/>
    <cellStyle name="Normální 16 4 3 2 5 2 2 2" xfId="34405" xr:uid="{00000000-0005-0000-0000-0000391D0000}"/>
    <cellStyle name="Normální 16 4 3 2 5 2 3" xfId="27504" xr:uid="{00000000-0005-0000-0000-00003A1D0000}"/>
    <cellStyle name="Normální 16 4 3 2 5 3" xfId="13146" xr:uid="{00000000-0005-0000-0000-00003B1D0000}"/>
    <cellStyle name="Normální 16 4 3 2 5 3 2" xfId="30498" xr:uid="{00000000-0005-0000-0000-00003C1D0000}"/>
    <cellStyle name="Normální 16 4 3 2 5 4" xfId="16204" xr:uid="{00000000-0005-0000-0000-00003D1D0000}"/>
    <cellStyle name="Normální 16 4 3 2 5 4 2" xfId="33490" xr:uid="{00000000-0005-0000-0000-00003E1D0000}"/>
    <cellStyle name="Normální 16 4 3 2 5 5" xfId="24503" xr:uid="{00000000-0005-0000-0000-00003F1D0000}"/>
    <cellStyle name="Normální 16 4 3 2 6" xfId="3783" xr:uid="{00000000-0005-0000-0000-0000401D0000}"/>
    <cellStyle name="Normální 16 4 3 2 6 2" xfId="17133" xr:uid="{00000000-0005-0000-0000-0000411D0000}"/>
    <cellStyle name="Normální 16 4 3 2 6 2 2" xfId="34401" xr:uid="{00000000-0005-0000-0000-0000421D0000}"/>
    <cellStyle name="Normální 16 4 3 2 6 3" xfId="22160" xr:uid="{00000000-0005-0000-0000-0000431D0000}"/>
    <cellStyle name="Normální 16 4 3 2 7" xfId="7856" xr:uid="{00000000-0005-0000-0000-0000441D0000}"/>
    <cellStyle name="Normální 16 4 3 2 7 2" xfId="25281" xr:uid="{00000000-0005-0000-0000-0000451D0000}"/>
    <cellStyle name="Normální 16 4 3 2 8" xfId="10905" xr:uid="{00000000-0005-0000-0000-0000461D0000}"/>
    <cellStyle name="Normální 16 4 3 2 8 2" xfId="28273" xr:uid="{00000000-0005-0000-0000-0000471D0000}"/>
    <cellStyle name="Normální 16 4 3 2 9" xfId="13977" xr:uid="{00000000-0005-0000-0000-0000481D0000}"/>
    <cellStyle name="Normální 16 4 3 2 9 2" xfId="31268" xr:uid="{00000000-0005-0000-0000-0000491D0000}"/>
    <cellStyle name="Normální 16 4 3 3" xfId="2418" xr:uid="{00000000-0005-0000-0000-00004A1D0000}"/>
    <cellStyle name="Normální 16 4 3 3 2" xfId="5013" xr:uid="{00000000-0005-0000-0000-00004B1D0000}"/>
    <cellStyle name="Normální 16 4 3 3 2 2" xfId="17138" xr:uid="{00000000-0005-0000-0000-00004C1D0000}"/>
    <cellStyle name="Normální 16 4 3 3 2 2 2" xfId="34406" xr:uid="{00000000-0005-0000-0000-00004D1D0000}"/>
    <cellStyle name="Normální 16 4 3 3 2 3" xfId="22714" xr:uid="{00000000-0005-0000-0000-00004E1D0000}"/>
    <cellStyle name="Normální 16 4 3 3 3" xfId="8351" xr:uid="{00000000-0005-0000-0000-00004F1D0000}"/>
    <cellStyle name="Normální 16 4 3 3 3 2" xfId="25768" xr:uid="{00000000-0005-0000-0000-0000501D0000}"/>
    <cellStyle name="Normální 16 4 3 3 4" xfId="11407" xr:uid="{00000000-0005-0000-0000-0000511D0000}"/>
    <cellStyle name="Normální 16 4 3 3 4 2" xfId="28761" xr:uid="{00000000-0005-0000-0000-0000521D0000}"/>
    <cellStyle name="Normální 16 4 3 3 5" xfId="14468" xr:uid="{00000000-0005-0000-0000-0000531D0000}"/>
    <cellStyle name="Normální 16 4 3 3 5 2" xfId="31754" xr:uid="{00000000-0005-0000-0000-0000541D0000}"/>
    <cellStyle name="Normální 16 4 3 3 6" xfId="21328" xr:uid="{00000000-0005-0000-0000-0000551D0000}"/>
    <cellStyle name="Normální 16 4 3 4" xfId="5645" xr:uid="{00000000-0005-0000-0000-0000561D0000}"/>
    <cellStyle name="Normální 16 4 3 4 2" xfId="8885" xr:uid="{00000000-0005-0000-0000-0000571D0000}"/>
    <cellStyle name="Normální 16 4 3 4 2 2" xfId="17139" xr:uid="{00000000-0005-0000-0000-0000581D0000}"/>
    <cellStyle name="Normální 16 4 3 4 2 2 2" xfId="34407" xr:uid="{00000000-0005-0000-0000-0000591D0000}"/>
    <cellStyle name="Normální 16 4 3 4 2 3" xfId="26302" xr:uid="{00000000-0005-0000-0000-00005A1D0000}"/>
    <cellStyle name="Normální 16 4 3 4 3" xfId="11943" xr:uid="{00000000-0005-0000-0000-00005B1D0000}"/>
    <cellStyle name="Normální 16 4 3 4 3 2" xfId="29295" xr:uid="{00000000-0005-0000-0000-00005C1D0000}"/>
    <cellStyle name="Normální 16 4 3 4 4" xfId="15002" xr:uid="{00000000-0005-0000-0000-00005D1D0000}"/>
    <cellStyle name="Normální 16 4 3 4 4 2" xfId="32288" xr:uid="{00000000-0005-0000-0000-00005E1D0000}"/>
    <cellStyle name="Normální 16 4 3 4 5" xfId="23301" xr:uid="{00000000-0005-0000-0000-00005F1D0000}"/>
    <cellStyle name="Normální 16 4 3 5" xfId="6272" xr:uid="{00000000-0005-0000-0000-0000601D0000}"/>
    <cellStyle name="Normální 16 4 3 5 2" xfId="9487" xr:uid="{00000000-0005-0000-0000-0000611D0000}"/>
    <cellStyle name="Normální 16 4 3 5 2 2" xfId="17140" xr:uid="{00000000-0005-0000-0000-0000621D0000}"/>
    <cellStyle name="Normální 16 4 3 5 2 2 2" xfId="34408" xr:uid="{00000000-0005-0000-0000-0000631D0000}"/>
    <cellStyle name="Normální 16 4 3 5 2 3" xfId="26903" xr:uid="{00000000-0005-0000-0000-0000641D0000}"/>
    <cellStyle name="Normální 16 4 3 5 3" xfId="12545" xr:uid="{00000000-0005-0000-0000-0000651D0000}"/>
    <cellStyle name="Normální 16 4 3 5 3 2" xfId="29897" xr:uid="{00000000-0005-0000-0000-0000661D0000}"/>
    <cellStyle name="Normální 16 4 3 5 4" xfId="15603" xr:uid="{00000000-0005-0000-0000-0000671D0000}"/>
    <cellStyle name="Normální 16 4 3 5 4 2" xfId="32889" xr:uid="{00000000-0005-0000-0000-0000681D0000}"/>
    <cellStyle name="Normální 16 4 3 5 5" xfId="23902" xr:uid="{00000000-0005-0000-0000-0000691D0000}"/>
    <cellStyle name="Normální 16 4 3 6" xfId="6892" xr:uid="{00000000-0005-0000-0000-00006A1D0000}"/>
    <cellStyle name="Normální 16 4 3 6 2" xfId="10087" xr:uid="{00000000-0005-0000-0000-00006B1D0000}"/>
    <cellStyle name="Normální 16 4 3 6 2 2" xfId="17141" xr:uid="{00000000-0005-0000-0000-00006C1D0000}"/>
    <cellStyle name="Normální 16 4 3 6 2 2 2" xfId="34409" xr:uid="{00000000-0005-0000-0000-00006D1D0000}"/>
    <cellStyle name="Normální 16 4 3 6 2 3" xfId="27503" xr:uid="{00000000-0005-0000-0000-00006E1D0000}"/>
    <cellStyle name="Normální 16 4 3 6 3" xfId="13145" xr:uid="{00000000-0005-0000-0000-00006F1D0000}"/>
    <cellStyle name="Normální 16 4 3 6 3 2" xfId="30497" xr:uid="{00000000-0005-0000-0000-0000701D0000}"/>
    <cellStyle name="Normální 16 4 3 6 4" xfId="16203" xr:uid="{00000000-0005-0000-0000-0000711D0000}"/>
    <cellStyle name="Normální 16 4 3 6 4 2" xfId="33489" xr:uid="{00000000-0005-0000-0000-0000721D0000}"/>
    <cellStyle name="Normální 16 4 3 6 5" xfId="24502" xr:uid="{00000000-0005-0000-0000-0000731D0000}"/>
    <cellStyle name="Normální 16 4 3 7" xfId="3189" xr:uid="{00000000-0005-0000-0000-0000741D0000}"/>
    <cellStyle name="Normální 16 4 3 7 2" xfId="17132" xr:uid="{00000000-0005-0000-0000-0000751D0000}"/>
    <cellStyle name="Normální 16 4 3 7 2 2" xfId="34400" xr:uid="{00000000-0005-0000-0000-0000761D0000}"/>
    <cellStyle name="Normální 16 4 3 7 3" xfId="21980" xr:uid="{00000000-0005-0000-0000-0000771D0000}"/>
    <cellStyle name="Normální 16 4 3 8" xfId="7691" xr:uid="{00000000-0005-0000-0000-0000781D0000}"/>
    <cellStyle name="Normální 16 4 3 8 2" xfId="25124" xr:uid="{00000000-0005-0000-0000-0000791D0000}"/>
    <cellStyle name="Normální 16 4 3 9" xfId="10731" xr:uid="{00000000-0005-0000-0000-00007A1D0000}"/>
    <cellStyle name="Normální 16 4 3 9 2" xfId="28117" xr:uid="{00000000-0005-0000-0000-00007B1D0000}"/>
    <cellStyle name="Normální 16 4 4" xfId="1776" xr:uid="{00000000-0005-0000-0000-00007C1D0000}"/>
    <cellStyle name="Normální 16 4 4 10" xfId="20851" xr:uid="{00000000-0005-0000-0000-00007D1D0000}"/>
    <cellStyle name="Normální 16 4 4 2" xfId="2156" xr:uid="{00000000-0005-0000-0000-00007E1D0000}"/>
    <cellStyle name="Normální 16 4 4 2 2" xfId="2712" xr:uid="{00000000-0005-0000-0000-00007F1D0000}"/>
    <cellStyle name="Normální 16 4 4 2 2 2" xfId="17143" xr:uid="{00000000-0005-0000-0000-0000801D0000}"/>
    <cellStyle name="Normální 16 4 4 2 2 2 2" xfId="34411" xr:uid="{00000000-0005-0000-0000-0000811D0000}"/>
    <cellStyle name="Normální 16 4 4 2 2 3" xfId="21619" xr:uid="{00000000-0005-0000-0000-0000821D0000}"/>
    <cellStyle name="Normální 16 4 4 2 3" xfId="5186" xr:uid="{00000000-0005-0000-0000-0000831D0000}"/>
    <cellStyle name="Normální 16 4 4 2 3 2" xfId="22855" xr:uid="{00000000-0005-0000-0000-0000841D0000}"/>
    <cellStyle name="Normální 16 4 4 2 4" xfId="8489" xr:uid="{00000000-0005-0000-0000-0000851D0000}"/>
    <cellStyle name="Normální 16 4 4 2 4 2" xfId="25906" xr:uid="{00000000-0005-0000-0000-0000861D0000}"/>
    <cellStyle name="Normální 16 4 4 2 5" xfId="11545" xr:uid="{00000000-0005-0000-0000-0000871D0000}"/>
    <cellStyle name="Normální 16 4 4 2 5 2" xfId="28899" xr:uid="{00000000-0005-0000-0000-0000881D0000}"/>
    <cellStyle name="Normální 16 4 4 2 6" xfId="14606" xr:uid="{00000000-0005-0000-0000-0000891D0000}"/>
    <cellStyle name="Normální 16 4 4 2 6 2" xfId="31892" xr:uid="{00000000-0005-0000-0000-00008A1D0000}"/>
    <cellStyle name="Normální 16 4 4 2 7" xfId="21107" xr:uid="{00000000-0005-0000-0000-00008B1D0000}"/>
    <cellStyle name="Normální 16 4 4 3" xfId="2454" xr:uid="{00000000-0005-0000-0000-00008C1D0000}"/>
    <cellStyle name="Normální 16 4 4 3 2" xfId="5647" xr:uid="{00000000-0005-0000-0000-00008D1D0000}"/>
    <cellStyle name="Normální 16 4 4 3 2 2" xfId="17144" xr:uid="{00000000-0005-0000-0000-00008E1D0000}"/>
    <cellStyle name="Normální 16 4 4 3 2 2 2" xfId="34412" xr:uid="{00000000-0005-0000-0000-00008F1D0000}"/>
    <cellStyle name="Normální 16 4 4 3 2 3" xfId="23303" xr:uid="{00000000-0005-0000-0000-0000901D0000}"/>
    <cellStyle name="Normální 16 4 4 3 3" xfId="8887" xr:uid="{00000000-0005-0000-0000-0000911D0000}"/>
    <cellStyle name="Normální 16 4 4 3 3 2" xfId="26304" xr:uid="{00000000-0005-0000-0000-0000921D0000}"/>
    <cellStyle name="Normální 16 4 4 3 4" xfId="11945" xr:uid="{00000000-0005-0000-0000-0000931D0000}"/>
    <cellStyle name="Normální 16 4 4 3 4 2" xfId="29297" xr:uid="{00000000-0005-0000-0000-0000941D0000}"/>
    <cellStyle name="Normální 16 4 4 3 5" xfId="15004" xr:uid="{00000000-0005-0000-0000-0000951D0000}"/>
    <cellStyle name="Normální 16 4 4 3 5 2" xfId="32290" xr:uid="{00000000-0005-0000-0000-0000961D0000}"/>
    <cellStyle name="Normální 16 4 4 3 6" xfId="21363" xr:uid="{00000000-0005-0000-0000-0000971D0000}"/>
    <cellStyle name="Normální 16 4 4 4" xfId="6274" xr:uid="{00000000-0005-0000-0000-0000981D0000}"/>
    <cellStyle name="Normální 16 4 4 4 2" xfId="9489" xr:uid="{00000000-0005-0000-0000-0000991D0000}"/>
    <cellStyle name="Normální 16 4 4 4 2 2" xfId="17145" xr:uid="{00000000-0005-0000-0000-00009A1D0000}"/>
    <cellStyle name="Normální 16 4 4 4 2 2 2" xfId="34413" xr:uid="{00000000-0005-0000-0000-00009B1D0000}"/>
    <cellStyle name="Normální 16 4 4 4 2 3" xfId="26905" xr:uid="{00000000-0005-0000-0000-00009C1D0000}"/>
    <cellStyle name="Normální 16 4 4 4 3" xfId="12547" xr:uid="{00000000-0005-0000-0000-00009D1D0000}"/>
    <cellStyle name="Normální 16 4 4 4 3 2" xfId="29899" xr:uid="{00000000-0005-0000-0000-00009E1D0000}"/>
    <cellStyle name="Normální 16 4 4 4 4" xfId="15605" xr:uid="{00000000-0005-0000-0000-00009F1D0000}"/>
    <cellStyle name="Normální 16 4 4 4 4 2" xfId="32891" xr:uid="{00000000-0005-0000-0000-0000A01D0000}"/>
    <cellStyle name="Normální 16 4 4 4 5" xfId="23904" xr:uid="{00000000-0005-0000-0000-0000A11D0000}"/>
    <cellStyle name="Normální 16 4 4 5" xfId="6894" xr:uid="{00000000-0005-0000-0000-0000A21D0000}"/>
    <cellStyle name="Normální 16 4 4 5 2" xfId="10089" xr:uid="{00000000-0005-0000-0000-0000A31D0000}"/>
    <cellStyle name="Normální 16 4 4 5 2 2" xfId="17146" xr:uid="{00000000-0005-0000-0000-0000A41D0000}"/>
    <cellStyle name="Normální 16 4 4 5 2 2 2" xfId="34414" xr:uid="{00000000-0005-0000-0000-0000A51D0000}"/>
    <cellStyle name="Normální 16 4 4 5 2 3" xfId="27505" xr:uid="{00000000-0005-0000-0000-0000A61D0000}"/>
    <cellStyle name="Normální 16 4 4 5 3" xfId="13147" xr:uid="{00000000-0005-0000-0000-0000A71D0000}"/>
    <cellStyle name="Normální 16 4 4 5 3 2" xfId="30499" xr:uid="{00000000-0005-0000-0000-0000A81D0000}"/>
    <cellStyle name="Normální 16 4 4 5 4" xfId="16205" xr:uid="{00000000-0005-0000-0000-0000A91D0000}"/>
    <cellStyle name="Normální 16 4 4 5 4 2" xfId="33491" xr:uid="{00000000-0005-0000-0000-0000AA1D0000}"/>
    <cellStyle name="Normální 16 4 4 5 5" xfId="24504" xr:uid="{00000000-0005-0000-0000-0000AB1D0000}"/>
    <cellStyle name="Normální 16 4 4 6" xfId="3780" xr:uid="{00000000-0005-0000-0000-0000AC1D0000}"/>
    <cellStyle name="Normální 16 4 4 6 2" xfId="17142" xr:uid="{00000000-0005-0000-0000-0000AD1D0000}"/>
    <cellStyle name="Normální 16 4 4 6 2 2" xfId="34410" xr:uid="{00000000-0005-0000-0000-0000AE1D0000}"/>
    <cellStyle name="Normální 16 4 4 6 3" xfId="22157" xr:uid="{00000000-0005-0000-0000-0000AF1D0000}"/>
    <cellStyle name="Normální 16 4 4 7" xfId="7853" xr:uid="{00000000-0005-0000-0000-0000B01D0000}"/>
    <cellStyle name="Normální 16 4 4 7 2" xfId="25278" xr:uid="{00000000-0005-0000-0000-0000B11D0000}"/>
    <cellStyle name="Normální 16 4 4 8" xfId="10902" xr:uid="{00000000-0005-0000-0000-0000B21D0000}"/>
    <cellStyle name="Normální 16 4 4 8 2" xfId="28270" xr:uid="{00000000-0005-0000-0000-0000B31D0000}"/>
    <cellStyle name="Normální 16 4 4 9" xfId="13974" xr:uid="{00000000-0005-0000-0000-0000B41D0000}"/>
    <cellStyle name="Normální 16 4 4 9 2" xfId="31265" xr:uid="{00000000-0005-0000-0000-0000B51D0000}"/>
    <cellStyle name="Normální 16 4 5" xfId="1851" xr:uid="{00000000-0005-0000-0000-0000B61D0000}"/>
    <cellStyle name="Normální 16 4 5 10" xfId="20886" xr:uid="{00000000-0005-0000-0000-0000B71D0000}"/>
    <cellStyle name="Normální 16 4 5 2" xfId="2192" xr:uid="{00000000-0005-0000-0000-0000B81D0000}"/>
    <cellStyle name="Normální 16 4 5 2 2" xfId="2747" xr:uid="{00000000-0005-0000-0000-0000B91D0000}"/>
    <cellStyle name="Normální 16 4 5 2 2 2" xfId="17148" xr:uid="{00000000-0005-0000-0000-0000BA1D0000}"/>
    <cellStyle name="Normální 16 4 5 2 2 2 2" xfId="34416" xr:uid="{00000000-0005-0000-0000-0000BB1D0000}"/>
    <cellStyle name="Normální 16 4 5 2 2 3" xfId="21654" xr:uid="{00000000-0005-0000-0000-0000BC1D0000}"/>
    <cellStyle name="Normální 16 4 5 2 3" xfId="5214" xr:uid="{00000000-0005-0000-0000-0000BD1D0000}"/>
    <cellStyle name="Normální 16 4 5 2 3 2" xfId="22883" xr:uid="{00000000-0005-0000-0000-0000BE1D0000}"/>
    <cellStyle name="Normální 16 4 5 2 4" xfId="8517" xr:uid="{00000000-0005-0000-0000-0000BF1D0000}"/>
    <cellStyle name="Normální 16 4 5 2 4 2" xfId="25934" xr:uid="{00000000-0005-0000-0000-0000C01D0000}"/>
    <cellStyle name="Normální 16 4 5 2 5" xfId="11573" xr:uid="{00000000-0005-0000-0000-0000C11D0000}"/>
    <cellStyle name="Normální 16 4 5 2 5 2" xfId="28927" xr:uid="{00000000-0005-0000-0000-0000C21D0000}"/>
    <cellStyle name="Normální 16 4 5 2 6" xfId="14634" xr:uid="{00000000-0005-0000-0000-0000C31D0000}"/>
    <cellStyle name="Normální 16 4 5 2 6 2" xfId="31920" xr:uid="{00000000-0005-0000-0000-0000C41D0000}"/>
    <cellStyle name="Normální 16 4 5 2 7" xfId="21142" xr:uid="{00000000-0005-0000-0000-0000C51D0000}"/>
    <cellStyle name="Normální 16 4 5 3" xfId="2489" xr:uid="{00000000-0005-0000-0000-0000C61D0000}"/>
    <cellStyle name="Normální 16 4 5 3 2" xfId="5648" xr:uid="{00000000-0005-0000-0000-0000C71D0000}"/>
    <cellStyle name="Normální 16 4 5 3 2 2" xfId="17149" xr:uid="{00000000-0005-0000-0000-0000C81D0000}"/>
    <cellStyle name="Normální 16 4 5 3 2 2 2" xfId="34417" xr:uid="{00000000-0005-0000-0000-0000C91D0000}"/>
    <cellStyle name="Normální 16 4 5 3 2 3" xfId="23304" xr:uid="{00000000-0005-0000-0000-0000CA1D0000}"/>
    <cellStyle name="Normální 16 4 5 3 3" xfId="8888" xr:uid="{00000000-0005-0000-0000-0000CB1D0000}"/>
    <cellStyle name="Normální 16 4 5 3 3 2" xfId="26305" xr:uid="{00000000-0005-0000-0000-0000CC1D0000}"/>
    <cellStyle name="Normální 16 4 5 3 4" xfId="11946" xr:uid="{00000000-0005-0000-0000-0000CD1D0000}"/>
    <cellStyle name="Normální 16 4 5 3 4 2" xfId="29298" xr:uid="{00000000-0005-0000-0000-0000CE1D0000}"/>
    <cellStyle name="Normální 16 4 5 3 5" xfId="15005" xr:uid="{00000000-0005-0000-0000-0000CF1D0000}"/>
    <cellStyle name="Normální 16 4 5 3 5 2" xfId="32291" xr:uid="{00000000-0005-0000-0000-0000D01D0000}"/>
    <cellStyle name="Normální 16 4 5 3 6" xfId="21398" xr:uid="{00000000-0005-0000-0000-0000D11D0000}"/>
    <cellStyle name="Normální 16 4 5 4" xfId="6275" xr:uid="{00000000-0005-0000-0000-0000D21D0000}"/>
    <cellStyle name="Normální 16 4 5 4 2" xfId="9490" xr:uid="{00000000-0005-0000-0000-0000D31D0000}"/>
    <cellStyle name="Normální 16 4 5 4 2 2" xfId="17150" xr:uid="{00000000-0005-0000-0000-0000D41D0000}"/>
    <cellStyle name="Normální 16 4 5 4 2 2 2" xfId="34418" xr:uid="{00000000-0005-0000-0000-0000D51D0000}"/>
    <cellStyle name="Normální 16 4 5 4 2 3" xfId="26906" xr:uid="{00000000-0005-0000-0000-0000D61D0000}"/>
    <cellStyle name="Normální 16 4 5 4 3" xfId="12548" xr:uid="{00000000-0005-0000-0000-0000D71D0000}"/>
    <cellStyle name="Normální 16 4 5 4 3 2" xfId="29900" xr:uid="{00000000-0005-0000-0000-0000D81D0000}"/>
    <cellStyle name="Normální 16 4 5 4 4" xfId="15606" xr:uid="{00000000-0005-0000-0000-0000D91D0000}"/>
    <cellStyle name="Normální 16 4 5 4 4 2" xfId="32892" xr:uid="{00000000-0005-0000-0000-0000DA1D0000}"/>
    <cellStyle name="Normální 16 4 5 4 5" xfId="23905" xr:uid="{00000000-0005-0000-0000-0000DB1D0000}"/>
    <cellStyle name="Normální 16 4 5 5" xfId="6895" xr:uid="{00000000-0005-0000-0000-0000DC1D0000}"/>
    <cellStyle name="Normální 16 4 5 5 2" xfId="10090" xr:uid="{00000000-0005-0000-0000-0000DD1D0000}"/>
    <cellStyle name="Normální 16 4 5 5 2 2" xfId="17151" xr:uid="{00000000-0005-0000-0000-0000DE1D0000}"/>
    <cellStyle name="Normální 16 4 5 5 2 2 2" xfId="34419" xr:uid="{00000000-0005-0000-0000-0000DF1D0000}"/>
    <cellStyle name="Normální 16 4 5 5 2 3" xfId="27506" xr:uid="{00000000-0005-0000-0000-0000E01D0000}"/>
    <cellStyle name="Normální 16 4 5 5 3" xfId="13148" xr:uid="{00000000-0005-0000-0000-0000E11D0000}"/>
    <cellStyle name="Normální 16 4 5 5 3 2" xfId="30500" xr:uid="{00000000-0005-0000-0000-0000E21D0000}"/>
    <cellStyle name="Normální 16 4 5 5 4" xfId="16206" xr:uid="{00000000-0005-0000-0000-0000E31D0000}"/>
    <cellStyle name="Normální 16 4 5 5 4 2" xfId="33492" xr:uid="{00000000-0005-0000-0000-0000E41D0000}"/>
    <cellStyle name="Normální 16 4 5 5 5" xfId="24505" xr:uid="{00000000-0005-0000-0000-0000E51D0000}"/>
    <cellStyle name="Normální 16 4 5 6" xfId="3845" xr:uid="{00000000-0005-0000-0000-0000E61D0000}"/>
    <cellStyle name="Normální 16 4 5 6 2" xfId="17147" xr:uid="{00000000-0005-0000-0000-0000E71D0000}"/>
    <cellStyle name="Normální 16 4 5 6 2 2" xfId="34415" xr:uid="{00000000-0005-0000-0000-0000E81D0000}"/>
    <cellStyle name="Normální 16 4 5 6 3" xfId="22185" xr:uid="{00000000-0005-0000-0000-0000E91D0000}"/>
    <cellStyle name="Normální 16 4 5 7" xfId="7881" xr:uid="{00000000-0005-0000-0000-0000EA1D0000}"/>
    <cellStyle name="Normální 16 4 5 7 2" xfId="25306" xr:uid="{00000000-0005-0000-0000-0000EB1D0000}"/>
    <cellStyle name="Normální 16 4 5 8" xfId="10932" xr:uid="{00000000-0005-0000-0000-0000EC1D0000}"/>
    <cellStyle name="Normální 16 4 5 8 2" xfId="28298" xr:uid="{00000000-0005-0000-0000-0000ED1D0000}"/>
    <cellStyle name="Normální 16 4 5 9" xfId="14002" xr:uid="{00000000-0005-0000-0000-0000EE1D0000}"/>
    <cellStyle name="Normální 16 4 5 9 2" xfId="31293" xr:uid="{00000000-0005-0000-0000-0000EF1D0000}"/>
    <cellStyle name="Normální 16 4 6" xfId="1902" xr:uid="{00000000-0005-0000-0000-0000F01D0000}"/>
    <cellStyle name="Normální 16 4 6 10" xfId="20921" xr:uid="{00000000-0005-0000-0000-0000F11D0000}"/>
    <cellStyle name="Normální 16 4 6 2" xfId="2230" xr:uid="{00000000-0005-0000-0000-0000F21D0000}"/>
    <cellStyle name="Normální 16 4 6 2 2" xfId="2782" xr:uid="{00000000-0005-0000-0000-0000F31D0000}"/>
    <cellStyle name="Normální 16 4 6 2 2 2" xfId="17153" xr:uid="{00000000-0005-0000-0000-0000F41D0000}"/>
    <cellStyle name="Normální 16 4 6 2 2 2 2" xfId="34421" xr:uid="{00000000-0005-0000-0000-0000F51D0000}"/>
    <cellStyle name="Normální 16 4 6 2 2 3" xfId="21689" xr:uid="{00000000-0005-0000-0000-0000F61D0000}"/>
    <cellStyle name="Normální 16 4 6 2 3" xfId="5287" xr:uid="{00000000-0005-0000-0000-0000F71D0000}"/>
    <cellStyle name="Normální 16 4 6 2 3 2" xfId="22956" xr:uid="{00000000-0005-0000-0000-0000F81D0000}"/>
    <cellStyle name="Normální 16 4 6 2 4" xfId="8590" xr:uid="{00000000-0005-0000-0000-0000F91D0000}"/>
    <cellStyle name="Normální 16 4 6 2 4 2" xfId="26007" xr:uid="{00000000-0005-0000-0000-0000FA1D0000}"/>
    <cellStyle name="Normální 16 4 6 2 5" xfId="11646" xr:uid="{00000000-0005-0000-0000-0000FB1D0000}"/>
    <cellStyle name="Normální 16 4 6 2 5 2" xfId="29000" xr:uid="{00000000-0005-0000-0000-0000FC1D0000}"/>
    <cellStyle name="Normální 16 4 6 2 6" xfId="14707" xr:uid="{00000000-0005-0000-0000-0000FD1D0000}"/>
    <cellStyle name="Normální 16 4 6 2 6 2" xfId="31993" xr:uid="{00000000-0005-0000-0000-0000FE1D0000}"/>
    <cellStyle name="Normální 16 4 6 2 7" xfId="21177" xr:uid="{00000000-0005-0000-0000-0000FF1D0000}"/>
    <cellStyle name="Normální 16 4 6 3" xfId="2524" xr:uid="{00000000-0005-0000-0000-0000001E0000}"/>
    <cellStyle name="Normální 16 4 6 3 2" xfId="5649" xr:uid="{00000000-0005-0000-0000-0000011E0000}"/>
    <cellStyle name="Normální 16 4 6 3 2 2" xfId="17154" xr:uid="{00000000-0005-0000-0000-0000021E0000}"/>
    <cellStyle name="Normální 16 4 6 3 2 2 2" xfId="34422" xr:uid="{00000000-0005-0000-0000-0000031E0000}"/>
    <cellStyle name="Normální 16 4 6 3 2 3" xfId="23305" xr:uid="{00000000-0005-0000-0000-0000041E0000}"/>
    <cellStyle name="Normální 16 4 6 3 3" xfId="8889" xr:uid="{00000000-0005-0000-0000-0000051E0000}"/>
    <cellStyle name="Normální 16 4 6 3 3 2" xfId="26306" xr:uid="{00000000-0005-0000-0000-0000061E0000}"/>
    <cellStyle name="Normální 16 4 6 3 4" xfId="11947" xr:uid="{00000000-0005-0000-0000-0000071E0000}"/>
    <cellStyle name="Normální 16 4 6 3 4 2" xfId="29299" xr:uid="{00000000-0005-0000-0000-0000081E0000}"/>
    <cellStyle name="Normální 16 4 6 3 5" xfId="15006" xr:uid="{00000000-0005-0000-0000-0000091E0000}"/>
    <cellStyle name="Normální 16 4 6 3 5 2" xfId="32292" xr:uid="{00000000-0005-0000-0000-00000A1E0000}"/>
    <cellStyle name="Normální 16 4 6 3 6" xfId="21433" xr:uid="{00000000-0005-0000-0000-00000B1E0000}"/>
    <cellStyle name="Normální 16 4 6 4" xfId="6276" xr:uid="{00000000-0005-0000-0000-00000C1E0000}"/>
    <cellStyle name="Normální 16 4 6 4 2" xfId="9491" xr:uid="{00000000-0005-0000-0000-00000D1E0000}"/>
    <cellStyle name="Normální 16 4 6 4 2 2" xfId="17155" xr:uid="{00000000-0005-0000-0000-00000E1E0000}"/>
    <cellStyle name="Normální 16 4 6 4 2 2 2" xfId="34423" xr:uid="{00000000-0005-0000-0000-00000F1E0000}"/>
    <cellStyle name="Normální 16 4 6 4 2 3" xfId="26907" xr:uid="{00000000-0005-0000-0000-0000101E0000}"/>
    <cellStyle name="Normální 16 4 6 4 3" xfId="12549" xr:uid="{00000000-0005-0000-0000-0000111E0000}"/>
    <cellStyle name="Normální 16 4 6 4 3 2" xfId="29901" xr:uid="{00000000-0005-0000-0000-0000121E0000}"/>
    <cellStyle name="Normální 16 4 6 4 4" xfId="15607" xr:uid="{00000000-0005-0000-0000-0000131E0000}"/>
    <cellStyle name="Normální 16 4 6 4 4 2" xfId="32893" xr:uid="{00000000-0005-0000-0000-0000141E0000}"/>
    <cellStyle name="Normální 16 4 6 4 5" xfId="23906" xr:uid="{00000000-0005-0000-0000-0000151E0000}"/>
    <cellStyle name="Normální 16 4 6 5" xfId="6896" xr:uid="{00000000-0005-0000-0000-0000161E0000}"/>
    <cellStyle name="Normální 16 4 6 5 2" xfId="10091" xr:uid="{00000000-0005-0000-0000-0000171E0000}"/>
    <cellStyle name="Normální 16 4 6 5 2 2" xfId="17156" xr:uid="{00000000-0005-0000-0000-0000181E0000}"/>
    <cellStyle name="Normální 16 4 6 5 2 2 2" xfId="34424" xr:uid="{00000000-0005-0000-0000-0000191E0000}"/>
    <cellStyle name="Normální 16 4 6 5 2 3" xfId="27507" xr:uid="{00000000-0005-0000-0000-00001A1E0000}"/>
    <cellStyle name="Normální 16 4 6 5 3" xfId="13149" xr:uid="{00000000-0005-0000-0000-00001B1E0000}"/>
    <cellStyle name="Normální 16 4 6 5 3 2" xfId="30501" xr:uid="{00000000-0005-0000-0000-00001C1E0000}"/>
    <cellStyle name="Normální 16 4 6 5 4" xfId="16207" xr:uid="{00000000-0005-0000-0000-00001D1E0000}"/>
    <cellStyle name="Normální 16 4 6 5 4 2" xfId="33493" xr:uid="{00000000-0005-0000-0000-00001E1E0000}"/>
    <cellStyle name="Normální 16 4 6 5 5" xfId="24506" xr:uid="{00000000-0005-0000-0000-00001F1E0000}"/>
    <cellStyle name="Normální 16 4 6 6" xfId="3924" xr:uid="{00000000-0005-0000-0000-0000201E0000}"/>
    <cellStyle name="Normální 16 4 6 6 2" xfId="17152" xr:uid="{00000000-0005-0000-0000-0000211E0000}"/>
    <cellStyle name="Normální 16 4 6 6 2 2" xfId="34420" xr:uid="{00000000-0005-0000-0000-0000221E0000}"/>
    <cellStyle name="Normální 16 4 6 6 3" xfId="22258" xr:uid="{00000000-0005-0000-0000-0000231E0000}"/>
    <cellStyle name="Normální 16 4 6 7" xfId="7954" xr:uid="{00000000-0005-0000-0000-0000241E0000}"/>
    <cellStyle name="Normální 16 4 6 7 2" xfId="25379" xr:uid="{00000000-0005-0000-0000-0000251E0000}"/>
    <cellStyle name="Normální 16 4 6 8" xfId="11005" xr:uid="{00000000-0005-0000-0000-0000261E0000}"/>
    <cellStyle name="Normální 16 4 6 8 2" xfId="28371" xr:uid="{00000000-0005-0000-0000-0000271E0000}"/>
    <cellStyle name="Normální 16 4 6 9" xfId="14075" xr:uid="{00000000-0005-0000-0000-0000281E0000}"/>
    <cellStyle name="Normální 16 4 6 9 2" xfId="31366" xr:uid="{00000000-0005-0000-0000-0000291E0000}"/>
    <cellStyle name="Normální 16 4 7" xfId="1957" xr:uid="{00000000-0005-0000-0000-00002A1E0000}"/>
    <cellStyle name="Normální 16 4 7 10" xfId="20956" xr:uid="{00000000-0005-0000-0000-00002B1E0000}"/>
    <cellStyle name="Normální 16 4 7 2" xfId="2266" xr:uid="{00000000-0005-0000-0000-00002C1E0000}"/>
    <cellStyle name="Normální 16 4 7 2 2" xfId="2817" xr:uid="{00000000-0005-0000-0000-00002D1E0000}"/>
    <cellStyle name="Normální 16 4 7 2 2 2" xfId="17158" xr:uid="{00000000-0005-0000-0000-00002E1E0000}"/>
    <cellStyle name="Normální 16 4 7 2 2 2 2" xfId="34426" xr:uid="{00000000-0005-0000-0000-00002F1E0000}"/>
    <cellStyle name="Normální 16 4 7 2 2 3" xfId="21724" xr:uid="{00000000-0005-0000-0000-0000301E0000}"/>
    <cellStyle name="Normální 16 4 7 2 3" xfId="5331" xr:uid="{00000000-0005-0000-0000-0000311E0000}"/>
    <cellStyle name="Normální 16 4 7 2 3 2" xfId="23000" xr:uid="{00000000-0005-0000-0000-0000321E0000}"/>
    <cellStyle name="Normální 16 4 7 2 4" xfId="8634" xr:uid="{00000000-0005-0000-0000-0000331E0000}"/>
    <cellStyle name="Normální 16 4 7 2 4 2" xfId="26051" xr:uid="{00000000-0005-0000-0000-0000341E0000}"/>
    <cellStyle name="Normální 16 4 7 2 5" xfId="11690" xr:uid="{00000000-0005-0000-0000-0000351E0000}"/>
    <cellStyle name="Normální 16 4 7 2 5 2" xfId="29044" xr:uid="{00000000-0005-0000-0000-0000361E0000}"/>
    <cellStyle name="Normální 16 4 7 2 6" xfId="14751" xr:uid="{00000000-0005-0000-0000-0000371E0000}"/>
    <cellStyle name="Normální 16 4 7 2 6 2" xfId="32037" xr:uid="{00000000-0005-0000-0000-0000381E0000}"/>
    <cellStyle name="Normální 16 4 7 2 7" xfId="21212" xr:uid="{00000000-0005-0000-0000-0000391E0000}"/>
    <cellStyle name="Normální 16 4 7 3" xfId="2560" xr:uid="{00000000-0005-0000-0000-00003A1E0000}"/>
    <cellStyle name="Normální 16 4 7 3 2" xfId="5650" xr:uid="{00000000-0005-0000-0000-00003B1E0000}"/>
    <cellStyle name="Normální 16 4 7 3 2 2" xfId="17159" xr:uid="{00000000-0005-0000-0000-00003C1E0000}"/>
    <cellStyle name="Normální 16 4 7 3 2 2 2" xfId="34427" xr:uid="{00000000-0005-0000-0000-00003D1E0000}"/>
    <cellStyle name="Normální 16 4 7 3 2 3" xfId="23306" xr:uid="{00000000-0005-0000-0000-00003E1E0000}"/>
    <cellStyle name="Normální 16 4 7 3 3" xfId="8890" xr:uid="{00000000-0005-0000-0000-00003F1E0000}"/>
    <cellStyle name="Normální 16 4 7 3 3 2" xfId="26307" xr:uid="{00000000-0005-0000-0000-0000401E0000}"/>
    <cellStyle name="Normální 16 4 7 3 4" xfId="11948" xr:uid="{00000000-0005-0000-0000-0000411E0000}"/>
    <cellStyle name="Normální 16 4 7 3 4 2" xfId="29300" xr:uid="{00000000-0005-0000-0000-0000421E0000}"/>
    <cellStyle name="Normální 16 4 7 3 5" xfId="15007" xr:uid="{00000000-0005-0000-0000-0000431E0000}"/>
    <cellStyle name="Normální 16 4 7 3 5 2" xfId="32293" xr:uid="{00000000-0005-0000-0000-0000441E0000}"/>
    <cellStyle name="Normální 16 4 7 3 6" xfId="21468" xr:uid="{00000000-0005-0000-0000-0000451E0000}"/>
    <cellStyle name="Normální 16 4 7 4" xfId="6277" xr:uid="{00000000-0005-0000-0000-0000461E0000}"/>
    <cellStyle name="Normální 16 4 7 4 2" xfId="9492" xr:uid="{00000000-0005-0000-0000-0000471E0000}"/>
    <cellStyle name="Normální 16 4 7 4 2 2" xfId="17160" xr:uid="{00000000-0005-0000-0000-0000481E0000}"/>
    <cellStyle name="Normální 16 4 7 4 2 2 2" xfId="34428" xr:uid="{00000000-0005-0000-0000-0000491E0000}"/>
    <cellStyle name="Normální 16 4 7 4 2 3" xfId="26908" xr:uid="{00000000-0005-0000-0000-00004A1E0000}"/>
    <cellStyle name="Normální 16 4 7 4 3" xfId="12550" xr:uid="{00000000-0005-0000-0000-00004B1E0000}"/>
    <cellStyle name="Normální 16 4 7 4 3 2" xfId="29902" xr:uid="{00000000-0005-0000-0000-00004C1E0000}"/>
    <cellStyle name="Normální 16 4 7 4 4" xfId="15608" xr:uid="{00000000-0005-0000-0000-00004D1E0000}"/>
    <cellStyle name="Normální 16 4 7 4 4 2" xfId="32894" xr:uid="{00000000-0005-0000-0000-00004E1E0000}"/>
    <cellStyle name="Normální 16 4 7 4 5" xfId="23907" xr:uid="{00000000-0005-0000-0000-00004F1E0000}"/>
    <cellStyle name="Normální 16 4 7 5" xfId="6897" xr:uid="{00000000-0005-0000-0000-0000501E0000}"/>
    <cellStyle name="Normální 16 4 7 5 2" xfId="10092" xr:uid="{00000000-0005-0000-0000-0000511E0000}"/>
    <cellStyle name="Normální 16 4 7 5 2 2" xfId="17161" xr:uid="{00000000-0005-0000-0000-0000521E0000}"/>
    <cellStyle name="Normální 16 4 7 5 2 2 2" xfId="34429" xr:uid="{00000000-0005-0000-0000-0000531E0000}"/>
    <cellStyle name="Normální 16 4 7 5 2 3" xfId="27508" xr:uid="{00000000-0005-0000-0000-0000541E0000}"/>
    <cellStyle name="Normální 16 4 7 5 3" xfId="13150" xr:uid="{00000000-0005-0000-0000-0000551E0000}"/>
    <cellStyle name="Normální 16 4 7 5 3 2" xfId="30502" xr:uid="{00000000-0005-0000-0000-0000561E0000}"/>
    <cellStyle name="Normální 16 4 7 5 4" xfId="16208" xr:uid="{00000000-0005-0000-0000-0000571E0000}"/>
    <cellStyle name="Normální 16 4 7 5 4 2" xfId="33494" xr:uid="{00000000-0005-0000-0000-0000581E0000}"/>
    <cellStyle name="Normální 16 4 7 5 5" xfId="24507" xr:uid="{00000000-0005-0000-0000-0000591E0000}"/>
    <cellStyle name="Normální 16 4 7 6" xfId="3981" xr:uid="{00000000-0005-0000-0000-00005A1E0000}"/>
    <cellStyle name="Normální 16 4 7 6 2" xfId="17157" xr:uid="{00000000-0005-0000-0000-00005B1E0000}"/>
    <cellStyle name="Normální 16 4 7 6 2 2" xfId="34425" xr:uid="{00000000-0005-0000-0000-00005C1E0000}"/>
    <cellStyle name="Normální 16 4 7 6 3" xfId="22302" xr:uid="{00000000-0005-0000-0000-00005D1E0000}"/>
    <cellStyle name="Normální 16 4 7 7" xfId="7998" xr:uid="{00000000-0005-0000-0000-00005E1E0000}"/>
    <cellStyle name="Normální 16 4 7 7 2" xfId="25423" xr:uid="{00000000-0005-0000-0000-00005F1E0000}"/>
    <cellStyle name="Normální 16 4 7 8" xfId="11049" xr:uid="{00000000-0005-0000-0000-0000601E0000}"/>
    <cellStyle name="Normální 16 4 7 8 2" xfId="28415" xr:uid="{00000000-0005-0000-0000-0000611E0000}"/>
    <cellStyle name="Normální 16 4 7 9" xfId="14119" xr:uid="{00000000-0005-0000-0000-0000621E0000}"/>
    <cellStyle name="Normální 16 4 7 9 2" xfId="31410" xr:uid="{00000000-0005-0000-0000-0000631E0000}"/>
    <cellStyle name="Normální 16 4 8" xfId="2004" xr:uid="{00000000-0005-0000-0000-0000641E0000}"/>
    <cellStyle name="Normální 16 4 8 10" xfId="20990" xr:uid="{00000000-0005-0000-0000-0000651E0000}"/>
    <cellStyle name="Normální 16 4 8 2" xfId="2594" xr:uid="{00000000-0005-0000-0000-0000661E0000}"/>
    <cellStyle name="Normální 16 4 8 2 2" xfId="5454" xr:uid="{00000000-0005-0000-0000-0000671E0000}"/>
    <cellStyle name="Normální 16 4 8 2 2 2" xfId="17163" xr:uid="{00000000-0005-0000-0000-0000681E0000}"/>
    <cellStyle name="Normální 16 4 8 2 2 2 2" xfId="34431" xr:uid="{00000000-0005-0000-0000-0000691E0000}"/>
    <cellStyle name="Normální 16 4 8 2 2 3" xfId="23123" xr:uid="{00000000-0005-0000-0000-00006A1E0000}"/>
    <cellStyle name="Normální 16 4 8 2 3" xfId="8757" xr:uid="{00000000-0005-0000-0000-00006B1E0000}"/>
    <cellStyle name="Normální 16 4 8 2 3 2" xfId="26174" xr:uid="{00000000-0005-0000-0000-00006C1E0000}"/>
    <cellStyle name="Normální 16 4 8 2 4" xfId="11813" xr:uid="{00000000-0005-0000-0000-00006D1E0000}"/>
    <cellStyle name="Normální 16 4 8 2 4 2" xfId="29167" xr:uid="{00000000-0005-0000-0000-00006E1E0000}"/>
    <cellStyle name="Normální 16 4 8 2 5" xfId="14874" xr:uid="{00000000-0005-0000-0000-00006F1E0000}"/>
    <cellStyle name="Normální 16 4 8 2 5 2" xfId="32160" xr:uid="{00000000-0005-0000-0000-0000701E0000}"/>
    <cellStyle name="Normální 16 4 8 2 6" xfId="21502" xr:uid="{00000000-0005-0000-0000-0000711E0000}"/>
    <cellStyle name="Normální 16 4 8 3" xfId="5651" xr:uid="{00000000-0005-0000-0000-0000721E0000}"/>
    <cellStyle name="Normální 16 4 8 3 2" xfId="8891" xr:uid="{00000000-0005-0000-0000-0000731E0000}"/>
    <cellStyle name="Normální 16 4 8 3 2 2" xfId="17164" xr:uid="{00000000-0005-0000-0000-0000741E0000}"/>
    <cellStyle name="Normální 16 4 8 3 2 2 2" xfId="34432" xr:uid="{00000000-0005-0000-0000-0000751E0000}"/>
    <cellStyle name="Normální 16 4 8 3 2 3" xfId="26308" xr:uid="{00000000-0005-0000-0000-0000761E0000}"/>
    <cellStyle name="Normální 16 4 8 3 3" xfId="11949" xr:uid="{00000000-0005-0000-0000-0000771E0000}"/>
    <cellStyle name="Normální 16 4 8 3 3 2" xfId="29301" xr:uid="{00000000-0005-0000-0000-0000781E0000}"/>
    <cellStyle name="Normální 16 4 8 3 4" xfId="15008" xr:uid="{00000000-0005-0000-0000-0000791E0000}"/>
    <cellStyle name="Normální 16 4 8 3 4 2" xfId="32294" xr:uid="{00000000-0005-0000-0000-00007A1E0000}"/>
    <cellStyle name="Normální 16 4 8 3 5" xfId="23307" xr:uid="{00000000-0005-0000-0000-00007B1E0000}"/>
    <cellStyle name="Normální 16 4 8 4" xfId="6278" xr:uid="{00000000-0005-0000-0000-00007C1E0000}"/>
    <cellStyle name="Normální 16 4 8 4 2" xfId="9493" xr:uid="{00000000-0005-0000-0000-00007D1E0000}"/>
    <cellStyle name="Normální 16 4 8 4 2 2" xfId="17165" xr:uid="{00000000-0005-0000-0000-00007E1E0000}"/>
    <cellStyle name="Normální 16 4 8 4 2 2 2" xfId="34433" xr:uid="{00000000-0005-0000-0000-00007F1E0000}"/>
    <cellStyle name="Normální 16 4 8 4 2 3" xfId="26909" xr:uid="{00000000-0005-0000-0000-0000801E0000}"/>
    <cellStyle name="Normální 16 4 8 4 3" xfId="12551" xr:uid="{00000000-0005-0000-0000-0000811E0000}"/>
    <cellStyle name="Normální 16 4 8 4 3 2" xfId="29903" xr:uid="{00000000-0005-0000-0000-0000821E0000}"/>
    <cellStyle name="Normální 16 4 8 4 4" xfId="15609" xr:uid="{00000000-0005-0000-0000-0000831E0000}"/>
    <cellStyle name="Normální 16 4 8 4 4 2" xfId="32895" xr:uid="{00000000-0005-0000-0000-0000841E0000}"/>
    <cellStyle name="Normální 16 4 8 4 5" xfId="23908" xr:uid="{00000000-0005-0000-0000-0000851E0000}"/>
    <cellStyle name="Normální 16 4 8 5" xfId="6898" xr:uid="{00000000-0005-0000-0000-0000861E0000}"/>
    <cellStyle name="Normální 16 4 8 5 2" xfId="10093" xr:uid="{00000000-0005-0000-0000-0000871E0000}"/>
    <cellStyle name="Normální 16 4 8 5 2 2" xfId="17166" xr:uid="{00000000-0005-0000-0000-0000881E0000}"/>
    <cellStyle name="Normální 16 4 8 5 2 2 2" xfId="34434" xr:uid="{00000000-0005-0000-0000-0000891E0000}"/>
    <cellStyle name="Normální 16 4 8 5 2 3" xfId="27509" xr:uid="{00000000-0005-0000-0000-00008A1E0000}"/>
    <cellStyle name="Normální 16 4 8 5 3" xfId="13151" xr:uid="{00000000-0005-0000-0000-00008B1E0000}"/>
    <cellStyle name="Normální 16 4 8 5 3 2" xfId="30503" xr:uid="{00000000-0005-0000-0000-00008C1E0000}"/>
    <cellStyle name="Normální 16 4 8 5 4" xfId="16209" xr:uid="{00000000-0005-0000-0000-00008D1E0000}"/>
    <cellStyle name="Normální 16 4 8 5 4 2" xfId="33495" xr:uid="{00000000-0005-0000-0000-00008E1E0000}"/>
    <cellStyle name="Normální 16 4 8 5 5" xfId="24508" xr:uid="{00000000-0005-0000-0000-00008F1E0000}"/>
    <cellStyle name="Normální 16 4 8 6" xfId="4188" xr:uid="{00000000-0005-0000-0000-0000901E0000}"/>
    <cellStyle name="Normální 16 4 8 6 2" xfId="17162" xr:uid="{00000000-0005-0000-0000-0000911E0000}"/>
    <cellStyle name="Normální 16 4 8 6 2 2" xfId="34430" xr:uid="{00000000-0005-0000-0000-0000921E0000}"/>
    <cellStyle name="Normální 16 4 8 6 3" xfId="22425" xr:uid="{00000000-0005-0000-0000-0000931E0000}"/>
    <cellStyle name="Normální 16 4 8 7" xfId="8121" xr:uid="{00000000-0005-0000-0000-0000941E0000}"/>
    <cellStyle name="Normální 16 4 8 7 2" xfId="25546" xr:uid="{00000000-0005-0000-0000-0000951E0000}"/>
    <cellStyle name="Normální 16 4 8 8" xfId="11174" xr:uid="{00000000-0005-0000-0000-0000961E0000}"/>
    <cellStyle name="Normální 16 4 8 8 2" xfId="28538" xr:uid="{00000000-0005-0000-0000-0000971E0000}"/>
    <cellStyle name="Normální 16 4 8 9" xfId="14242" xr:uid="{00000000-0005-0000-0000-0000981E0000}"/>
    <cellStyle name="Normální 16 4 8 9 2" xfId="31533" xr:uid="{00000000-0005-0000-0000-0000991E0000}"/>
    <cellStyle name="Normální 16 4 9" xfId="1395" xr:uid="{00000000-0005-0000-0000-00009A1E0000}"/>
    <cellStyle name="Normální 16 4 9 2" xfId="4827" xr:uid="{00000000-0005-0000-0000-00009B1E0000}"/>
    <cellStyle name="Normální 16 4 9 2 2" xfId="17167" xr:uid="{00000000-0005-0000-0000-00009C1E0000}"/>
    <cellStyle name="Normální 16 4 9 2 2 2" xfId="34435" xr:uid="{00000000-0005-0000-0000-00009D1E0000}"/>
    <cellStyle name="Normální 16 4 9 2 3" xfId="22579" xr:uid="{00000000-0005-0000-0000-00009E1E0000}"/>
    <cellStyle name="Normální 16 4 9 3" xfId="8227" xr:uid="{00000000-0005-0000-0000-00009F1E0000}"/>
    <cellStyle name="Normální 16 4 9 3 2" xfId="25644" xr:uid="{00000000-0005-0000-0000-0000A01E0000}"/>
    <cellStyle name="Normální 16 4 9 4" xfId="11283" xr:uid="{00000000-0005-0000-0000-0000A11E0000}"/>
    <cellStyle name="Normální 16 4 9 4 2" xfId="28637" xr:uid="{00000000-0005-0000-0000-0000A21E0000}"/>
    <cellStyle name="Normální 16 4 9 5" xfId="14344" xr:uid="{00000000-0005-0000-0000-0000A31E0000}"/>
    <cellStyle name="Normální 16 4 9 5 2" xfId="31630" xr:uid="{00000000-0005-0000-0000-0000A41E0000}"/>
    <cellStyle name="Normální 16 4 9 6" xfId="20696" xr:uid="{00000000-0005-0000-0000-0000A51E0000}"/>
    <cellStyle name="Normální 16 5" xfId="668" xr:uid="{00000000-0005-0000-0000-0000A61E0000}"/>
    <cellStyle name="Normální 16 5 10" xfId="10670" xr:uid="{00000000-0005-0000-0000-0000A71E0000}"/>
    <cellStyle name="Normální 16 5 10 2" xfId="28058" xr:uid="{00000000-0005-0000-0000-0000A81E0000}"/>
    <cellStyle name="Normální 16 5 11" xfId="13757" xr:uid="{00000000-0005-0000-0000-0000A91E0000}"/>
    <cellStyle name="Normální 16 5 11 2" xfId="31056" xr:uid="{00000000-0005-0000-0000-0000AA1E0000}"/>
    <cellStyle name="Normální 16 5 12" xfId="20774" xr:uid="{00000000-0005-0000-0000-0000AB1E0000}"/>
    <cellStyle name="Normální 16 5 13" xfId="1545" xr:uid="{00000000-0005-0000-0000-0000AC1E0000}"/>
    <cellStyle name="Normální 16 5 2" xfId="2063" xr:uid="{00000000-0005-0000-0000-0000AD1E0000}"/>
    <cellStyle name="Normální 16 5 2 10" xfId="13920" xr:uid="{00000000-0005-0000-0000-0000AE1E0000}"/>
    <cellStyle name="Normální 16 5 2 10 2" xfId="31211" xr:uid="{00000000-0005-0000-0000-0000AF1E0000}"/>
    <cellStyle name="Normální 16 5 2 11" xfId="21032" xr:uid="{00000000-0005-0000-0000-0000B01E0000}"/>
    <cellStyle name="Normální 16 5 2 2" xfId="2636" xr:uid="{00000000-0005-0000-0000-0000B11E0000}"/>
    <cellStyle name="Normální 16 5 2 2 10" xfId="21544" xr:uid="{00000000-0005-0000-0000-0000B21E0000}"/>
    <cellStyle name="Normální 16 5 2 2 2" xfId="5191" xr:uid="{00000000-0005-0000-0000-0000B31E0000}"/>
    <cellStyle name="Normální 16 5 2 2 2 2" xfId="8494" xr:uid="{00000000-0005-0000-0000-0000B41E0000}"/>
    <cellStyle name="Normální 16 5 2 2 2 2 2" xfId="17171" xr:uid="{00000000-0005-0000-0000-0000B51E0000}"/>
    <cellStyle name="Normální 16 5 2 2 2 2 2 2" xfId="34439" xr:uid="{00000000-0005-0000-0000-0000B61E0000}"/>
    <cellStyle name="Normální 16 5 2 2 2 2 3" xfId="25911" xr:uid="{00000000-0005-0000-0000-0000B71E0000}"/>
    <cellStyle name="Normální 16 5 2 2 2 3" xfId="11550" xr:uid="{00000000-0005-0000-0000-0000B81E0000}"/>
    <cellStyle name="Normální 16 5 2 2 2 3 2" xfId="28904" xr:uid="{00000000-0005-0000-0000-0000B91E0000}"/>
    <cellStyle name="Normální 16 5 2 2 2 4" xfId="14611" xr:uid="{00000000-0005-0000-0000-0000BA1E0000}"/>
    <cellStyle name="Normální 16 5 2 2 2 4 2" xfId="31897" xr:uid="{00000000-0005-0000-0000-0000BB1E0000}"/>
    <cellStyle name="Normální 16 5 2 2 2 5" xfId="22860" xr:uid="{00000000-0005-0000-0000-0000BC1E0000}"/>
    <cellStyle name="Normální 16 5 2 2 3" xfId="5654" xr:uid="{00000000-0005-0000-0000-0000BD1E0000}"/>
    <cellStyle name="Normální 16 5 2 2 3 2" xfId="8894" xr:uid="{00000000-0005-0000-0000-0000BE1E0000}"/>
    <cellStyle name="Normální 16 5 2 2 3 2 2" xfId="17172" xr:uid="{00000000-0005-0000-0000-0000BF1E0000}"/>
    <cellStyle name="Normální 16 5 2 2 3 2 2 2" xfId="34440" xr:uid="{00000000-0005-0000-0000-0000C01E0000}"/>
    <cellStyle name="Normální 16 5 2 2 3 2 3" xfId="26311" xr:uid="{00000000-0005-0000-0000-0000C11E0000}"/>
    <cellStyle name="Normální 16 5 2 2 3 3" xfId="11952" xr:uid="{00000000-0005-0000-0000-0000C21E0000}"/>
    <cellStyle name="Normální 16 5 2 2 3 3 2" xfId="29304" xr:uid="{00000000-0005-0000-0000-0000C31E0000}"/>
    <cellStyle name="Normální 16 5 2 2 3 4" xfId="15011" xr:uid="{00000000-0005-0000-0000-0000C41E0000}"/>
    <cellStyle name="Normální 16 5 2 2 3 4 2" xfId="32297" xr:uid="{00000000-0005-0000-0000-0000C51E0000}"/>
    <cellStyle name="Normální 16 5 2 2 3 5" xfId="23310" xr:uid="{00000000-0005-0000-0000-0000C61E0000}"/>
    <cellStyle name="Normální 16 5 2 2 4" xfId="6281" xr:uid="{00000000-0005-0000-0000-0000C71E0000}"/>
    <cellStyle name="Normální 16 5 2 2 4 2" xfId="9496" xr:uid="{00000000-0005-0000-0000-0000C81E0000}"/>
    <cellStyle name="Normální 16 5 2 2 4 2 2" xfId="17173" xr:uid="{00000000-0005-0000-0000-0000C91E0000}"/>
    <cellStyle name="Normální 16 5 2 2 4 2 2 2" xfId="34441" xr:uid="{00000000-0005-0000-0000-0000CA1E0000}"/>
    <cellStyle name="Normální 16 5 2 2 4 2 3" xfId="26912" xr:uid="{00000000-0005-0000-0000-0000CB1E0000}"/>
    <cellStyle name="Normální 16 5 2 2 4 3" xfId="12554" xr:uid="{00000000-0005-0000-0000-0000CC1E0000}"/>
    <cellStyle name="Normální 16 5 2 2 4 3 2" xfId="29906" xr:uid="{00000000-0005-0000-0000-0000CD1E0000}"/>
    <cellStyle name="Normální 16 5 2 2 4 4" xfId="15612" xr:uid="{00000000-0005-0000-0000-0000CE1E0000}"/>
    <cellStyle name="Normální 16 5 2 2 4 4 2" xfId="32898" xr:uid="{00000000-0005-0000-0000-0000CF1E0000}"/>
    <cellStyle name="Normální 16 5 2 2 4 5" xfId="23911" xr:uid="{00000000-0005-0000-0000-0000D01E0000}"/>
    <cellStyle name="Normální 16 5 2 2 5" xfId="6901" xr:uid="{00000000-0005-0000-0000-0000D11E0000}"/>
    <cellStyle name="Normální 16 5 2 2 5 2" xfId="10096" xr:uid="{00000000-0005-0000-0000-0000D21E0000}"/>
    <cellStyle name="Normální 16 5 2 2 5 2 2" xfId="17174" xr:uid="{00000000-0005-0000-0000-0000D31E0000}"/>
    <cellStyle name="Normální 16 5 2 2 5 2 2 2" xfId="34442" xr:uid="{00000000-0005-0000-0000-0000D41E0000}"/>
    <cellStyle name="Normální 16 5 2 2 5 2 3" xfId="27512" xr:uid="{00000000-0005-0000-0000-0000D51E0000}"/>
    <cellStyle name="Normální 16 5 2 2 5 3" xfId="13154" xr:uid="{00000000-0005-0000-0000-0000D61E0000}"/>
    <cellStyle name="Normální 16 5 2 2 5 3 2" xfId="30506" xr:uid="{00000000-0005-0000-0000-0000D71E0000}"/>
    <cellStyle name="Normální 16 5 2 2 5 4" xfId="16212" xr:uid="{00000000-0005-0000-0000-0000D81E0000}"/>
    <cellStyle name="Normální 16 5 2 2 5 4 2" xfId="33498" xr:uid="{00000000-0005-0000-0000-0000D91E0000}"/>
    <cellStyle name="Normální 16 5 2 2 5 5" xfId="24511" xr:uid="{00000000-0005-0000-0000-0000DA1E0000}"/>
    <cellStyle name="Normální 16 5 2 2 6" xfId="3785" xr:uid="{00000000-0005-0000-0000-0000DB1E0000}"/>
    <cellStyle name="Normální 16 5 2 2 6 2" xfId="17170" xr:uid="{00000000-0005-0000-0000-0000DC1E0000}"/>
    <cellStyle name="Normální 16 5 2 2 6 2 2" xfId="34438" xr:uid="{00000000-0005-0000-0000-0000DD1E0000}"/>
    <cellStyle name="Normální 16 5 2 2 6 3" xfId="22162" xr:uid="{00000000-0005-0000-0000-0000DE1E0000}"/>
    <cellStyle name="Normální 16 5 2 2 7" xfId="7858" xr:uid="{00000000-0005-0000-0000-0000DF1E0000}"/>
    <cellStyle name="Normální 16 5 2 2 7 2" xfId="25283" xr:uid="{00000000-0005-0000-0000-0000E01E0000}"/>
    <cellStyle name="Normální 16 5 2 2 8" xfId="10907" xr:uid="{00000000-0005-0000-0000-0000E11E0000}"/>
    <cellStyle name="Normální 16 5 2 2 8 2" xfId="28275" xr:uid="{00000000-0005-0000-0000-0000E21E0000}"/>
    <cellStyle name="Normální 16 5 2 2 9" xfId="13979" xr:uid="{00000000-0005-0000-0000-0000E31E0000}"/>
    <cellStyle name="Normální 16 5 2 2 9 2" xfId="31270" xr:uid="{00000000-0005-0000-0000-0000E41E0000}"/>
    <cellStyle name="Normální 16 5 2 3" xfId="5129" xr:uid="{00000000-0005-0000-0000-0000E51E0000}"/>
    <cellStyle name="Normální 16 5 2 3 2" xfId="8435" xr:uid="{00000000-0005-0000-0000-0000E61E0000}"/>
    <cellStyle name="Normální 16 5 2 3 2 2" xfId="17175" xr:uid="{00000000-0005-0000-0000-0000E71E0000}"/>
    <cellStyle name="Normální 16 5 2 3 2 2 2" xfId="34443" xr:uid="{00000000-0005-0000-0000-0000E81E0000}"/>
    <cellStyle name="Normální 16 5 2 3 2 3" xfId="25852" xr:uid="{00000000-0005-0000-0000-0000E91E0000}"/>
    <cellStyle name="Normální 16 5 2 3 3" xfId="11491" xr:uid="{00000000-0005-0000-0000-0000EA1E0000}"/>
    <cellStyle name="Normální 16 5 2 3 3 2" xfId="28845" xr:uid="{00000000-0005-0000-0000-0000EB1E0000}"/>
    <cellStyle name="Normální 16 5 2 3 4" xfId="14552" xr:uid="{00000000-0005-0000-0000-0000EC1E0000}"/>
    <cellStyle name="Normální 16 5 2 3 4 2" xfId="31838" xr:uid="{00000000-0005-0000-0000-0000ED1E0000}"/>
    <cellStyle name="Normální 16 5 2 3 5" xfId="22798" xr:uid="{00000000-0005-0000-0000-0000EE1E0000}"/>
    <cellStyle name="Normální 16 5 2 4" xfId="5653" xr:uid="{00000000-0005-0000-0000-0000EF1E0000}"/>
    <cellStyle name="Normální 16 5 2 4 2" xfId="8893" xr:uid="{00000000-0005-0000-0000-0000F01E0000}"/>
    <cellStyle name="Normální 16 5 2 4 2 2" xfId="17176" xr:uid="{00000000-0005-0000-0000-0000F11E0000}"/>
    <cellStyle name="Normální 16 5 2 4 2 2 2" xfId="34444" xr:uid="{00000000-0005-0000-0000-0000F21E0000}"/>
    <cellStyle name="Normální 16 5 2 4 2 3" xfId="26310" xr:uid="{00000000-0005-0000-0000-0000F31E0000}"/>
    <cellStyle name="Normální 16 5 2 4 3" xfId="11951" xr:uid="{00000000-0005-0000-0000-0000F41E0000}"/>
    <cellStyle name="Normální 16 5 2 4 3 2" xfId="29303" xr:uid="{00000000-0005-0000-0000-0000F51E0000}"/>
    <cellStyle name="Normální 16 5 2 4 4" xfId="15010" xr:uid="{00000000-0005-0000-0000-0000F61E0000}"/>
    <cellStyle name="Normální 16 5 2 4 4 2" xfId="32296" xr:uid="{00000000-0005-0000-0000-0000F71E0000}"/>
    <cellStyle name="Normální 16 5 2 4 5" xfId="23309" xr:uid="{00000000-0005-0000-0000-0000F81E0000}"/>
    <cellStyle name="Normální 16 5 2 5" xfId="6280" xr:uid="{00000000-0005-0000-0000-0000F91E0000}"/>
    <cellStyle name="Normální 16 5 2 5 2" xfId="9495" xr:uid="{00000000-0005-0000-0000-0000FA1E0000}"/>
    <cellStyle name="Normální 16 5 2 5 2 2" xfId="17177" xr:uid="{00000000-0005-0000-0000-0000FB1E0000}"/>
    <cellStyle name="Normální 16 5 2 5 2 2 2" xfId="34445" xr:uid="{00000000-0005-0000-0000-0000FC1E0000}"/>
    <cellStyle name="Normální 16 5 2 5 2 3" xfId="26911" xr:uid="{00000000-0005-0000-0000-0000FD1E0000}"/>
    <cellStyle name="Normální 16 5 2 5 3" xfId="12553" xr:uid="{00000000-0005-0000-0000-0000FE1E0000}"/>
    <cellStyle name="Normální 16 5 2 5 3 2" xfId="29905" xr:uid="{00000000-0005-0000-0000-0000FF1E0000}"/>
    <cellStyle name="Normální 16 5 2 5 4" xfId="15611" xr:uid="{00000000-0005-0000-0000-0000001F0000}"/>
    <cellStyle name="Normální 16 5 2 5 4 2" xfId="32897" xr:uid="{00000000-0005-0000-0000-0000011F0000}"/>
    <cellStyle name="Normální 16 5 2 5 5" xfId="23910" xr:uid="{00000000-0005-0000-0000-0000021F0000}"/>
    <cellStyle name="Normální 16 5 2 6" xfId="6900" xr:uid="{00000000-0005-0000-0000-0000031F0000}"/>
    <cellStyle name="Normální 16 5 2 6 2" xfId="10095" xr:uid="{00000000-0005-0000-0000-0000041F0000}"/>
    <cellStyle name="Normální 16 5 2 6 2 2" xfId="17178" xr:uid="{00000000-0005-0000-0000-0000051F0000}"/>
    <cellStyle name="Normální 16 5 2 6 2 2 2" xfId="34446" xr:uid="{00000000-0005-0000-0000-0000061F0000}"/>
    <cellStyle name="Normální 16 5 2 6 2 3" xfId="27511" xr:uid="{00000000-0005-0000-0000-0000071F0000}"/>
    <cellStyle name="Normální 16 5 2 6 3" xfId="13153" xr:uid="{00000000-0005-0000-0000-0000081F0000}"/>
    <cellStyle name="Normální 16 5 2 6 3 2" xfId="30505" xr:uid="{00000000-0005-0000-0000-0000091F0000}"/>
    <cellStyle name="Normální 16 5 2 6 4" xfId="16211" xr:uid="{00000000-0005-0000-0000-00000A1F0000}"/>
    <cellStyle name="Normální 16 5 2 6 4 2" xfId="33497" xr:uid="{00000000-0005-0000-0000-00000B1F0000}"/>
    <cellStyle name="Normální 16 5 2 6 5" xfId="24510" xr:uid="{00000000-0005-0000-0000-00000C1F0000}"/>
    <cellStyle name="Normální 16 5 2 7" xfId="3640" xr:uid="{00000000-0005-0000-0000-00000D1F0000}"/>
    <cellStyle name="Normální 16 5 2 7 2" xfId="17169" xr:uid="{00000000-0005-0000-0000-00000E1F0000}"/>
    <cellStyle name="Normální 16 5 2 7 2 2" xfId="34437" xr:uid="{00000000-0005-0000-0000-00000F1F0000}"/>
    <cellStyle name="Normální 16 5 2 7 3" xfId="22081" xr:uid="{00000000-0005-0000-0000-0000101F0000}"/>
    <cellStyle name="Normální 16 5 2 8" xfId="7796" xr:uid="{00000000-0005-0000-0000-0000111F0000}"/>
    <cellStyle name="Normální 16 5 2 8 2" xfId="25221" xr:uid="{00000000-0005-0000-0000-0000121F0000}"/>
    <cellStyle name="Normální 16 5 2 9" xfId="10842" xr:uid="{00000000-0005-0000-0000-0000131F0000}"/>
    <cellStyle name="Normální 16 5 2 9 2" xfId="28213" xr:uid="{00000000-0005-0000-0000-0000141F0000}"/>
    <cellStyle name="Normální 16 5 3" xfId="2375" xr:uid="{00000000-0005-0000-0000-0000151F0000}"/>
    <cellStyle name="Normální 16 5 3 10" xfId="21288" xr:uid="{00000000-0005-0000-0000-0000161F0000}"/>
    <cellStyle name="Normální 16 5 3 2" xfId="5190" xr:uid="{00000000-0005-0000-0000-0000171F0000}"/>
    <cellStyle name="Normální 16 5 3 2 2" xfId="8493" xr:uid="{00000000-0005-0000-0000-0000181F0000}"/>
    <cellStyle name="Normální 16 5 3 2 2 2" xfId="17180" xr:uid="{00000000-0005-0000-0000-0000191F0000}"/>
    <cellStyle name="Normální 16 5 3 2 2 2 2" xfId="34448" xr:uid="{00000000-0005-0000-0000-00001A1F0000}"/>
    <cellStyle name="Normální 16 5 3 2 2 3" xfId="25910" xr:uid="{00000000-0005-0000-0000-00001B1F0000}"/>
    <cellStyle name="Normální 16 5 3 2 3" xfId="11549" xr:uid="{00000000-0005-0000-0000-00001C1F0000}"/>
    <cellStyle name="Normální 16 5 3 2 3 2" xfId="28903" xr:uid="{00000000-0005-0000-0000-00001D1F0000}"/>
    <cellStyle name="Normální 16 5 3 2 4" xfId="14610" xr:uid="{00000000-0005-0000-0000-00001E1F0000}"/>
    <cellStyle name="Normální 16 5 3 2 4 2" xfId="31896" xr:uid="{00000000-0005-0000-0000-00001F1F0000}"/>
    <cellStyle name="Normální 16 5 3 2 5" xfId="22859" xr:uid="{00000000-0005-0000-0000-0000201F0000}"/>
    <cellStyle name="Normální 16 5 3 3" xfId="5655" xr:uid="{00000000-0005-0000-0000-0000211F0000}"/>
    <cellStyle name="Normální 16 5 3 3 2" xfId="8895" xr:uid="{00000000-0005-0000-0000-0000221F0000}"/>
    <cellStyle name="Normální 16 5 3 3 2 2" xfId="17181" xr:uid="{00000000-0005-0000-0000-0000231F0000}"/>
    <cellStyle name="Normální 16 5 3 3 2 2 2" xfId="34449" xr:uid="{00000000-0005-0000-0000-0000241F0000}"/>
    <cellStyle name="Normální 16 5 3 3 2 3" xfId="26312" xr:uid="{00000000-0005-0000-0000-0000251F0000}"/>
    <cellStyle name="Normální 16 5 3 3 3" xfId="11953" xr:uid="{00000000-0005-0000-0000-0000261F0000}"/>
    <cellStyle name="Normální 16 5 3 3 3 2" xfId="29305" xr:uid="{00000000-0005-0000-0000-0000271F0000}"/>
    <cellStyle name="Normální 16 5 3 3 4" xfId="15012" xr:uid="{00000000-0005-0000-0000-0000281F0000}"/>
    <cellStyle name="Normální 16 5 3 3 4 2" xfId="32298" xr:uid="{00000000-0005-0000-0000-0000291F0000}"/>
    <cellStyle name="Normální 16 5 3 3 5" xfId="23311" xr:uid="{00000000-0005-0000-0000-00002A1F0000}"/>
    <cellStyle name="Normální 16 5 3 4" xfId="6282" xr:uid="{00000000-0005-0000-0000-00002B1F0000}"/>
    <cellStyle name="Normální 16 5 3 4 2" xfId="9497" xr:uid="{00000000-0005-0000-0000-00002C1F0000}"/>
    <cellStyle name="Normální 16 5 3 4 2 2" xfId="17182" xr:uid="{00000000-0005-0000-0000-00002D1F0000}"/>
    <cellStyle name="Normální 16 5 3 4 2 2 2" xfId="34450" xr:uid="{00000000-0005-0000-0000-00002E1F0000}"/>
    <cellStyle name="Normální 16 5 3 4 2 3" xfId="26913" xr:uid="{00000000-0005-0000-0000-00002F1F0000}"/>
    <cellStyle name="Normální 16 5 3 4 3" xfId="12555" xr:uid="{00000000-0005-0000-0000-0000301F0000}"/>
    <cellStyle name="Normální 16 5 3 4 3 2" xfId="29907" xr:uid="{00000000-0005-0000-0000-0000311F0000}"/>
    <cellStyle name="Normální 16 5 3 4 4" xfId="15613" xr:uid="{00000000-0005-0000-0000-0000321F0000}"/>
    <cellStyle name="Normální 16 5 3 4 4 2" xfId="32899" xr:uid="{00000000-0005-0000-0000-0000331F0000}"/>
    <cellStyle name="Normální 16 5 3 4 5" xfId="23912" xr:uid="{00000000-0005-0000-0000-0000341F0000}"/>
    <cellStyle name="Normální 16 5 3 5" xfId="6902" xr:uid="{00000000-0005-0000-0000-0000351F0000}"/>
    <cellStyle name="Normální 16 5 3 5 2" xfId="10097" xr:uid="{00000000-0005-0000-0000-0000361F0000}"/>
    <cellStyle name="Normální 16 5 3 5 2 2" xfId="17183" xr:uid="{00000000-0005-0000-0000-0000371F0000}"/>
    <cellStyle name="Normální 16 5 3 5 2 2 2" xfId="34451" xr:uid="{00000000-0005-0000-0000-0000381F0000}"/>
    <cellStyle name="Normální 16 5 3 5 2 3" xfId="27513" xr:uid="{00000000-0005-0000-0000-0000391F0000}"/>
    <cellStyle name="Normální 16 5 3 5 3" xfId="13155" xr:uid="{00000000-0005-0000-0000-00003A1F0000}"/>
    <cellStyle name="Normální 16 5 3 5 3 2" xfId="30507" xr:uid="{00000000-0005-0000-0000-00003B1F0000}"/>
    <cellStyle name="Normální 16 5 3 5 4" xfId="16213" xr:uid="{00000000-0005-0000-0000-00003C1F0000}"/>
    <cellStyle name="Normální 16 5 3 5 4 2" xfId="33499" xr:uid="{00000000-0005-0000-0000-00003D1F0000}"/>
    <cellStyle name="Normální 16 5 3 5 5" xfId="24512" xr:uid="{00000000-0005-0000-0000-00003E1F0000}"/>
    <cellStyle name="Normální 16 5 3 6" xfId="3784" xr:uid="{00000000-0005-0000-0000-00003F1F0000}"/>
    <cellStyle name="Normální 16 5 3 6 2" xfId="17179" xr:uid="{00000000-0005-0000-0000-0000401F0000}"/>
    <cellStyle name="Normální 16 5 3 6 2 2" xfId="34447" xr:uid="{00000000-0005-0000-0000-0000411F0000}"/>
    <cellStyle name="Normální 16 5 3 6 3" xfId="22161" xr:uid="{00000000-0005-0000-0000-0000421F0000}"/>
    <cellStyle name="Normální 16 5 3 7" xfId="7857" xr:uid="{00000000-0005-0000-0000-0000431F0000}"/>
    <cellStyle name="Normální 16 5 3 7 2" xfId="25282" xr:uid="{00000000-0005-0000-0000-0000441F0000}"/>
    <cellStyle name="Normální 16 5 3 8" xfId="10906" xr:uid="{00000000-0005-0000-0000-0000451F0000}"/>
    <cellStyle name="Normální 16 5 3 8 2" xfId="28274" xr:uid="{00000000-0005-0000-0000-0000461F0000}"/>
    <cellStyle name="Normální 16 5 3 9" xfId="13978" xr:uid="{00000000-0005-0000-0000-0000471F0000}"/>
    <cellStyle name="Normální 16 5 3 9 2" xfId="31269" xr:uid="{00000000-0005-0000-0000-0000481F0000}"/>
    <cellStyle name="Normální 16 5 4" xfId="4932" xr:uid="{00000000-0005-0000-0000-0000491F0000}"/>
    <cellStyle name="Normální 16 5 4 2" xfId="8304" xr:uid="{00000000-0005-0000-0000-00004A1F0000}"/>
    <cellStyle name="Normální 16 5 4 2 2" xfId="17184" xr:uid="{00000000-0005-0000-0000-00004B1F0000}"/>
    <cellStyle name="Normální 16 5 4 2 2 2" xfId="34452" xr:uid="{00000000-0005-0000-0000-00004C1F0000}"/>
    <cellStyle name="Normální 16 5 4 2 3" xfId="25721" xr:uid="{00000000-0005-0000-0000-00004D1F0000}"/>
    <cellStyle name="Normální 16 5 4 3" xfId="11360" xr:uid="{00000000-0005-0000-0000-00004E1F0000}"/>
    <cellStyle name="Normální 16 5 4 3 2" xfId="28714" xr:uid="{00000000-0005-0000-0000-00004F1F0000}"/>
    <cellStyle name="Normální 16 5 4 4" xfId="14421" xr:uid="{00000000-0005-0000-0000-0000501F0000}"/>
    <cellStyle name="Normální 16 5 4 4 2" xfId="31707" xr:uid="{00000000-0005-0000-0000-0000511F0000}"/>
    <cellStyle name="Normální 16 5 4 5" xfId="22663" xr:uid="{00000000-0005-0000-0000-0000521F0000}"/>
    <cellStyle name="Normální 16 5 5" xfId="5652" xr:uid="{00000000-0005-0000-0000-0000531F0000}"/>
    <cellStyle name="Normální 16 5 5 2" xfId="8892" xr:uid="{00000000-0005-0000-0000-0000541F0000}"/>
    <cellStyle name="Normální 16 5 5 2 2" xfId="17185" xr:uid="{00000000-0005-0000-0000-0000551F0000}"/>
    <cellStyle name="Normální 16 5 5 2 2 2" xfId="34453" xr:uid="{00000000-0005-0000-0000-0000561F0000}"/>
    <cellStyle name="Normální 16 5 5 2 3" xfId="26309" xr:uid="{00000000-0005-0000-0000-0000571F0000}"/>
    <cellStyle name="Normální 16 5 5 3" xfId="11950" xr:uid="{00000000-0005-0000-0000-0000581F0000}"/>
    <cellStyle name="Normální 16 5 5 3 2" xfId="29302" xr:uid="{00000000-0005-0000-0000-0000591F0000}"/>
    <cellStyle name="Normální 16 5 5 4" xfId="15009" xr:uid="{00000000-0005-0000-0000-00005A1F0000}"/>
    <cellStyle name="Normální 16 5 5 4 2" xfId="32295" xr:uid="{00000000-0005-0000-0000-00005B1F0000}"/>
    <cellStyle name="Normální 16 5 5 5" xfId="23308" xr:uid="{00000000-0005-0000-0000-00005C1F0000}"/>
    <cellStyle name="Normální 16 5 6" xfId="6279" xr:uid="{00000000-0005-0000-0000-00005D1F0000}"/>
    <cellStyle name="Normální 16 5 6 2" xfId="9494" xr:uid="{00000000-0005-0000-0000-00005E1F0000}"/>
    <cellStyle name="Normální 16 5 6 2 2" xfId="17186" xr:uid="{00000000-0005-0000-0000-00005F1F0000}"/>
    <cellStyle name="Normální 16 5 6 2 2 2" xfId="34454" xr:uid="{00000000-0005-0000-0000-0000601F0000}"/>
    <cellStyle name="Normální 16 5 6 2 3" xfId="26910" xr:uid="{00000000-0005-0000-0000-0000611F0000}"/>
    <cellStyle name="Normální 16 5 6 3" xfId="12552" xr:uid="{00000000-0005-0000-0000-0000621F0000}"/>
    <cellStyle name="Normální 16 5 6 3 2" xfId="29904" xr:uid="{00000000-0005-0000-0000-0000631F0000}"/>
    <cellStyle name="Normální 16 5 6 4" xfId="15610" xr:uid="{00000000-0005-0000-0000-0000641F0000}"/>
    <cellStyle name="Normální 16 5 6 4 2" xfId="32896" xr:uid="{00000000-0005-0000-0000-0000651F0000}"/>
    <cellStyle name="Normální 16 5 6 5" xfId="23909" xr:uid="{00000000-0005-0000-0000-0000661F0000}"/>
    <cellStyle name="Normální 16 5 7" xfId="6899" xr:uid="{00000000-0005-0000-0000-0000671F0000}"/>
    <cellStyle name="Normální 16 5 7 2" xfId="10094" xr:uid="{00000000-0005-0000-0000-0000681F0000}"/>
    <cellStyle name="Normální 16 5 7 2 2" xfId="17187" xr:uid="{00000000-0005-0000-0000-0000691F0000}"/>
    <cellStyle name="Normální 16 5 7 2 2 2" xfId="34455" xr:uid="{00000000-0005-0000-0000-00006A1F0000}"/>
    <cellStyle name="Normální 16 5 7 2 3" xfId="27510" xr:uid="{00000000-0005-0000-0000-00006B1F0000}"/>
    <cellStyle name="Normální 16 5 7 3" xfId="13152" xr:uid="{00000000-0005-0000-0000-00006C1F0000}"/>
    <cellStyle name="Normální 16 5 7 3 2" xfId="30504" xr:uid="{00000000-0005-0000-0000-00006D1F0000}"/>
    <cellStyle name="Normální 16 5 7 4" xfId="16210" xr:uid="{00000000-0005-0000-0000-00006E1F0000}"/>
    <cellStyle name="Normální 16 5 7 4 2" xfId="33496" xr:uid="{00000000-0005-0000-0000-00006F1F0000}"/>
    <cellStyle name="Normální 16 5 7 5" xfId="24509" xr:uid="{00000000-0005-0000-0000-0000701F0000}"/>
    <cellStyle name="Normální 16 5 8" xfId="2960" xr:uid="{00000000-0005-0000-0000-0000711F0000}"/>
    <cellStyle name="Normální 16 5 8 2" xfId="17168" xr:uid="{00000000-0005-0000-0000-0000721F0000}"/>
    <cellStyle name="Normální 16 5 8 2 2" xfId="34436" xr:uid="{00000000-0005-0000-0000-0000731F0000}"/>
    <cellStyle name="Normální 16 5 8 3" xfId="21804" xr:uid="{00000000-0005-0000-0000-0000741F0000}"/>
    <cellStyle name="Normální 16 5 9" xfId="7632" xr:uid="{00000000-0005-0000-0000-0000751F0000}"/>
    <cellStyle name="Normální 16 5 9 2" xfId="25065" xr:uid="{00000000-0005-0000-0000-0000761F0000}"/>
    <cellStyle name="Normální 16 6" xfId="1022" xr:uid="{00000000-0005-0000-0000-0000771F0000}"/>
    <cellStyle name="Normální 16 6 10" xfId="10667" xr:uid="{00000000-0005-0000-0000-0000781F0000}"/>
    <cellStyle name="Normální 16 6 10 2" xfId="28055" xr:uid="{00000000-0005-0000-0000-0000791F0000}"/>
    <cellStyle name="Normální 16 6 11" xfId="13754" xr:uid="{00000000-0005-0000-0000-00007A1F0000}"/>
    <cellStyle name="Normální 16 6 11 2" xfId="31053" xr:uid="{00000000-0005-0000-0000-00007B1F0000}"/>
    <cellStyle name="Normální 16 6 12" xfId="20732" xr:uid="{00000000-0005-0000-0000-00007C1F0000}"/>
    <cellStyle name="Normální 16 6 2" xfId="2056" xr:uid="{00000000-0005-0000-0000-00007D1F0000}"/>
    <cellStyle name="Normální 16 6 2 10" xfId="13917" xr:uid="{00000000-0005-0000-0000-00007E1F0000}"/>
    <cellStyle name="Normální 16 6 2 10 2" xfId="31208" xr:uid="{00000000-0005-0000-0000-00007F1F0000}"/>
    <cellStyle name="Normální 16 6 2 11" xfId="21025" xr:uid="{00000000-0005-0000-0000-0000801F0000}"/>
    <cellStyle name="Normální 16 6 2 2" xfId="2629" xr:uid="{00000000-0005-0000-0000-0000811F0000}"/>
    <cellStyle name="Normální 16 6 2 2 10" xfId="21537" xr:uid="{00000000-0005-0000-0000-0000821F0000}"/>
    <cellStyle name="Normální 16 6 2 2 2" xfId="5193" xr:uid="{00000000-0005-0000-0000-0000831F0000}"/>
    <cellStyle name="Normální 16 6 2 2 2 2" xfId="8496" xr:uid="{00000000-0005-0000-0000-0000841F0000}"/>
    <cellStyle name="Normální 16 6 2 2 2 2 2" xfId="17191" xr:uid="{00000000-0005-0000-0000-0000851F0000}"/>
    <cellStyle name="Normální 16 6 2 2 2 2 2 2" xfId="34459" xr:uid="{00000000-0005-0000-0000-0000861F0000}"/>
    <cellStyle name="Normální 16 6 2 2 2 2 3" xfId="25913" xr:uid="{00000000-0005-0000-0000-0000871F0000}"/>
    <cellStyle name="Normální 16 6 2 2 2 3" xfId="11552" xr:uid="{00000000-0005-0000-0000-0000881F0000}"/>
    <cellStyle name="Normální 16 6 2 2 2 3 2" xfId="28906" xr:uid="{00000000-0005-0000-0000-0000891F0000}"/>
    <cellStyle name="Normální 16 6 2 2 2 4" xfId="14613" xr:uid="{00000000-0005-0000-0000-00008A1F0000}"/>
    <cellStyle name="Normální 16 6 2 2 2 4 2" xfId="31899" xr:uid="{00000000-0005-0000-0000-00008B1F0000}"/>
    <cellStyle name="Normální 16 6 2 2 2 5" xfId="22862" xr:uid="{00000000-0005-0000-0000-00008C1F0000}"/>
    <cellStyle name="Normální 16 6 2 2 3" xfId="5658" xr:uid="{00000000-0005-0000-0000-00008D1F0000}"/>
    <cellStyle name="Normální 16 6 2 2 3 2" xfId="8898" xr:uid="{00000000-0005-0000-0000-00008E1F0000}"/>
    <cellStyle name="Normální 16 6 2 2 3 2 2" xfId="17192" xr:uid="{00000000-0005-0000-0000-00008F1F0000}"/>
    <cellStyle name="Normální 16 6 2 2 3 2 2 2" xfId="34460" xr:uid="{00000000-0005-0000-0000-0000901F0000}"/>
    <cellStyle name="Normální 16 6 2 2 3 2 3" xfId="26315" xr:uid="{00000000-0005-0000-0000-0000911F0000}"/>
    <cellStyle name="Normální 16 6 2 2 3 3" xfId="11956" xr:uid="{00000000-0005-0000-0000-0000921F0000}"/>
    <cellStyle name="Normální 16 6 2 2 3 3 2" xfId="29308" xr:uid="{00000000-0005-0000-0000-0000931F0000}"/>
    <cellStyle name="Normální 16 6 2 2 3 4" xfId="15015" xr:uid="{00000000-0005-0000-0000-0000941F0000}"/>
    <cellStyle name="Normální 16 6 2 2 3 4 2" xfId="32301" xr:uid="{00000000-0005-0000-0000-0000951F0000}"/>
    <cellStyle name="Normální 16 6 2 2 3 5" xfId="23314" xr:uid="{00000000-0005-0000-0000-0000961F0000}"/>
    <cellStyle name="Normální 16 6 2 2 4" xfId="6285" xr:uid="{00000000-0005-0000-0000-0000971F0000}"/>
    <cellStyle name="Normální 16 6 2 2 4 2" xfId="9500" xr:uid="{00000000-0005-0000-0000-0000981F0000}"/>
    <cellStyle name="Normální 16 6 2 2 4 2 2" xfId="17193" xr:uid="{00000000-0005-0000-0000-0000991F0000}"/>
    <cellStyle name="Normální 16 6 2 2 4 2 2 2" xfId="34461" xr:uid="{00000000-0005-0000-0000-00009A1F0000}"/>
    <cellStyle name="Normální 16 6 2 2 4 2 3" xfId="26916" xr:uid="{00000000-0005-0000-0000-00009B1F0000}"/>
    <cellStyle name="Normální 16 6 2 2 4 3" xfId="12558" xr:uid="{00000000-0005-0000-0000-00009C1F0000}"/>
    <cellStyle name="Normální 16 6 2 2 4 3 2" xfId="29910" xr:uid="{00000000-0005-0000-0000-00009D1F0000}"/>
    <cellStyle name="Normální 16 6 2 2 4 4" xfId="15616" xr:uid="{00000000-0005-0000-0000-00009E1F0000}"/>
    <cellStyle name="Normální 16 6 2 2 4 4 2" xfId="32902" xr:uid="{00000000-0005-0000-0000-00009F1F0000}"/>
    <cellStyle name="Normální 16 6 2 2 4 5" xfId="23915" xr:uid="{00000000-0005-0000-0000-0000A01F0000}"/>
    <cellStyle name="Normální 16 6 2 2 5" xfId="6905" xr:uid="{00000000-0005-0000-0000-0000A11F0000}"/>
    <cellStyle name="Normální 16 6 2 2 5 2" xfId="10100" xr:uid="{00000000-0005-0000-0000-0000A21F0000}"/>
    <cellStyle name="Normální 16 6 2 2 5 2 2" xfId="17194" xr:uid="{00000000-0005-0000-0000-0000A31F0000}"/>
    <cellStyle name="Normální 16 6 2 2 5 2 2 2" xfId="34462" xr:uid="{00000000-0005-0000-0000-0000A41F0000}"/>
    <cellStyle name="Normální 16 6 2 2 5 2 3" xfId="27516" xr:uid="{00000000-0005-0000-0000-0000A51F0000}"/>
    <cellStyle name="Normální 16 6 2 2 5 3" xfId="13158" xr:uid="{00000000-0005-0000-0000-0000A61F0000}"/>
    <cellStyle name="Normální 16 6 2 2 5 3 2" xfId="30510" xr:uid="{00000000-0005-0000-0000-0000A71F0000}"/>
    <cellStyle name="Normální 16 6 2 2 5 4" xfId="16216" xr:uid="{00000000-0005-0000-0000-0000A81F0000}"/>
    <cellStyle name="Normální 16 6 2 2 5 4 2" xfId="33502" xr:uid="{00000000-0005-0000-0000-0000A91F0000}"/>
    <cellStyle name="Normální 16 6 2 2 5 5" xfId="24515" xr:uid="{00000000-0005-0000-0000-0000AA1F0000}"/>
    <cellStyle name="Normální 16 6 2 2 6" xfId="3787" xr:uid="{00000000-0005-0000-0000-0000AB1F0000}"/>
    <cellStyle name="Normální 16 6 2 2 6 2" xfId="17190" xr:uid="{00000000-0005-0000-0000-0000AC1F0000}"/>
    <cellStyle name="Normální 16 6 2 2 6 2 2" xfId="34458" xr:uid="{00000000-0005-0000-0000-0000AD1F0000}"/>
    <cellStyle name="Normální 16 6 2 2 6 3" xfId="22164" xr:uid="{00000000-0005-0000-0000-0000AE1F0000}"/>
    <cellStyle name="Normální 16 6 2 2 7" xfId="7860" xr:uid="{00000000-0005-0000-0000-0000AF1F0000}"/>
    <cellStyle name="Normální 16 6 2 2 7 2" xfId="25285" xr:uid="{00000000-0005-0000-0000-0000B01F0000}"/>
    <cellStyle name="Normální 16 6 2 2 8" xfId="10909" xr:uid="{00000000-0005-0000-0000-0000B11F0000}"/>
    <cellStyle name="Normální 16 6 2 2 8 2" xfId="28277" xr:uid="{00000000-0005-0000-0000-0000B21F0000}"/>
    <cellStyle name="Normální 16 6 2 2 9" xfId="13981" xr:uid="{00000000-0005-0000-0000-0000B31F0000}"/>
    <cellStyle name="Normální 16 6 2 2 9 2" xfId="31272" xr:uid="{00000000-0005-0000-0000-0000B41F0000}"/>
    <cellStyle name="Normální 16 6 2 3" xfId="5126" xr:uid="{00000000-0005-0000-0000-0000B51F0000}"/>
    <cellStyle name="Normální 16 6 2 3 2" xfId="8432" xr:uid="{00000000-0005-0000-0000-0000B61F0000}"/>
    <cellStyle name="Normální 16 6 2 3 2 2" xfId="17195" xr:uid="{00000000-0005-0000-0000-0000B71F0000}"/>
    <cellStyle name="Normální 16 6 2 3 2 2 2" xfId="34463" xr:uid="{00000000-0005-0000-0000-0000B81F0000}"/>
    <cellStyle name="Normální 16 6 2 3 2 3" xfId="25849" xr:uid="{00000000-0005-0000-0000-0000B91F0000}"/>
    <cellStyle name="Normální 16 6 2 3 3" xfId="11488" xr:uid="{00000000-0005-0000-0000-0000BA1F0000}"/>
    <cellStyle name="Normální 16 6 2 3 3 2" xfId="28842" xr:uid="{00000000-0005-0000-0000-0000BB1F0000}"/>
    <cellStyle name="Normální 16 6 2 3 4" xfId="14549" xr:uid="{00000000-0005-0000-0000-0000BC1F0000}"/>
    <cellStyle name="Normální 16 6 2 3 4 2" xfId="31835" xr:uid="{00000000-0005-0000-0000-0000BD1F0000}"/>
    <cellStyle name="Normální 16 6 2 3 5" xfId="22795" xr:uid="{00000000-0005-0000-0000-0000BE1F0000}"/>
    <cellStyle name="Normální 16 6 2 4" xfId="5657" xr:uid="{00000000-0005-0000-0000-0000BF1F0000}"/>
    <cellStyle name="Normální 16 6 2 4 2" xfId="8897" xr:uid="{00000000-0005-0000-0000-0000C01F0000}"/>
    <cellStyle name="Normální 16 6 2 4 2 2" xfId="17196" xr:uid="{00000000-0005-0000-0000-0000C11F0000}"/>
    <cellStyle name="Normální 16 6 2 4 2 2 2" xfId="34464" xr:uid="{00000000-0005-0000-0000-0000C21F0000}"/>
    <cellStyle name="Normální 16 6 2 4 2 3" xfId="26314" xr:uid="{00000000-0005-0000-0000-0000C31F0000}"/>
    <cellStyle name="Normální 16 6 2 4 3" xfId="11955" xr:uid="{00000000-0005-0000-0000-0000C41F0000}"/>
    <cellStyle name="Normální 16 6 2 4 3 2" xfId="29307" xr:uid="{00000000-0005-0000-0000-0000C51F0000}"/>
    <cellStyle name="Normální 16 6 2 4 4" xfId="15014" xr:uid="{00000000-0005-0000-0000-0000C61F0000}"/>
    <cellStyle name="Normální 16 6 2 4 4 2" xfId="32300" xr:uid="{00000000-0005-0000-0000-0000C71F0000}"/>
    <cellStyle name="Normální 16 6 2 4 5" xfId="23313" xr:uid="{00000000-0005-0000-0000-0000C81F0000}"/>
    <cellStyle name="Normální 16 6 2 5" xfId="6284" xr:uid="{00000000-0005-0000-0000-0000C91F0000}"/>
    <cellStyle name="Normální 16 6 2 5 2" xfId="9499" xr:uid="{00000000-0005-0000-0000-0000CA1F0000}"/>
    <cellStyle name="Normální 16 6 2 5 2 2" xfId="17197" xr:uid="{00000000-0005-0000-0000-0000CB1F0000}"/>
    <cellStyle name="Normální 16 6 2 5 2 2 2" xfId="34465" xr:uid="{00000000-0005-0000-0000-0000CC1F0000}"/>
    <cellStyle name="Normální 16 6 2 5 2 3" xfId="26915" xr:uid="{00000000-0005-0000-0000-0000CD1F0000}"/>
    <cellStyle name="Normální 16 6 2 5 3" xfId="12557" xr:uid="{00000000-0005-0000-0000-0000CE1F0000}"/>
    <cellStyle name="Normální 16 6 2 5 3 2" xfId="29909" xr:uid="{00000000-0005-0000-0000-0000CF1F0000}"/>
    <cellStyle name="Normální 16 6 2 5 4" xfId="15615" xr:uid="{00000000-0005-0000-0000-0000D01F0000}"/>
    <cellStyle name="Normální 16 6 2 5 4 2" xfId="32901" xr:uid="{00000000-0005-0000-0000-0000D11F0000}"/>
    <cellStyle name="Normální 16 6 2 5 5" xfId="23914" xr:uid="{00000000-0005-0000-0000-0000D21F0000}"/>
    <cellStyle name="Normální 16 6 2 6" xfId="6904" xr:uid="{00000000-0005-0000-0000-0000D31F0000}"/>
    <cellStyle name="Normální 16 6 2 6 2" xfId="10099" xr:uid="{00000000-0005-0000-0000-0000D41F0000}"/>
    <cellStyle name="Normální 16 6 2 6 2 2" xfId="17198" xr:uid="{00000000-0005-0000-0000-0000D51F0000}"/>
    <cellStyle name="Normální 16 6 2 6 2 2 2" xfId="34466" xr:uid="{00000000-0005-0000-0000-0000D61F0000}"/>
    <cellStyle name="Normální 16 6 2 6 2 3" xfId="27515" xr:uid="{00000000-0005-0000-0000-0000D71F0000}"/>
    <cellStyle name="Normální 16 6 2 6 3" xfId="13157" xr:uid="{00000000-0005-0000-0000-0000D81F0000}"/>
    <cellStyle name="Normální 16 6 2 6 3 2" xfId="30509" xr:uid="{00000000-0005-0000-0000-0000D91F0000}"/>
    <cellStyle name="Normální 16 6 2 6 4" xfId="16215" xr:uid="{00000000-0005-0000-0000-0000DA1F0000}"/>
    <cellStyle name="Normální 16 6 2 6 4 2" xfId="33501" xr:uid="{00000000-0005-0000-0000-0000DB1F0000}"/>
    <cellStyle name="Normální 16 6 2 6 5" xfId="24514" xr:uid="{00000000-0005-0000-0000-0000DC1F0000}"/>
    <cellStyle name="Normální 16 6 2 7" xfId="3637" xr:uid="{00000000-0005-0000-0000-0000DD1F0000}"/>
    <cellStyle name="Normální 16 6 2 7 2" xfId="17189" xr:uid="{00000000-0005-0000-0000-0000DE1F0000}"/>
    <cellStyle name="Normální 16 6 2 7 2 2" xfId="34457" xr:uid="{00000000-0005-0000-0000-0000DF1F0000}"/>
    <cellStyle name="Normální 16 6 2 7 3" xfId="22078" xr:uid="{00000000-0005-0000-0000-0000E01F0000}"/>
    <cellStyle name="Normální 16 6 2 8" xfId="7793" xr:uid="{00000000-0005-0000-0000-0000E11F0000}"/>
    <cellStyle name="Normální 16 6 2 8 2" xfId="25218" xr:uid="{00000000-0005-0000-0000-0000E21F0000}"/>
    <cellStyle name="Normální 16 6 2 9" xfId="10839" xr:uid="{00000000-0005-0000-0000-0000E31F0000}"/>
    <cellStyle name="Normální 16 6 2 9 2" xfId="28210" xr:uid="{00000000-0005-0000-0000-0000E41F0000}"/>
    <cellStyle name="Normální 16 6 3" xfId="2366" xr:uid="{00000000-0005-0000-0000-0000E51F0000}"/>
    <cellStyle name="Normální 16 6 3 10" xfId="21281" xr:uid="{00000000-0005-0000-0000-0000E61F0000}"/>
    <cellStyle name="Normální 16 6 3 2" xfId="5192" xr:uid="{00000000-0005-0000-0000-0000E71F0000}"/>
    <cellStyle name="Normální 16 6 3 2 2" xfId="8495" xr:uid="{00000000-0005-0000-0000-0000E81F0000}"/>
    <cellStyle name="Normální 16 6 3 2 2 2" xfId="17200" xr:uid="{00000000-0005-0000-0000-0000E91F0000}"/>
    <cellStyle name="Normální 16 6 3 2 2 2 2" xfId="34468" xr:uid="{00000000-0005-0000-0000-0000EA1F0000}"/>
    <cellStyle name="Normální 16 6 3 2 2 3" xfId="25912" xr:uid="{00000000-0005-0000-0000-0000EB1F0000}"/>
    <cellStyle name="Normální 16 6 3 2 3" xfId="11551" xr:uid="{00000000-0005-0000-0000-0000EC1F0000}"/>
    <cellStyle name="Normální 16 6 3 2 3 2" xfId="28905" xr:uid="{00000000-0005-0000-0000-0000ED1F0000}"/>
    <cellStyle name="Normální 16 6 3 2 4" xfId="14612" xr:uid="{00000000-0005-0000-0000-0000EE1F0000}"/>
    <cellStyle name="Normální 16 6 3 2 4 2" xfId="31898" xr:uid="{00000000-0005-0000-0000-0000EF1F0000}"/>
    <cellStyle name="Normální 16 6 3 2 5" xfId="22861" xr:uid="{00000000-0005-0000-0000-0000F01F0000}"/>
    <cellStyle name="Normální 16 6 3 3" xfId="5659" xr:uid="{00000000-0005-0000-0000-0000F11F0000}"/>
    <cellStyle name="Normální 16 6 3 3 2" xfId="8899" xr:uid="{00000000-0005-0000-0000-0000F21F0000}"/>
    <cellStyle name="Normální 16 6 3 3 2 2" xfId="17201" xr:uid="{00000000-0005-0000-0000-0000F31F0000}"/>
    <cellStyle name="Normální 16 6 3 3 2 2 2" xfId="34469" xr:uid="{00000000-0005-0000-0000-0000F41F0000}"/>
    <cellStyle name="Normální 16 6 3 3 2 3" xfId="26316" xr:uid="{00000000-0005-0000-0000-0000F51F0000}"/>
    <cellStyle name="Normální 16 6 3 3 3" xfId="11957" xr:uid="{00000000-0005-0000-0000-0000F61F0000}"/>
    <cellStyle name="Normální 16 6 3 3 3 2" xfId="29309" xr:uid="{00000000-0005-0000-0000-0000F71F0000}"/>
    <cellStyle name="Normální 16 6 3 3 4" xfId="15016" xr:uid="{00000000-0005-0000-0000-0000F81F0000}"/>
    <cellStyle name="Normální 16 6 3 3 4 2" xfId="32302" xr:uid="{00000000-0005-0000-0000-0000F91F0000}"/>
    <cellStyle name="Normální 16 6 3 3 5" xfId="23315" xr:uid="{00000000-0005-0000-0000-0000FA1F0000}"/>
    <cellStyle name="Normální 16 6 3 4" xfId="6286" xr:uid="{00000000-0005-0000-0000-0000FB1F0000}"/>
    <cellStyle name="Normální 16 6 3 4 2" xfId="9501" xr:uid="{00000000-0005-0000-0000-0000FC1F0000}"/>
    <cellStyle name="Normální 16 6 3 4 2 2" xfId="17202" xr:uid="{00000000-0005-0000-0000-0000FD1F0000}"/>
    <cellStyle name="Normální 16 6 3 4 2 2 2" xfId="34470" xr:uid="{00000000-0005-0000-0000-0000FE1F0000}"/>
    <cellStyle name="Normální 16 6 3 4 2 3" xfId="26917" xr:uid="{00000000-0005-0000-0000-0000FF1F0000}"/>
    <cellStyle name="Normální 16 6 3 4 3" xfId="12559" xr:uid="{00000000-0005-0000-0000-000000200000}"/>
    <cellStyle name="Normální 16 6 3 4 3 2" xfId="29911" xr:uid="{00000000-0005-0000-0000-000001200000}"/>
    <cellStyle name="Normální 16 6 3 4 4" xfId="15617" xr:uid="{00000000-0005-0000-0000-000002200000}"/>
    <cellStyle name="Normální 16 6 3 4 4 2" xfId="32903" xr:uid="{00000000-0005-0000-0000-000003200000}"/>
    <cellStyle name="Normální 16 6 3 4 5" xfId="23916" xr:uid="{00000000-0005-0000-0000-000004200000}"/>
    <cellStyle name="Normální 16 6 3 5" xfId="6906" xr:uid="{00000000-0005-0000-0000-000005200000}"/>
    <cellStyle name="Normální 16 6 3 5 2" xfId="10101" xr:uid="{00000000-0005-0000-0000-000006200000}"/>
    <cellStyle name="Normální 16 6 3 5 2 2" xfId="17203" xr:uid="{00000000-0005-0000-0000-000007200000}"/>
    <cellStyle name="Normální 16 6 3 5 2 2 2" xfId="34471" xr:uid="{00000000-0005-0000-0000-000008200000}"/>
    <cellStyle name="Normální 16 6 3 5 2 3" xfId="27517" xr:uid="{00000000-0005-0000-0000-000009200000}"/>
    <cellStyle name="Normální 16 6 3 5 3" xfId="13159" xr:uid="{00000000-0005-0000-0000-00000A200000}"/>
    <cellStyle name="Normální 16 6 3 5 3 2" xfId="30511" xr:uid="{00000000-0005-0000-0000-00000B200000}"/>
    <cellStyle name="Normální 16 6 3 5 4" xfId="16217" xr:uid="{00000000-0005-0000-0000-00000C200000}"/>
    <cellStyle name="Normální 16 6 3 5 4 2" xfId="33503" xr:uid="{00000000-0005-0000-0000-00000D200000}"/>
    <cellStyle name="Normální 16 6 3 5 5" xfId="24516" xr:uid="{00000000-0005-0000-0000-00000E200000}"/>
    <cellStyle name="Normální 16 6 3 6" xfId="3786" xr:uid="{00000000-0005-0000-0000-00000F200000}"/>
    <cellStyle name="Normální 16 6 3 6 2" xfId="17199" xr:uid="{00000000-0005-0000-0000-000010200000}"/>
    <cellStyle name="Normální 16 6 3 6 2 2" xfId="34467" xr:uid="{00000000-0005-0000-0000-000011200000}"/>
    <cellStyle name="Normální 16 6 3 6 3" xfId="22163" xr:uid="{00000000-0005-0000-0000-000012200000}"/>
    <cellStyle name="Normální 16 6 3 7" xfId="7859" xr:uid="{00000000-0005-0000-0000-000013200000}"/>
    <cellStyle name="Normální 16 6 3 7 2" xfId="25284" xr:uid="{00000000-0005-0000-0000-000014200000}"/>
    <cellStyle name="Normální 16 6 3 8" xfId="10908" xr:uid="{00000000-0005-0000-0000-000015200000}"/>
    <cellStyle name="Normální 16 6 3 8 2" xfId="28276" xr:uid="{00000000-0005-0000-0000-000016200000}"/>
    <cellStyle name="Normální 16 6 3 9" xfId="13980" xr:uid="{00000000-0005-0000-0000-000017200000}"/>
    <cellStyle name="Normální 16 6 3 9 2" xfId="31271" xr:uid="{00000000-0005-0000-0000-000018200000}"/>
    <cellStyle name="Normální 16 6 4" xfId="4929" xr:uid="{00000000-0005-0000-0000-000019200000}"/>
    <cellStyle name="Normální 16 6 4 2" xfId="8301" xr:uid="{00000000-0005-0000-0000-00001A200000}"/>
    <cellStyle name="Normální 16 6 4 2 2" xfId="17204" xr:uid="{00000000-0005-0000-0000-00001B200000}"/>
    <cellStyle name="Normální 16 6 4 2 2 2" xfId="34472" xr:uid="{00000000-0005-0000-0000-00001C200000}"/>
    <cellStyle name="Normální 16 6 4 2 3" xfId="25718" xr:uid="{00000000-0005-0000-0000-00001D200000}"/>
    <cellStyle name="Normální 16 6 4 3" xfId="11357" xr:uid="{00000000-0005-0000-0000-00001E200000}"/>
    <cellStyle name="Normální 16 6 4 3 2" xfId="28711" xr:uid="{00000000-0005-0000-0000-00001F200000}"/>
    <cellStyle name="Normální 16 6 4 4" xfId="14418" xr:uid="{00000000-0005-0000-0000-000020200000}"/>
    <cellStyle name="Normální 16 6 4 4 2" xfId="31704" xr:uid="{00000000-0005-0000-0000-000021200000}"/>
    <cellStyle name="Normální 16 6 4 5" xfId="22660" xr:uid="{00000000-0005-0000-0000-000022200000}"/>
    <cellStyle name="Normální 16 6 5" xfId="5656" xr:uid="{00000000-0005-0000-0000-000023200000}"/>
    <cellStyle name="Normální 16 6 5 2" xfId="8896" xr:uid="{00000000-0005-0000-0000-000024200000}"/>
    <cellStyle name="Normální 16 6 5 2 2" xfId="17205" xr:uid="{00000000-0005-0000-0000-000025200000}"/>
    <cellStyle name="Normální 16 6 5 2 2 2" xfId="34473" xr:uid="{00000000-0005-0000-0000-000026200000}"/>
    <cellStyle name="Normální 16 6 5 2 3" xfId="26313" xr:uid="{00000000-0005-0000-0000-000027200000}"/>
    <cellStyle name="Normální 16 6 5 3" xfId="11954" xr:uid="{00000000-0005-0000-0000-000028200000}"/>
    <cellStyle name="Normální 16 6 5 3 2" xfId="29306" xr:uid="{00000000-0005-0000-0000-000029200000}"/>
    <cellStyle name="Normální 16 6 5 4" xfId="15013" xr:uid="{00000000-0005-0000-0000-00002A200000}"/>
    <cellStyle name="Normální 16 6 5 4 2" xfId="32299" xr:uid="{00000000-0005-0000-0000-00002B200000}"/>
    <cellStyle name="Normální 16 6 5 5" xfId="23312" xr:uid="{00000000-0005-0000-0000-00002C200000}"/>
    <cellStyle name="Normální 16 6 6" xfId="6283" xr:uid="{00000000-0005-0000-0000-00002D200000}"/>
    <cellStyle name="Normální 16 6 6 2" xfId="9498" xr:uid="{00000000-0005-0000-0000-00002E200000}"/>
    <cellStyle name="Normální 16 6 6 2 2" xfId="17206" xr:uid="{00000000-0005-0000-0000-00002F200000}"/>
    <cellStyle name="Normální 16 6 6 2 2 2" xfId="34474" xr:uid="{00000000-0005-0000-0000-000030200000}"/>
    <cellStyle name="Normální 16 6 6 2 3" xfId="26914" xr:uid="{00000000-0005-0000-0000-000031200000}"/>
    <cellStyle name="Normální 16 6 6 3" xfId="12556" xr:uid="{00000000-0005-0000-0000-000032200000}"/>
    <cellStyle name="Normální 16 6 6 3 2" xfId="29908" xr:uid="{00000000-0005-0000-0000-000033200000}"/>
    <cellStyle name="Normální 16 6 6 4" xfId="15614" xr:uid="{00000000-0005-0000-0000-000034200000}"/>
    <cellStyle name="Normální 16 6 6 4 2" xfId="32900" xr:uid="{00000000-0005-0000-0000-000035200000}"/>
    <cellStyle name="Normální 16 6 6 5" xfId="23913" xr:uid="{00000000-0005-0000-0000-000036200000}"/>
    <cellStyle name="Normální 16 6 7" xfId="6903" xr:uid="{00000000-0005-0000-0000-000037200000}"/>
    <cellStyle name="Normální 16 6 7 2" xfId="10098" xr:uid="{00000000-0005-0000-0000-000038200000}"/>
    <cellStyle name="Normální 16 6 7 2 2" xfId="17207" xr:uid="{00000000-0005-0000-0000-000039200000}"/>
    <cellStyle name="Normální 16 6 7 2 2 2" xfId="34475" xr:uid="{00000000-0005-0000-0000-00003A200000}"/>
    <cellStyle name="Normální 16 6 7 2 3" xfId="27514" xr:uid="{00000000-0005-0000-0000-00003B200000}"/>
    <cellStyle name="Normální 16 6 7 3" xfId="13156" xr:uid="{00000000-0005-0000-0000-00003C200000}"/>
    <cellStyle name="Normální 16 6 7 3 2" xfId="30508" xr:uid="{00000000-0005-0000-0000-00003D200000}"/>
    <cellStyle name="Normální 16 6 7 4" xfId="16214" xr:uid="{00000000-0005-0000-0000-00003E200000}"/>
    <cellStyle name="Normální 16 6 7 4 2" xfId="33500" xr:uid="{00000000-0005-0000-0000-00003F200000}"/>
    <cellStyle name="Normální 16 6 7 5" xfId="24513" xr:uid="{00000000-0005-0000-0000-000040200000}"/>
    <cellStyle name="Normální 16 6 8" xfId="2947" xr:uid="{00000000-0005-0000-0000-000041200000}"/>
    <cellStyle name="Normální 16 6 8 2" xfId="17188" xr:uid="{00000000-0005-0000-0000-000042200000}"/>
    <cellStyle name="Normální 16 6 8 2 2" xfId="34456" xr:uid="{00000000-0005-0000-0000-000043200000}"/>
    <cellStyle name="Normální 16 6 8 3" xfId="21801" xr:uid="{00000000-0005-0000-0000-000044200000}"/>
    <cellStyle name="Normální 16 6 9" xfId="7629" xr:uid="{00000000-0005-0000-0000-000045200000}"/>
    <cellStyle name="Normální 16 6 9 2" xfId="25062" xr:uid="{00000000-0005-0000-0000-000046200000}"/>
    <cellStyle name="Normální 16 7" xfId="1527" xr:uid="{00000000-0005-0000-0000-000047200000}"/>
    <cellStyle name="Normální 16 7 10" xfId="13816" xr:uid="{00000000-0005-0000-0000-000048200000}"/>
    <cellStyle name="Normální 16 7 10 2" xfId="31114" xr:uid="{00000000-0005-0000-0000-000049200000}"/>
    <cellStyle name="Normální 16 7 11" xfId="20767" xr:uid="{00000000-0005-0000-0000-00004A200000}"/>
    <cellStyle name="Normální 16 7 2" xfId="2059" xr:uid="{00000000-0005-0000-0000-00004B200000}"/>
    <cellStyle name="Normální 16 7 2 10" xfId="21028" xr:uid="{00000000-0005-0000-0000-00004C200000}"/>
    <cellStyle name="Normální 16 7 2 2" xfId="2632" xr:uid="{00000000-0005-0000-0000-00004D200000}"/>
    <cellStyle name="Normální 16 7 2 2 2" xfId="5194" xr:uid="{00000000-0005-0000-0000-00004E200000}"/>
    <cellStyle name="Normální 16 7 2 2 2 2" xfId="17210" xr:uid="{00000000-0005-0000-0000-00004F200000}"/>
    <cellStyle name="Normální 16 7 2 2 2 2 2" xfId="34478" xr:uid="{00000000-0005-0000-0000-000050200000}"/>
    <cellStyle name="Normální 16 7 2 2 2 3" xfId="22863" xr:uid="{00000000-0005-0000-0000-000051200000}"/>
    <cellStyle name="Normální 16 7 2 2 3" xfId="8497" xr:uid="{00000000-0005-0000-0000-000052200000}"/>
    <cellStyle name="Normální 16 7 2 2 3 2" xfId="25914" xr:uid="{00000000-0005-0000-0000-000053200000}"/>
    <cellStyle name="Normální 16 7 2 2 4" xfId="11553" xr:uid="{00000000-0005-0000-0000-000054200000}"/>
    <cellStyle name="Normální 16 7 2 2 4 2" xfId="28907" xr:uid="{00000000-0005-0000-0000-000055200000}"/>
    <cellStyle name="Normální 16 7 2 2 5" xfId="14614" xr:uid="{00000000-0005-0000-0000-000056200000}"/>
    <cellStyle name="Normální 16 7 2 2 5 2" xfId="31900" xr:uid="{00000000-0005-0000-0000-000057200000}"/>
    <cellStyle name="Normální 16 7 2 2 6" xfId="21540" xr:uid="{00000000-0005-0000-0000-000058200000}"/>
    <cellStyle name="Normální 16 7 2 3" xfId="5661" xr:uid="{00000000-0005-0000-0000-000059200000}"/>
    <cellStyle name="Normální 16 7 2 3 2" xfId="8901" xr:uid="{00000000-0005-0000-0000-00005A200000}"/>
    <cellStyle name="Normální 16 7 2 3 2 2" xfId="17211" xr:uid="{00000000-0005-0000-0000-00005B200000}"/>
    <cellStyle name="Normální 16 7 2 3 2 2 2" xfId="34479" xr:uid="{00000000-0005-0000-0000-00005C200000}"/>
    <cellStyle name="Normální 16 7 2 3 2 3" xfId="26318" xr:uid="{00000000-0005-0000-0000-00005D200000}"/>
    <cellStyle name="Normální 16 7 2 3 3" xfId="11959" xr:uid="{00000000-0005-0000-0000-00005E200000}"/>
    <cellStyle name="Normální 16 7 2 3 3 2" xfId="29311" xr:uid="{00000000-0005-0000-0000-00005F200000}"/>
    <cellStyle name="Normální 16 7 2 3 4" xfId="15018" xr:uid="{00000000-0005-0000-0000-000060200000}"/>
    <cellStyle name="Normální 16 7 2 3 4 2" xfId="32304" xr:uid="{00000000-0005-0000-0000-000061200000}"/>
    <cellStyle name="Normální 16 7 2 3 5" xfId="23317" xr:uid="{00000000-0005-0000-0000-000062200000}"/>
    <cellStyle name="Normální 16 7 2 4" xfId="6288" xr:uid="{00000000-0005-0000-0000-000063200000}"/>
    <cellStyle name="Normální 16 7 2 4 2" xfId="9503" xr:uid="{00000000-0005-0000-0000-000064200000}"/>
    <cellStyle name="Normální 16 7 2 4 2 2" xfId="17212" xr:uid="{00000000-0005-0000-0000-000065200000}"/>
    <cellStyle name="Normální 16 7 2 4 2 2 2" xfId="34480" xr:uid="{00000000-0005-0000-0000-000066200000}"/>
    <cellStyle name="Normální 16 7 2 4 2 3" xfId="26919" xr:uid="{00000000-0005-0000-0000-000067200000}"/>
    <cellStyle name="Normální 16 7 2 4 3" xfId="12561" xr:uid="{00000000-0005-0000-0000-000068200000}"/>
    <cellStyle name="Normální 16 7 2 4 3 2" xfId="29913" xr:uid="{00000000-0005-0000-0000-000069200000}"/>
    <cellStyle name="Normální 16 7 2 4 4" xfId="15619" xr:uid="{00000000-0005-0000-0000-00006A200000}"/>
    <cellStyle name="Normální 16 7 2 4 4 2" xfId="32905" xr:uid="{00000000-0005-0000-0000-00006B200000}"/>
    <cellStyle name="Normální 16 7 2 4 5" xfId="23918" xr:uid="{00000000-0005-0000-0000-00006C200000}"/>
    <cellStyle name="Normální 16 7 2 5" xfId="6908" xr:uid="{00000000-0005-0000-0000-00006D200000}"/>
    <cellStyle name="Normální 16 7 2 5 2" xfId="10103" xr:uid="{00000000-0005-0000-0000-00006E200000}"/>
    <cellStyle name="Normální 16 7 2 5 2 2" xfId="17213" xr:uid="{00000000-0005-0000-0000-00006F200000}"/>
    <cellStyle name="Normální 16 7 2 5 2 2 2" xfId="34481" xr:uid="{00000000-0005-0000-0000-000070200000}"/>
    <cellStyle name="Normální 16 7 2 5 2 3" xfId="27519" xr:uid="{00000000-0005-0000-0000-000071200000}"/>
    <cellStyle name="Normální 16 7 2 5 3" xfId="13161" xr:uid="{00000000-0005-0000-0000-000072200000}"/>
    <cellStyle name="Normální 16 7 2 5 3 2" xfId="30513" xr:uid="{00000000-0005-0000-0000-000073200000}"/>
    <cellStyle name="Normální 16 7 2 5 4" xfId="16219" xr:uid="{00000000-0005-0000-0000-000074200000}"/>
    <cellStyle name="Normální 16 7 2 5 4 2" xfId="33505" xr:uid="{00000000-0005-0000-0000-000075200000}"/>
    <cellStyle name="Normální 16 7 2 5 5" xfId="24518" xr:uid="{00000000-0005-0000-0000-000076200000}"/>
    <cellStyle name="Normální 16 7 2 6" xfId="3788" xr:uid="{00000000-0005-0000-0000-000077200000}"/>
    <cellStyle name="Normální 16 7 2 6 2" xfId="17209" xr:uid="{00000000-0005-0000-0000-000078200000}"/>
    <cellStyle name="Normální 16 7 2 6 2 2" xfId="34477" xr:uid="{00000000-0005-0000-0000-000079200000}"/>
    <cellStyle name="Normální 16 7 2 6 3" xfId="22165" xr:uid="{00000000-0005-0000-0000-00007A200000}"/>
    <cellStyle name="Normální 16 7 2 7" xfId="7861" xr:uid="{00000000-0005-0000-0000-00007B200000}"/>
    <cellStyle name="Normální 16 7 2 7 2" xfId="25286" xr:uid="{00000000-0005-0000-0000-00007C200000}"/>
    <cellStyle name="Normální 16 7 2 8" xfId="10910" xr:uid="{00000000-0005-0000-0000-00007D200000}"/>
    <cellStyle name="Normální 16 7 2 8 2" xfId="28278" xr:uid="{00000000-0005-0000-0000-00007E200000}"/>
    <cellStyle name="Normální 16 7 2 9" xfId="13982" xr:uid="{00000000-0005-0000-0000-00007F200000}"/>
    <cellStyle name="Normální 16 7 2 9 2" xfId="31273" xr:uid="{00000000-0005-0000-0000-000080200000}"/>
    <cellStyle name="Normální 16 7 3" xfId="2371" xr:uid="{00000000-0005-0000-0000-000081200000}"/>
    <cellStyle name="Normální 16 7 3 2" xfId="5012" xr:uid="{00000000-0005-0000-0000-000082200000}"/>
    <cellStyle name="Normální 16 7 3 2 2" xfId="17214" xr:uid="{00000000-0005-0000-0000-000083200000}"/>
    <cellStyle name="Normální 16 7 3 2 2 2" xfId="34482" xr:uid="{00000000-0005-0000-0000-000084200000}"/>
    <cellStyle name="Normální 16 7 3 2 3" xfId="22713" xr:uid="{00000000-0005-0000-0000-000085200000}"/>
    <cellStyle name="Normální 16 7 3 3" xfId="8350" xr:uid="{00000000-0005-0000-0000-000086200000}"/>
    <cellStyle name="Normální 16 7 3 3 2" xfId="25767" xr:uid="{00000000-0005-0000-0000-000087200000}"/>
    <cellStyle name="Normální 16 7 3 4" xfId="11406" xr:uid="{00000000-0005-0000-0000-000088200000}"/>
    <cellStyle name="Normální 16 7 3 4 2" xfId="28760" xr:uid="{00000000-0005-0000-0000-000089200000}"/>
    <cellStyle name="Normální 16 7 3 5" xfId="14467" xr:uid="{00000000-0005-0000-0000-00008A200000}"/>
    <cellStyle name="Normální 16 7 3 5 2" xfId="31753" xr:uid="{00000000-0005-0000-0000-00008B200000}"/>
    <cellStyle name="Normální 16 7 3 6" xfId="21284" xr:uid="{00000000-0005-0000-0000-00008C200000}"/>
    <cellStyle name="Normální 16 7 4" xfId="5660" xr:uid="{00000000-0005-0000-0000-00008D200000}"/>
    <cellStyle name="Normální 16 7 4 2" xfId="8900" xr:uid="{00000000-0005-0000-0000-00008E200000}"/>
    <cellStyle name="Normální 16 7 4 2 2" xfId="17215" xr:uid="{00000000-0005-0000-0000-00008F200000}"/>
    <cellStyle name="Normální 16 7 4 2 2 2" xfId="34483" xr:uid="{00000000-0005-0000-0000-000090200000}"/>
    <cellStyle name="Normální 16 7 4 2 3" xfId="26317" xr:uid="{00000000-0005-0000-0000-000091200000}"/>
    <cellStyle name="Normální 16 7 4 3" xfId="11958" xr:uid="{00000000-0005-0000-0000-000092200000}"/>
    <cellStyle name="Normální 16 7 4 3 2" xfId="29310" xr:uid="{00000000-0005-0000-0000-000093200000}"/>
    <cellStyle name="Normální 16 7 4 4" xfId="15017" xr:uid="{00000000-0005-0000-0000-000094200000}"/>
    <cellStyle name="Normální 16 7 4 4 2" xfId="32303" xr:uid="{00000000-0005-0000-0000-000095200000}"/>
    <cellStyle name="Normální 16 7 4 5" xfId="23316" xr:uid="{00000000-0005-0000-0000-000096200000}"/>
    <cellStyle name="Normální 16 7 5" xfId="6287" xr:uid="{00000000-0005-0000-0000-000097200000}"/>
    <cellStyle name="Normální 16 7 5 2" xfId="9502" xr:uid="{00000000-0005-0000-0000-000098200000}"/>
    <cellStyle name="Normální 16 7 5 2 2" xfId="17216" xr:uid="{00000000-0005-0000-0000-000099200000}"/>
    <cellStyle name="Normální 16 7 5 2 2 2" xfId="34484" xr:uid="{00000000-0005-0000-0000-00009A200000}"/>
    <cellStyle name="Normální 16 7 5 2 3" xfId="26918" xr:uid="{00000000-0005-0000-0000-00009B200000}"/>
    <cellStyle name="Normální 16 7 5 3" xfId="12560" xr:uid="{00000000-0005-0000-0000-00009C200000}"/>
    <cellStyle name="Normální 16 7 5 3 2" xfId="29912" xr:uid="{00000000-0005-0000-0000-00009D200000}"/>
    <cellStyle name="Normální 16 7 5 4" xfId="15618" xr:uid="{00000000-0005-0000-0000-00009E200000}"/>
    <cellStyle name="Normální 16 7 5 4 2" xfId="32904" xr:uid="{00000000-0005-0000-0000-00009F200000}"/>
    <cellStyle name="Normální 16 7 5 5" xfId="23917" xr:uid="{00000000-0005-0000-0000-0000A0200000}"/>
    <cellStyle name="Normální 16 7 6" xfId="6907" xr:uid="{00000000-0005-0000-0000-0000A1200000}"/>
    <cellStyle name="Normální 16 7 6 2" xfId="10102" xr:uid="{00000000-0005-0000-0000-0000A2200000}"/>
    <cellStyle name="Normální 16 7 6 2 2" xfId="17217" xr:uid="{00000000-0005-0000-0000-0000A3200000}"/>
    <cellStyle name="Normální 16 7 6 2 2 2" xfId="34485" xr:uid="{00000000-0005-0000-0000-0000A4200000}"/>
    <cellStyle name="Normální 16 7 6 2 3" xfId="27518" xr:uid="{00000000-0005-0000-0000-0000A5200000}"/>
    <cellStyle name="Normální 16 7 6 3" xfId="13160" xr:uid="{00000000-0005-0000-0000-0000A6200000}"/>
    <cellStyle name="Normální 16 7 6 3 2" xfId="30512" xr:uid="{00000000-0005-0000-0000-0000A7200000}"/>
    <cellStyle name="Normální 16 7 6 4" xfId="16218" xr:uid="{00000000-0005-0000-0000-0000A8200000}"/>
    <cellStyle name="Normální 16 7 6 4 2" xfId="33504" xr:uid="{00000000-0005-0000-0000-0000A9200000}"/>
    <cellStyle name="Normální 16 7 6 5" xfId="24517" xr:uid="{00000000-0005-0000-0000-0000AA200000}"/>
    <cellStyle name="Normální 16 7 7" xfId="3186" xr:uid="{00000000-0005-0000-0000-0000AB200000}"/>
    <cellStyle name="Normální 16 7 7 2" xfId="17208" xr:uid="{00000000-0005-0000-0000-0000AC200000}"/>
    <cellStyle name="Normální 16 7 7 2 2" xfId="34476" xr:uid="{00000000-0005-0000-0000-0000AD200000}"/>
    <cellStyle name="Normální 16 7 7 3" xfId="21979" xr:uid="{00000000-0005-0000-0000-0000AE200000}"/>
    <cellStyle name="Normální 16 7 8" xfId="7690" xr:uid="{00000000-0005-0000-0000-0000AF200000}"/>
    <cellStyle name="Normální 16 7 8 2" xfId="25123" xr:uid="{00000000-0005-0000-0000-0000B0200000}"/>
    <cellStyle name="Normální 16 7 9" xfId="10730" xr:uid="{00000000-0005-0000-0000-0000B1200000}"/>
    <cellStyle name="Normální 16 7 9 2" xfId="28116" xr:uid="{00000000-0005-0000-0000-0000B2200000}"/>
    <cellStyle name="Normální 16 8" xfId="1502" xr:uid="{00000000-0005-0000-0000-0000B3200000}"/>
    <cellStyle name="Normální 16 8 10" xfId="20731" xr:uid="{00000000-0005-0000-0000-0000B4200000}"/>
    <cellStyle name="Normální 16 8 2" xfId="2055" xr:uid="{00000000-0005-0000-0000-0000B5200000}"/>
    <cellStyle name="Normální 16 8 2 2" xfId="2628" xr:uid="{00000000-0005-0000-0000-0000B6200000}"/>
    <cellStyle name="Normální 16 8 2 2 2" xfId="17219" xr:uid="{00000000-0005-0000-0000-0000B7200000}"/>
    <cellStyle name="Normální 16 8 2 2 2 2" xfId="34487" xr:uid="{00000000-0005-0000-0000-0000B8200000}"/>
    <cellStyle name="Normální 16 8 2 2 3" xfId="21536" xr:uid="{00000000-0005-0000-0000-0000B9200000}"/>
    <cellStyle name="Normální 16 8 2 3" xfId="5185" xr:uid="{00000000-0005-0000-0000-0000BA200000}"/>
    <cellStyle name="Normální 16 8 2 3 2" xfId="22854" xr:uid="{00000000-0005-0000-0000-0000BB200000}"/>
    <cellStyle name="Normální 16 8 2 4" xfId="8488" xr:uid="{00000000-0005-0000-0000-0000BC200000}"/>
    <cellStyle name="Normální 16 8 2 4 2" xfId="25905" xr:uid="{00000000-0005-0000-0000-0000BD200000}"/>
    <cellStyle name="Normální 16 8 2 5" xfId="11544" xr:uid="{00000000-0005-0000-0000-0000BE200000}"/>
    <cellStyle name="Normální 16 8 2 5 2" xfId="28898" xr:uid="{00000000-0005-0000-0000-0000BF200000}"/>
    <cellStyle name="Normální 16 8 2 6" xfId="14605" xr:uid="{00000000-0005-0000-0000-0000C0200000}"/>
    <cellStyle name="Normální 16 8 2 6 2" xfId="31891" xr:uid="{00000000-0005-0000-0000-0000C1200000}"/>
    <cellStyle name="Normální 16 8 2 7" xfId="21024" xr:uid="{00000000-0005-0000-0000-0000C2200000}"/>
    <cellStyle name="Normální 16 8 3" xfId="2365" xr:uid="{00000000-0005-0000-0000-0000C3200000}"/>
    <cellStyle name="Normální 16 8 3 2" xfId="5662" xr:uid="{00000000-0005-0000-0000-0000C4200000}"/>
    <cellStyle name="Normální 16 8 3 2 2" xfId="17220" xr:uid="{00000000-0005-0000-0000-0000C5200000}"/>
    <cellStyle name="Normální 16 8 3 2 2 2" xfId="34488" xr:uid="{00000000-0005-0000-0000-0000C6200000}"/>
    <cellStyle name="Normální 16 8 3 2 3" xfId="23318" xr:uid="{00000000-0005-0000-0000-0000C7200000}"/>
    <cellStyle name="Normální 16 8 3 3" xfId="8902" xr:uid="{00000000-0005-0000-0000-0000C8200000}"/>
    <cellStyle name="Normální 16 8 3 3 2" xfId="26319" xr:uid="{00000000-0005-0000-0000-0000C9200000}"/>
    <cellStyle name="Normální 16 8 3 4" xfId="11960" xr:uid="{00000000-0005-0000-0000-0000CA200000}"/>
    <cellStyle name="Normální 16 8 3 4 2" xfId="29312" xr:uid="{00000000-0005-0000-0000-0000CB200000}"/>
    <cellStyle name="Normální 16 8 3 5" xfId="15019" xr:uid="{00000000-0005-0000-0000-0000CC200000}"/>
    <cellStyle name="Normální 16 8 3 5 2" xfId="32305" xr:uid="{00000000-0005-0000-0000-0000CD200000}"/>
    <cellStyle name="Normální 16 8 3 6" xfId="21280" xr:uid="{00000000-0005-0000-0000-0000CE200000}"/>
    <cellStyle name="Normální 16 8 4" xfId="6289" xr:uid="{00000000-0005-0000-0000-0000CF200000}"/>
    <cellStyle name="Normální 16 8 4 2" xfId="9504" xr:uid="{00000000-0005-0000-0000-0000D0200000}"/>
    <cellStyle name="Normální 16 8 4 2 2" xfId="17221" xr:uid="{00000000-0005-0000-0000-0000D1200000}"/>
    <cellStyle name="Normální 16 8 4 2 2 2" xfId="34489" xr:uid="{00000000-0005-0000-0000-0000D2200000}"/>
    <cellStyle name="Normální 16 8 4 2 3" xfId="26920" xr:uid="{00000000-0005-0000-0000-0000D3200000}"/>
    <cellStyle name="Normální 16 8 4 3" xfId="12562" xr:uid="{00000000-0005-0000-0000-0000D4200000}"/>
    <cellStyle name="Normální 16 8 4 3 2" xfId="29914" xr:uid="{00000000-0005-0000-0000-0000D5200000}"/>
    <cellStyle name="Normální 16 8 4 4" xfId="15620" xr:uid="{00000000-0005-0000-0000-0000D6200000}"/>
    <cellStyle name="Normální 16 8 4 4 2" xfId="32906" xr:uid="{00000000-0005-0000-0000-0000D7200000}"/>
    <cellStyle name="Normální 16 8 4 5" xfId="23919" xr:uid="{00000000-0005-0000-0000-0000D8200000}"/>
    <cellStyle name="Normální 16 8 5" xfId="6909" xr:uid="{00000000-0005-0000-0000-0000D9200000}"/>
    <cellStyle name="Normální 16 8 5 2" xfId="10104" xr:uid="{00000000-0005-0000-0000-0000DA200000}"/>
    <cellStyle name="Normální 16 8 5 2 2" xfId="17222" xr:uid="{00000000-0005-0000-0000-0000DB200000}"/>
    <cellStyle name="Normální 16 8 5 2 2 2" xfId="34490" xr:uid="{00000000-0005-0000-0000-0000DC200000}"/>
    <cellStyle name="Normální 16 8 5 2 3" xfId="27520" xr:uid="{00000000-0005-0000-0000-0000DD200000}"/>
    <cellStyle name="Normální 16 8 5 3" xfId="13162" xr:uid="{00000000-0005-0000-0000-0000DE200000}"/>
    <cellStyle name="Normální 16 8 5 3 2" xfId="30514" xr:uid="{00000000-0005-0000-0000-0000DF200000}"/>
    <cellStyle name="Normální 16 8 5 4" xfId="16220" xr:uid="{00000000-0005-0000-0000-0000E0200000}"/>
    <cellStyle name="Normální 16 8 5 4 2" xfId="33506" xr:uid="{00000000-0005-0000-0000-0000E1200000}"/>
    <cellStyle name="Normální 16 8 5 5" xfId="24519" xr:uid="{00000000-0005-0000-0000-0000E2200000}"/>
    <cellStyle name="Normální 16 8 6" xfId="3778" xr:uid="{00000000-0005-0000-0000-0000E3200000}"/>
    <cellStyle name="Normální 16 8 6 2" xfId="17218" xr:uid="{00000000-0005-0000-0000-0000E4200000}"/>
    <cellStyle name="Normální 16 8 6 2 2" xfId="34486" xr:uid="{00000000-0005-0000-0000-0000E5200000}"/>
    <cellStyle name="Normální 16 8 6 3" xfId="22156" xr:uid="{00000000-0005-0000-0000-0000E6200000}"/>
    <cellStyle name="Normální 16 8 7" xfId="7852" xr:uid="{00000000-0005-0000-0000-0000E7200000}"/>
    <cellStyle name="Normální 16 8 7 2" xfId="25277" xr:uid="{00000000-0005-0000-0000-0000E8200000}"/>
    <cellStyle name="Normální 16 8 8" xfId="10901" xr:uid="{00000000-0005-0000-0000-0000E9200000}"/>
    <cellStyle name="Normální 16 8 8 2" xfId="28269" xr:uid="{00000000-0005-0000-0000-0000EA200000}"/>
    <cellStyle name="Normální 16 8 9" xfId="13973" xr:uid="{00000000-0005-0000-0000-0000EB200000}"/>
    <cellStyle name="Normální 16 8 9 2" xfId="31264" xr:uid="{00000000-0005-0000-0000-0000EC200000}"/>
    <cellStyle name="Normální 16 9" xfId="1528" xr:uid="{00000000-0005-0000-0000-0000ED200000}"/>
    <cellStyle name="Normální 16 9 10" xfId="20768" xr:uid="{00000000-0005-0000-0000-0000EE200000}"/>
    <cellStyle name="Normální 16 9 2" xfId="2060" xr:uid="{00000000-0005-0000-0000-0000EF200000}"/>
    <cellStyle name="Normální 16 9 2 2" xfId="2633" xr:uid="{00000000-0005-0000-0000-0000F0200000}"/>
    <cellStyle name="Normální 16 9 2 2 2" xfId="17224" xr:uid="{00000000-0005-0000-0000-0000F1200000}"/>
    <cellStyle name="Normální 16 9 2 2 2 2" xfId="34492" xr:uid="{00000000-0005-0000-0000-0000F2200000}"/>
    <cellStyle name="Normální 16 9 2 2 3" xfId="21541" xr:uid="{00000000-0005-0000-0000-0000F3200000}"/>
    <cellStyle name="Normální 16 9 2 3" xfId="5323" xr:uid="{00000000-0005-0000-0000-0000F4200000}"/>
    <cellStyle name="Normální 16 9 2 3 2" xfId="22992" xr:uid="{00000000-0005-0000-0000-0000F5200000}"/>
    <cellStyle name="Normální 16 9 2 4" xfId="8626" xr:uid="{00000000-0005-0000-0000-0000F6200000}"/>
    <cellStyle name="Normální 16 9 2 4 2" xfId="26043" xr:uid="{00000000-0005-0000-0000-0000F7200000}"/>
    <cellStyle name="Normální 16 9 2 5" xfId="11682" xr:uid="{00000000-0005-0000-0000-0000F8200000}"/>
    <cellStyle name="Normální 16 9 2 5 2" xfId="29036" xr:uid="{00000000-0005-0000-0000-0000F9200000}"/>
    <cellStyle name="Normální 16 9 2 6" xfId="14743" xr:uid="{00000000-0005-0000-0000-0000FA200000}"/>
    <cellStyle name="Normální 16 9 2 6 2" xfId="32029" xr:uid="{00000000-0005-0000-0000-0000FB200000}"/>
    <cellStyle name="Normální 16 9 2 7" xfId="21029" xr:uid="{00000000-0005-0000-0000-0000FC200000}"/>
    <cellStyle name="Normální 16 9 3" xfId="2372" xr:uid="{00000000-0005-0000-0000-0000FD200000}"/>
    <cellStyle name="Normální 16 9 3 2" xfId="5663" xr:uid="{00000000-0005-0000-0000-0000FE200000}"/>
    <cellStyle name="Normální 16 9 3 2 2" xfId="17225" xr:uid="{00000000-0005-0000-0000-0000FF200000}"/>
    <cellStyle name="Normální 16 9 3 2 2 2" xfId="34493" xr:uid="{00000000-0005-0000-0000-000000210000}"/>
    <cellStyle name="Normální 16 9 3 2 3" xfId="23319" xr:uid="{00000000-0005-0000-0000-000001210000}"/>
    <cellStyle name="Normální 16 9 3 3" xfId="8903" xr:uid="{00000000-0005-0000-0000-000002210000}"/>
    <cellStyle name="Normální 16 9 3 3 2" xfId="26320" xr:uid="{00000000-0005-0000-0000-000003210000}"/>
    <cellStyle name="Normální 16 9 3 4" xfId="11961" xr:uid="{00000000-0005-0000-0000-000004210000}"/>
    <cellStyle name="Normální 16 9 3 4 2" xfId="29313" xr:uid="{00000000-0005-0000-0000-000005210000}"/>
    <cellStyle name="Normální 16 9 3 5" xfId="15020" xr:uid="{00000000-0005-0000-0000-000006210000}"/>
    <cellStyle name="Normální 16 9 3 5 2" xfId="32306" xr:uid="{00000000-0005-0000-0000-000007210000}"/>
    <cellStyle name="Normální 16 9 3 6" xfId="21285" xr:uid="{00000000-0005-0000-0000-000008210000}"/>
    <cellStyle name="Normální 16 9 4" xfId="6290" xr:uid="{00000000-0005-0000-0000-000009210000}"/>
    <cellStyle name="Normální 16 9 4 2" xfId="9505" xr:uid="{00000000-0005-0000-0000-00000A210000}"/>
    <cellStyle name="Normální 16 9 4 2 2" xfId="17226" xr:uid="{00000000-0005-0000-0000-00000B210000}"/>
    <cellStyle name="Normální 16 9 4 2 2 2" xfId="34494" xr:uid="{00000000-0005-0000-0000-00000C210000}"/>
    <cellStyle name="Normální 16 9 4 2 3" xfId="26921" xr:uid="{00000000-0005-0000-0000-00000D210000}"/>
    <cellStyle name="Normální 16 9 4 3" xfId="12563" xr:uid="{00000000-0005-0000-0000-00000E210000}"/>
    <cellStyle name="Normální 16 9 4 3 2" xfId="29915" xr:uid="{00000000-0005-0000-0000-00000F210000}"/>
    <cellStyle name="Normální 16 9 4 4" xfId="15621" xr:uid="{00000000-0005-0000-0000-000010210000}"/>
    <cellStyle name="Normální 16 9 4 4 2" xfId="32907" xr:uid="{00000000-0005-0000-0000-000011210000}"/>
    <cellStyle name="Normální 16 9 4 5" xfId="23920" xr:uid="{00000000-0005-0000-0000-000012210000}"/>
    <cellStyle name="Normální 16 9 5" xfId="6910" xr:uid="{00000000-0005-0000-0000-000013210000}"/>
    <cellStyle name="Normální 16 9 5 2" xfId="10105" xr:uid="{00000000-0005-0000-0000-000014210000}"/>
    <cellStyle name="Normální 16 9 5 2 2" xfId="17227" xr:uid="{00000000-0005-0000-0000-000015210000}"/>
    <cellStyle name="Normální 16 9 5 2 2 2" xfId="34495" xr:uid="{00000000-0005-0000-0000-000016210000}"/>
    <cellStyle name="Normální 16 9 5 2 3" xfId="27521" xr:uid="{00000000-0005-0000-0000-000017210000}"/>
    <cellStyle name="Normální 16 9 5 3" xfId="13163" xr:uid="{00000000-0005-0000-0000-000018210000}"/>
    <cellStyle name="Normální 16 9 5 3 2" xfId="30515" xr:uid="{00000000-0005-0000-0000-000019210000}"/>
    <cellStyle name="Normální 16 9 5 4" xfId="16221" xr:uid="{00000000-0005-0000-0000-00001A210000}"/>
    <cellStyle name="Normální 16 9 5 4 2" xfId="33507" xr:uid="{00000000-0005-0000-0000-00001B210000}"/>
    <cellStyle name="Normální 16 9 5 5" xfId="24520" xr:uid="{00000000-0005-0000-0000-00001C210000}"/>
    <cellStyle name="Normální 16 9 6" xfId="3971" xr:uid="{00000000-0005-0000-0000-00001D210000}"/>
    <cellStyle name="Normální 16 9 6 2" xfId="17223" xr:uid="{00000000-0005-0000-0000-00001E210000}"/>
    <cellStyle name="Normální 16 9 6 2 2" xfId="34491" xr:uid="{00000000-0005-0000-0000-00001F210000}"/>
    <cellStyle name="Normální 16 9 6 3" xfId="22294" xr:uid="{00000000-0005-0000-0000-000020210000}"/>
    <cellStyle name="Normální 16 9 7" xfId="7990" xr:uid="{00000000-0005-0000-0000-000021210000}"/>
    <cellStyle name="Normální 16 9 7 2" xfId="25415" xr:uid="{00000000-0005-0000-0000-000022210000}"/>
    <cellStyle name="Normální 16 9 8" xfId="11041" xr:uid="{00000000-0005-0000-0000-000023210000}"/>
    <cellStyle name="Normální 16 9 8 2" xfId="28407" xr:uid="{00000000-0005-0000-0000-000024210000}"/>
    <cellStyle name="Normální 16 9 9" xfId="14111" xr:uid="{00000000-0005-0000-0000-000025210000}"/>
    <cellStyle name="Normální 16 9 9 2" xfId="31402" xr:uid="{00000000-0005-0000-0000-000026210000}"/>
    <cellStyle name="Normální 17" xfId="120" xr:uid="{00000000-0005-0000-0000-000027210000}"/>
    <cellStyle name="Normální 17 10" xfId="1346" xr:uid="{00000000-0005-0000-0000-000028210000}"/>
    <cellStyle name="normální 17 11" xfId="4321" xr:uid="{00000000-0005-0000-0000-000029210000}"/>
    <cellStyle name="normální 17 12" xfId="4411" xr:uid="{00000000-0005-0000-0000-00002A210000}"/>
    <cellStyle name="normální 17 13" xfId="4791" xr:uid="{00000000-0005-0000-0000-00002B210000}"/>
    <cellStyle name="normální 17 14" xfId="4589" xr:uid="{00000000-0005-0000-0000-00002C210000}"/>
    <cellStyle name="normální 17 15" xfId="4730" xr:uid="{00000000-0005-0000-0000-00002D210000}"/>
    <cellStyle name="normální 17 16" xfId="4235" xr:uid="{00000000-0005-0000-0000-00002E210000}"/>
    <cellStyle name="normální 17 17" xfId="4394" xr:uid="{00000000-0005-0000-0000-00002F210000}"/>
    <cellStyle name="normální 17 18" xfId="4274" xr:uid="{00000000-0005-0000-0000-000030210000}"/>
    <cellStyle name="normální 17 19" xfId="4259" xr:uid="{00000000-0005-0000-0000-000031210000}"/>
    <cellStyle name="Normální 17 2" xfId="255" xr:uid="{00000000-0005-0000-0000-000032210000}"/>
    <cellStyle name="normální 17 2 2" xfId="1184" xr:uid="{00000000-0005-0000-0000-000033210000}"/>
    <cellStyle name="normální 17 2 2 2" xfId="3190" xr:uid="{00000000-0005-0000-0000-000034210000}"/>
    <cellStyle name="normální 17 2 3" xfId="3191" xr:uid="{00000000-0005-0000-0000-000035210000}"/>
    <cellStyle name="normální 17 20" xfId="4721" xr:uid="{00000000-0005-0000-0000-000036210000}"/>
    <cellStyle name="normální 17 21" xfId="4705" xr:uid="{00000000-0005-0000-0000-000037210000}"/>
    <cellStyle name="normální 17 22" xfId="4768" xr:uid="{00000000-0005-0000-0000-000038210000}"/>
    <cellStyle name="normální 17 23" xfId="4262" xr:uid="{00000000-0005-0000-0000-000039210000}"/>
    <cellStyle name="normální 17 24" xfId="4704" xr:uid="{00000000-0005-0000-0000-00003A210000}"/>
    <cellStyle name="normální 17 25" xfId="4229" xr:uid="{00000000-0005-0000-0000-00003B210000}"/>
    <cellStyle name="normální 17 26" xfId="4313" xr:uid="{00000000-0005-0000-0000-00003C210000}"/>
    <cellStyle name="normální 17 27" xfId="4470" xr:uid="{00000000-0005-0000-0000-00003D210000}"/>
    <cellStyle name="normální 17 28" xfId="4792" xr:uid="{00000000-0005-0000-0000-00003E210000}"/>
    <cellStyle name="normální 17 29" xfId="4725" xr:uid="{00000000-0005-0000-0000-00003F210000}"/>
    <cellStyle name="normální 17 3" xfId="1185" xr:uid="{00000000-0005-0000-0000-000040210000}"/>
    <cellStyle name="normální 17 3 2" xfId="1548" xr:uid="{00000000-0005-0000-0000-000041210000}"/>
    <cellStyle name="normální 17 3 3" xfId="1397" xr:uid="{00000000-0005-0000-0000-000042210000}"/>
    <cellStyle name="normální 17 3 4" xfId="4323" xr:uid="{00000000-0005-0000-0000-000043210000}"/>
    <cellStyle name="normální 17 30" xfId="4694" xr:uid="{00000000-0005-0000-0000-000044210000}"/>
    <cellStyle name="normální 17 31" xfId="4739" xr:uid="{00000000-0005-0000-0000-000045210000}"/>
    <cellStyle name="normální 17 32" xfId="4722" xr:uid="{00000000-0005-0000-0000-000046210000}"/>
    <cellStyle name="normální 17 33" xfId="4427" xr:uid="{00000000-0005-0000-0000-000047210000}"/>
    <cellStyle name="normální 17 34" xfId="4300" xr:uid="{00000000-0005-0000-0000-000048210000}"/>
    <cellStyle name="normální 17 35" xfId="4506" xr:uid="{00000000-0005-0000-0000-000049210000}"/>
    <cellStyle name="normální 17 36" xfId="4317" xr:uid="{00000000-0005-0000-0000-00004A210000}"/>
    <cellStyle name="Normální 17 37" xfId="3708" xr:uid="{00000000-0005-0000-0000-00004B210000}"/>
    <cellStyle name="normální 17 38" xfId="2874" xr:uid="{00000000-0005-0000-0000-00004C210000}"/>
    <cellStyle name="normální 17 39" xfId="2900" xr:uid="{00000000-0005-0000-0000-00004D210000}"/>
    <cellStyle name="Normální 17 4" xfId="1186" xr:uid="{00000000-0005-0000-0000-00004E210000}"/>
    <cellStyle name="Normální 17 4 2" xfId="3192" xr:uid="{00000000-0005-0000-0000-00004F210000}"/>
    <cellStyle name="normální 17 40" xfId="7433" xr:uid="{00000000-0005-0000-0000-000050210000}"/>
    <cellStyle name="Normální 17 40 2" xfId="17228" xr:uid="{00000000-0005-0000-0000-000051210000}"/>
    <cellStyle name="normální 17 41" xfId="7499" xr:uid="{00000000-0005-0000-0000-000052210000}"/>
    <cellStyle name="normální 17 42" xfId="7507" xr:uid="{00000000-0005-0000-0000-000053210000}"/>
    <cellStyle name="normální 17 43" xfId="7410" xr:uid="{00000000-0005-0000-0000-000054210000}"/>
    <cellStyle name="normální 17 44" xfId="7427" xr:uid="{00000000-0005-0000-0000-000055210000}"/>
    <cellStyle name="normální 17 45" xfId="7444" xr:uid="{00000000-0005-0000-0000-000056210000}"/>
    <cellStyle name="normální 17 46" xfId="7489" xr:uid="{00000000-0005-0000-0000-000057210000}"/>
    <cellStyle name="normální 17 47" xfId="7491" xr:uid="{00000000-0005-0000-0000-000058210000}"/>
    <cellStyle name="normální 17 48" xfId="7520" xr:uid="{00000000-0005-0000-0000-000059210000}"/>
    <cellStyle name="normální 17 49" xfId="7515" xr:uid="{00000000-0005-0000-0000-00005A210000}"/>
    <cellStyle name="Normální 17 5" xfId="1187" xr:uid="{00000000-0005-0000-0000-00005B210000}"/>
    <cellStyle name="Normální 17 5 2" xfId="3193" xr:uid="{00000000-0005-0000-0000-00005C210000}"/>
    <cellStyle name="normální 17 50" xfId="4187" xr:uid="{00000000-0005-0000-0000-00005D210000}"/>
    <cellStyle name="normální 17 51" xfId="4192" xr:uid="{00000000-0005-0000-0000-00005E210000}"/>
    <cellStyle name="normální 17 52" xfId="7418" xr:uid="{00000000-0005-0000-0000-00005F210000}"/>
    <cellStyle name="normální 17 53" xfId="7469" xr:uid="{00000000-0005-0000-0000-000060210000}"/>
    <cellStyle name="normální 17 54" xfId="7586" xr:uid="{00000000-0005-0000-0000-000061210000}"/>
    <cellStyle name="normální 17 55" xfId="7736" xr:uid="{00000000-0005-0000-0000-000062210000}"/>
    <cellStyle name="normální 17 56" xfId="8136" xr:uid="{00000000-0005-0000-0000-000063210000}"/>
    <cellStyle name="normální 17 57" xfId="10620" xr:uid="{00000000-0005-0000-0000-000064210000}"/>
    <cellStyle name="normální 17 58" xfId="10781" xr:uid="{00000000-0005-0000-0000-000065210000}"/>
    <cellStyle name="normální 17 59" xfId="11257" xr:uid="{00000000-0005-0000-0000-000066210000}"/>
    <cellStyle name="normální 17 6" xfId="1398" xr:uid="{00000000-0005-0000-0000-000067210000}"/>
    <cellStyle name="Normální 17 6 10" xfId="4809" xr:uid="{00000000-0005-0000-0000-000068210000}"/>
    <cellStyle name="normální 17 6 11" xfId="5664" xr:uid="{00000000-0005-0000-0000-000069210000}"/>
    <cellStyle name="normální 17 6 2" xfId="2006" xr:uid="{00000000-0005-0000-0000-00006A210000}"/>
    <cellStyle name="normální 17 6 2 2" xfId="4689" xr:uid="{00000000-0005-0000-0000-00006B210000}"/>
    <cellStyle name="Normální 17 6 3" xfId="3194" xr:uid="{00000000-0005-0000-0000-00006C210000}"/>
    <cellStyle name="Normální 17 6 4" xfId="3791" xr:uid="{00000000-0005-0000-0000-00006D210000}"/>
    <cellStyle name="normální 17 6 4 2" xfId="4467" xr:uid="{00000000-0005-0000-0000-00006E210000}"/>
    <cellStyle name="Normální 17 6 5" xfId="3949" xr:uid="{00000000-0005-0000-0000-00006F210000}"/>
    <cellStyle name="Normální 17 6 6" xfId="3745" xr:uid="{00000000-0005-0000-0000-000070210000}"/>
    <cellStyle name="Normální 17 6 7" xfId="3957" xr:uid="{00000000-0005-0000-0000-000071210000}"/>
    <cellStyle name="Normální 17 6 8" xfId="3747" xr:uid="{00000000-0005-0000-0000-000072210000}"/>
    <cellStyle name="Normální 17 6 9" xfId="3974" xr:uid="{00000000-0005-0000-0000-000073210000}"/>
    <cellStyle name="normální 17 60" xfId="13669" xr:uid="{00000000-0005-0000-0000-000074210000}"/>
    <cellStyle name="normální 17 61" xfId="13673" xr:uid="{00000000-0005-0000-0000-000075210000}"/>
    <cellStyle name="normální 17 62" xfId="10727" xr:uid="{00000000-0005-0000-0000-000076210000}"/>
    <cellStyle name="normální 17 63" xfId="13672" xr:uid="{00000000-0005-0000-0000-000077210000}"/>
    <cellStyle name="normální 17 64" xfId="13666" xr:uid="{00000000-0005-0000-0000-000078210000}"/>
    <cellStyle name="normální 17 65" xfId="13709" xr:uid="{00000000-0005-0000-0000-000079210000}"/>
    <cellStyle name="normální 17 66" xfId="13745" xr:uid="{00000000-0005-0000-0000-00007A210000}"/>
    <cellStyle name="normální 17 67" xfId="13854" xr:uid="{00000000-0005-0000-0000-00007B210000}"/>
    <cellStyle name="normální 17 7" xfId="1547" xr:uid="{00000000-0005-0000-0000-00007C210000}"/>
    <cellStyle name="Normální 17 7 2" xfId="4104" xr:uid="{00000000-0005-0000-0000-00007D210000}"/>
    <cellStyle name="normální 17 7 3" xfId="3777" xr:uid="{00000000-0005-0000-0000-00007E210000}"/>
    <cellStyle name="normální 17 7 4" xfId="3718" xr:uid="{00000000-0005-0000-0000-00007F210000}"/>
    <cellStyle name="Normální 17 7 5" xfId="2962" xr:uid="{00000000-0005-0000-0000-000080210000}"/>
    <cellStyle name="normální 17 7 5 2" xfId="17229" xr:uid="{00000000-0005-0000-0000-000081210000}"/>
    <cellStyle name="Normální 17 8" xfId="2005" xr:uid="{00000000-0005-0000-0000-000082210000}"/>
    <cellStyle name="Normální 17 9" xfId="1396" xr:uid="{00000000-0005-0000-0000-000083210000}"/>
    <cellStyle name="Normální 18" xfId="121" xr:uid="{00000000-0005-0000-0000-000084210000}"/>
    <cellStyle name="Normální 18 10" xfId="2299" xr:uid="{00000000-0005-0000-0000-000085210000}"/>
    <cellStyle name="normální 18 11" xfId="4325" xr:uid="{00000000-0005-0000-0000-000086210000}"/>
    <cellStyle name="normální 18 12" xfId="4501" xr:uid="{00000000-0005-0000-0000-000087210000}"/>
    <cellStyle name="normální 18 13" xfId="4291" xr:uid="{00000000-0005-0000-0000-000088210000}"/>
    <cellStyle name="normální 18 14" xfId="4468" xr:uid="{00000000-0005-0000-0000-000089210000}"/>
    <cellStyle name="normální 18 15" xfId="4794" xr:uid="{00000000-0005-0000-0000-00008A210000}"/>
    <cellStyle name="normální 18 16" xfId="4795" xr:uid="{00000000-0005-0000-0000-00008B210000}"/>
    <cellStyle name="normální 18 17" xfId="4796" xr:uid="{00000000-0005-0000-0000-00008C210000}"/>
    <cellStyle name="normální 18 18" xfId="4773" xr:uid="{00000000-0005-0000-0000-00008D210000}"/>
    <cellStyle name="normální 18 19" xfId="4798" xr:uid="{00000000-0005-0000-0000-00008E210000}"/>
    <cellStyle name="Normální 18 2" xfId="256" xr:uid="{00000000-0005-0000-0000-00008F210000}"/>
    <cellStyle name="normální 18 2 2" xfId="1188" xr:uid="{00000000-0005-0000-0000-000090210000}"/>
    <cellStyle name="normální 18 2 2 2" xfId="3195" xr:uid="{00000000-0005-0000-0000-000091210000}"/>
    <cellStyle name="normální 18 2 3" xfId="3196" xr:uid="{00000000-0005-0000-0000-000092210000}"/>
    <cellStyle name="normální 18 20" xfId="4731" xr:uid="{00000000-0005-0000-0000-000093210000}"/>
    <cellStyle name="normální 18 21" xfId="4426" xr:uid="{00000000-0005-0000-0000-000094210000}"/>
    <cellStyle name="normální 18 22" xfId="4393" xr:uid="{00000000-0005-0000-0000-000095210000}"/>
    <cellStyle name="normální 18 23" xfId="4311" xr:uid="{00000000-0005-0000-0000-000096210000}"/>
    <cellStyle name="normální 18 24" xfId="4771" xr:uid="{00000000-0005-0000-0000-000097210000}"/>
    <cellStyle name="normální 18 25" xfId="4403" xr:uid="{00000000-0005-0000-0000-000098210000}"/>
    <cellStyle name="normální 18 26" xfId="4509" xr:uid="{00000000-0005-0000-0000-000099210000}"/>
    <cellStyle name="normální 18 27" xfId="4454" xr:uid="{00000000-0005-0000-0000-00009A210000}"/>
    <cellStyle name="normální 18 28" xfId="4228" xr:uid="{00000000-0005-0000-0000-00009B210000}"/>
    <cellStyle name="normální 18 29" xfId="4713" xr:uid="{00000000-0005-0000-0000-00009C210000}"/>
    <cellStyle name="normální 18 3" xfId="1189" xr:uid="{00000000-0005-0000-0000-00009D210000}"/>
    <cellStyle name="normální 18 3 2" xfId="2964" xr:uid="{00000000-0005-0000-0000-00009E210000}"/>
    <cellStyle name="normální 18 30" xfId="4805" xr:uid="{00000000-0005-0000-0000-00009F210000}"/>
    <cellStyle name="normální 18 31" xfId="4779" xr:uid="{00000000-0005-0000-0000-0000A0210000}"/>
    <cellStyle name="normální 18 32" xfId="4242" xr:uid="{00000000-0005-0000-0000-0000A1210000}"/>
    <cellStyle name="normální 18 33" xfId="4712" xr:uid="{00000000-0005-0000-0000-0000A2210000}"/>
    <cellStyle name="normální 18 34" xfId="4233" xr:uid="{00000000-0005-0000-0000-0000A3210000}"/>
    <cellStyle name="normální 18 35" xfId="4231" xr:uid="{00000000-0005-0000-0000-0000A4210000}"/>
    <cellStyle name="normální 18 36" xfId="4330" xr:uid="{00000000-0005-0000-0000-0000A5210000}"/>
    <cellStyle name="Normální 18 37" xfId="3709" xr:uid="{00000000-0005-0000-0000-0000A6210000}"/>
    <cellStyle name="normální 18 38" xfId="4808" xr:uid="{00000000-0005-0000-0000-0000A7210000}"/>
    <cellStyle name="normální 18 39" xfId="5665" xr:uid="{00000000-0005-0000-0000-0000A8210000}"/>
    <cellStyle name="Normální 18 4" xfId="1190" xr:uid="{00000000-0005-0000-0000-0000A9210000}"/>
    <cellStyle name="Normální 18 4 2" xfId="3197" xr:uid="{00000000-0005-0000-0000-0000AA210000}"/>
    <cellStyle name="normální 18 40" xfId="5766" xr:uid="{00000000-0005-0000-0000-0000AB210000}"/>
    <cellStyle name="normální 18 41" xfId="5565" xr:uid="{00000000-0005-0000-0000-0000AC210000}"/>
    <cellStyle name="normální 18 42" xfId="5768" xr:uid="{00000000-0005-0000-0000-0000AD210000}"/>
    <cellStyle name="normální 18 43" xfId="6291" xr:uid="{00000000-0005-0000-0000-0000AE210000}"/>
    <cellStyle name="normální 18 44" xfId="6395" xr:uid="{00000000-0005-0000-0000-0000AF210000}"/>
    <cellStyle name="normální 18 45" xfId="6198" xr:uid="{00000000-0005-0000-0000-0000B0210000}"/>
    <cellStyle name="normální 18 46" xfId="6911" xr:uid="{00000000-0005-0000-0000-0000B1210000}"/>
    <cellStyle name="normální 18 47" xfId="2876" xr:uid="{00000000-0005-0000-0000-0000B2210000}"/>
    <cellStyle name="normální 18 48" xfId="2899" xr:uid="{00000000-0005-0000-0000-0000B3210000}"/>
    <cellStyle name="normální 18 49" xfId="2879" xr:uid="{00000000-0005-0000-0000-0000B4210000}"/>
    <cellStyle name="Normální 18 49 2" xfId="17230" xr:uid="{00000000-0005-0000-0000-0000B5210000}"/>
    <cellStyle name="normální 18 5" xfId="1401" xr:uid="{00000000-0005-0000-0000-0000B6210000}"/>
    <cellStyle name="Normální 18 5 10" xfId="4807" xr:uid="{00000000-0005-0000-0000-0000B7210000}"/>
    <cellStyle name="normální 18 5 11" xfId="4904" xr:uid="{00000000-0005-0000-0000-0000B8210000}"/>
    <cellStyle name="normální 18 5 2" xfId="3623" xr:uid="{00000000-0005-0000-0000-0000B9210000}"/>
    <cellStyle name="Normální 18 5 3" xfId="3198" xr:uid="{00000000-0005-0000-0000-0000BA210000}"/>
    <cellStyle name="Normální 18 5 4" xfId="3792" xr:uid="{00000000-0005-0000-0000-0000BB210000}"/>
    <cellStyle name="Normální 18 5 5" xfId="3927" xr:uid="{00000000-0005-0000-0000-0000BC210000}"/>
    <cellStyle name="Normální 18 5 6" xfId="3746" xr:uid="{00000000-0005-0000-0000-0000BD210000}"/>
    <cellStyle name="Normální 18 5 7" xfId="3932" xr:uid="{00000000-0005-0000-0000-0000BE210000}"/>
    <cellStyle name="Normální 18 5 8" xfId="3749" xr:uid="{00000000-0005-0000-0000-0000BF210000}"/>
    <cellStyle name="Normální 18 5 9" xfId="3968" xr:uid="{00000000-0005-0000-0000-0000C0210000}"/>
    <cellStyle name="normální 18 50" xfId="7493" xr:uid="{00000000-0005-0000-0000-0000C1210000}"/>
    <cellStyle name="normální 18 51" xfId="7562" xr:uid="{00000000-0005-0000-0000-0000C2210000}"/>
    <cellStyle name="normální 18 52" xfId="7478" xr:uid="{00000000-0005-0000-0000-0000C3210000}"/>
    <cellStyle name="normální 18 53" xfId="7473" xr:uid="{00000000-0005-0000-0000-0000C4210000}"/>
    <cellStyle name="normální 18 54" xfId="7537" xr:uid="{00000000-0005-0000-0000-0000C5210000}"/>
    <cellStyle name="normální 18 55" xfId="7518" xr:uid="{00000000-0005-0000-0000-0000C6210000}"/>
    <cellStyle name="normální 18 56" xfId="7434" xr:uid="{00000000-0005-0000-0000-0000C7210000}"/>
    <cellStyle name="normální 18 57" xfId="7487" xr:uid="{00000000-0005-0000-0000-0000C8210000}"/>
    <cellStyle name="normální 18 58" xfId="7484" xr:uid="{00000000-0005-0000-0000-0000C9210000}"/>
    <cellStyle name="normální 18 59" xfId="7419" xr:uid="{00000000-0005-0000-0000-0000CA210000}"/>
    <cellStyle name="normální 18 6" xfId="1482" xr:uid="{00000000-0005-0000-0000-0000CB210000}"/>
    <cellStyle name="Normální 18 6 10" xfId="3754" xr:uid="{00000000-0005-0000-0000-0000CC210000}"/>
    <cellStyle name="normální 18 6 11" xfId="5666" xr:uid="{00000000-0005-0000-0000-0000CD210000}"/>
    <cellStyle name="normální 18 6 2" xfId="3624" xr:uid="{00000000-0005-0000-0000-0000CE210000}"/>
    <cellStyle name="Normální 18 6 3" xfId="3199" xr:uid="{00000000-0005-0000-0000-0000CF210000}"/>
    <cellStyle name="Normální 18 6 4" xfId="3793" xr:uid="{00000000-0005-0000-0000-0000D0210000}"/>
    <cellStyle name="Normální 18 6 5" xfId="3925" xr:uid="{00000000-0005-0000-0000-0000D1210000}"/>
    <cellStyle name="Normální 18 6 6" xfId="3748" xr:uid="{00000000-0005-0000-0000-0000D2210000}"/>
    <cellStyle name="Normální 18 6 7" xfId="3930" xr:uid="{00000000-0005-0000-0000-0000D3210000}"/>
    <cellStyle name="Normální 18 6 8" xfId="3751" xr:uid="{00000000-0005-0000-0000-0000D4210000}"/>
    <cellStyle name="Normální 18 6 9" xfId="3965" xr:uid="{00000000-0005-0000-0000-0000D5210000}"/>
    <cellStyle name="normální 18 60" xfId="7521" xr:uid="{00000000-0005-0000-0000-0000D6210000}"/>
    <cellStyle name="normální 18 61" xfId="7430" xr:uid="{00000000-0005-0000-0000-0000D7210000}"/>
    <cellStyle name="normální 18 62" xfId="7490" xr:uid="{00000000-0005-0000-0000-0000D8210000}"/>
    <cellStyle name="normální 18 63" xfId="7587" xr:uid="{00000000-0005-0000-0000-0000D9210000}"/>
    <cellStyle name="normální 18 64" xfId="8207" xr:uid="{00000000-0005-0000-0000-0000DA210000}"/>
    <cellStyle name="normální 18 65" xfId="7728" xr:uid="{00000000-0005-0000-0000-0000DB210000}"/>
    <cellStyle name="normální 18 66" xfId="10621" xr:uid="{00000000-0005-0000-0000-0000DC210000}"/>
    <cellStyle name="normální 18 67" xfId="10780" xr:uid="{00000000-0005-0000-0000-0000DD210000}"/>
    <cellStyle name="normální 18 68" xfId="10770" xr:uid="{00000000-0005-0000-0000-0000DE210000}"/>
    <cellStyle name="normální 18 69" xfId="13663" xr:uid="{00000000-0005-0000-0000-0000DF210000}"/>
    <cellStyle name="Normální 18 7" xfId="2007" xr:uid="{00000000-0005-0000-0000-0000E0210000}"/>
    <cellStyle name="normální 18 70" xfId="13690" xr:uid="{00000000-0005-0000-0000-0000E1210000}"/>
    <cellStyle name="normální 18 71" xfId="13675" xr:uid="{00000000-0005-0000-0000-0000E2210000}"/>
    <cellStyle name="normální 18 72" xfId="13655" xr:uid="{00000000-0005-0000-0000-0000E3210000}"/>
    <cellStyle name="normální 18 73" xfId="13680" xr:uid="{00000000-0005-0000-0000-0000E4210000}"/>
    <cellStyle name="normální 18 74" xfId="13710" xr:uid="{00000000-0005-0000-0000-0000E5210000}"/>
    <cellStyle name="normální 18 75" xfId="13861" xr:uid="{00000000-0005-0000-0000-0000E6210000}"/>
    <cellStyle name="normální 18 76" xfId="16713" xr:uid="{00000000-0005-0000-0000-0000E7210000}"/>
    <cellStyle name="Normální 18 8" xfId="1399" xr:uid="{00000000-0005-0000-0000-0000E8210000}"/>
    <cellStyle name="normální 18 8 10" xfId="7472" xr:uid="{00000000-0005-0000-0000-0000E9210000}"/>
    <cellStyle name="Normální 18 8 2" xfId="4207" xr:uid="{00000000-0005-0000-0000-0000EA210000}"/>
    <cellStyle name="normální 18 8 3" xfId="2963" xr:uid="{00000000-0005-0000-0000-0000EB210000}"/>
    <cellStyle name="normální 18 8 4" xfId="2948" xr:uid="{00000000-0005-0000-0000-0000EC210000}"/>
    <cellStyle name="normální 18 8 5" xfId="7458" xr:uid="{00000000-0005-0000-0000-0000ED210000}"/>
    <cellStyle name="normální 18 8 6" xfId="7565" xr:uid="{00000000-0005-0000-0000-0000EE210000}"/>
    <cellStyle name="normální 18 8 7" xfId="7437" xr:uid="{00000000-0005-0000-0000-0000EF210000}"/>
    <cellStyle name="normální 18 8 8" xfId="7543" xr:uid="{00000000-0005-0000-0000-0000F0210000}"/>
    <cellStyle name="normální 18 8 9" xfId="7454" xr:uid="{00000000-0005-0000-0000-0000F1210000}"/>
    <cellStyle name="Normální 18 9" xfId="1343" xr:uid="{00000000-0005-0000-0000-0000F2210000}"/>
    <cellStyle name="Normální 19" xfId="122" xr:uid="{00000000-0005-0000-0000-0000F3210000}"/>
    <cellStyle name="Normální 19 10" xfId="1403" xr:uid="{00000000-0005-0000-0000-0000F4210000}"/>
    <cellStyle name="normální 19 11" xfId="4338" xr:uid="{00000000-0005-0000-0000-0000F5210000}"/>
    <cellStyle name="normální 19 12" xfId="4408" xr:uid="{00000000-0005-0000-0000-0000F6210000}"/>
    <cellStyle name="normální 19 13" xfId="4761" xr:uid="{00000000-0005-0000-0000-0000F7210000}"/>
    <cellStyle name="normální 19 14" xfId="4708" xr:uid="{00000000-0005-0000-0000-0000F8210000}"/>
    <cellStyle name="normální 19 15" xfId="4729" xr:uid="{00000000-0005-0000-0000-0000F9210000}"/>
    <cellStyle name="normální 19 16" xfId="4238" xr:uid="{00000000-0005-0000-0000-0000FA210000}"/>
    <cellStyle name="normální 19 17" xfId="4236" xr:uid="{00000000-0005-0000-0000-0000FB210000}"/>
    <cellStyle name="normální 19 18" xfId="4757" xr:uid="{00000000-0005-0000-0000-0000FC210000}"/>
    <cellStyle name="normální 19 19" xfId="4764" xr:uid="{00000000-0005-0000-0000-0000FD210000}"/>
    <cellStyle name="Normální 19 2" xfId="257" xr:uid="{00000000-0005-0000-0000-0000FE210000}"/>
    <cellStyle name="normální 19 2 2" xfId="1191" xr:uid="{00000000-0005-0000-0000-0000FF210000}"/>
    <cellStyle name="normální 19 2 2 2" xfId="3200" xr:uid="{00000000-0005-0000-0000-000000220000}"/>
    <cellStyle name="normální 19 2 3" xfId="3201" xr:uid="{00000000-0005-0000-0000-000001220000}"/>
    <cellStyle name="normální 19 20" xfId="4717" xr:uid="{00000000-0005-0000-0000-000002220000}"/>
    <cellStyle name="normální 19 21" xfId="4703" xr:uid="{00000000-0005-0000-0000-000003220000}"/>
    <cellStyle name="normální 19 22" xfId="4419" xr:uid="{00000000-0005-0000-0000-000004220000}"/>
    <cellStyle name="normální 19 23" xfId="4755" xr:uid="{00000000-0005-0000-0000-000005220000}"/>
    <cellStyle name="normální 19 24" xfId="4783" xr:uid="{00000000-0005-0000-0000-000006220000}"/>
    <cellStyle name="normální 19 25" xfId="4769" xr:uid="{00000000-0005-0000-0000-000007220000}"/>
    <cellStyle name="normální 19 26" xfId="4763" xr:uid="{00000000-0005-0000-0000-000008220000}"/>
    <cellStyle name="normální 19 27" xfId="4750" xr:uid="{00000000-0005-0000-0000-000009220000}"/>
    <cellStyle name="normální 19 28" xfId="4720" xr:uid="{00000000-0005-0000-0000-00000A220000}"/>
    <cellStyle name="normální 19 29" xfId="4734" xr:uid="{00000000-0005-0000-0000-00000B220000}"/>
    <cellStyle name="normální 19 3" xfId="1192" xr:uid="{00000000-0005-0000-0000-00000C220000}"/>
    <cellStyle name="normální 19 30" xfId="4780" xr:uid="{00000000-0005-0000-0000-00000D220000}"/>
    <cellStyle name="normální 19 31" xfId="4738" xr:uid="{00000000-0005-0000-0000-00000E220000}"/>
    <cellStyle name="normální 19 32" xfId="4402" xr:uid="{00000000-0005-0000-0000-00000F220000}"/>
    <cellStyle name="normální 19 33" xfId="4240" xr:uid="{00000000-0005-0000-0000-000010220000}"/>
    <cellStyle name="normální 19 34" xfId="4437" xr:uid="{00000000-0005-0000-0000-000011220000}"/>
    <cellStyle name="normální 19 35" xfId="4695" xr:uid="{00000000-0005-0000-0000-000012220000}"/>
    <cellStyle name="normální 19 36" xfId="4777" xr:uid="{00000000-0005-0000-0000-000013220000}"/>
    <cellStyle name="Normální 19 37" xfId="3710" xr:uid="{00000000-0005-0000-0000-000014220000}"/>
    <cellStyle name="normální 19 38" xfId="2878" xr:uid="{00000000-0005-0000-0000-000015220000}"/>
    <cellStyle name="normální 19 39" xfId="2898" xr:uid="{00000000-0005-0000-0000-000016220000}"/>
    <cellStyle name="Normální 19 4" xfId="1193" xr:uid="{00000000-0005-0000-0000-000017220000}"/>
    <cellStyle name="Normální 19 4 2" xfId="3202" xr:uid="{00000000-0005-0000-0000-000018220000}"/>
    <cellStyle name="normální 19 40" xfId="7432" xr:uid="{00000000-0005-0000-0000-000019220000}"/>
    <cellStyle name="Normální 19 40 2" xfId="17231" xr:uid="{00000000-0005-0000-0000-00001A220000}"/>
    <cellStyle name="normální 19 41" xfId="7545" xr:uid="{00000000-0005-0000-0000-00001B220000}"/>
    <cellStyle name="normální 19 42" xfId="2858" xr:uid="{00000000-0005-0000-0000-00001C220000}"/>
    <cellStyle name="normální 19 43" xfId="7523" xr:uid="{00000000-0005-0000-0000-00001D220000}"/>
    <cellStyle name="normální 19 44" xfId="7456" xr:uid="{00000000-0005-0000-0000-00001E220000}"/>
    <cellStyle name="normální 19 45" xfId="7462" xr:uid="{00000000-0005-0000-0000-00001F220000}"/>
    <cellStyle name="normální 19 46" xfId="2875" xr:uid="{00000000-0005-0000-0000-000020220000}"/>
    <cellStyle name="normální 19 47" xfId="7476" xr:uid="{00000000-0005-0000-0000-000021220000}"/>
    <cellStyle name="normální 19 48" xfId="7553" xr:uid="{00000000-0005-0000-0000-000022220000}"/>
    <cellStyle name="normální 19 49" xfId="7411" xr:uid="{00000000-0005-0000-0000-000023220000}"/>
    <cellStyle name="normální 19 5" xfId="1404" xr:uid="{00000000-0005-0000-0000-000024220000}"/>
    <cellStyle name="Normální 19 5 10" xfId="3830" xr:uid="{00000000-0005-0000-0000-000025220000}"/>
    <cellStyle name="normální 19 5 11" xfId="4934" xr:uid="{00000000-0005-0000-0000-000026220000}"/>
    <cellStyle name="normální 19 5 2" xfId="3642" xr:uid="{00000000-0005-0000-0000-000027220000}"/>
    <cellStyle name="Normální 19 5 3" xfId="3203" xr:uid="{00000000-0005-0000-0000-000028220000}"/>
    <cellStyle name="Normální 19 5 4" xfId="3795" xr:uid="{00000000-0005-0000-0000-000029220000}"/>
    <cellStyle name="Normální 19 5 5" xfId="3915" xr:uid="{00000000-0005-0000-0000-00002A220000}"/>
    <cellStyle name="Normální 19 5 6" xfId="3750" xr:uid="{00000000-0005-0000-0000-00002B220000}"/>
    <cellStyle name="Normální 19 5 7" xfId="3919" xr:uid="{00000000-0005-0000-0000-00002C220000}"/>
    <cellStyle name="Normální 19 5 8" xfId="3752" xr:uid="{00000000-0005-0000-0000-00002D220000}"/>
    <cellStyle name="Normální 19 5 9" xfId="3951" xr:uid="{00000000-0005-0000-0000-00002E220000}"/>
    <cellStyle name="normální 19 50" xfId="7449" xr:uid="{00000000-0005-0000-0000-00002F220000}"/>
    <cellStyle name="normální 19 51" xfId="7508" xr:uid="{00000000-0005-0000-0000-000030220000}"/>
    <cellStyle name="normální 19 52" xfId="2881" xr:uid="{00000000-0005-0000-0000-000031220000}"/>
    <cellStyle name="normální 19 53" xfId="7465" xr:uid="{00000000-0005-0000-0000-000032220000}"/>
    <cellStyle name="normální 19 54" xfId="7588" xr:uid="{00000000-0005-0000-0000-000033220000}"/>
    <cellStyle name="normální 19 55" xfId="7735" xr:uid="{00000000-0005-0000-0000-000034220000}"/>
    <cellStyle name="normální 19 56" xfId="8213" xr:uid="{00000000-0005-0000-0000-000035220000}"/>
    <cellStyle name="normální 19 57" xfId="10622" xr:uid="{00000000-0005-0000-0000-000036220000}"/>
    <cellStyle name="normální 19 58" xfId="10779" xr:uid="{00000000-0005-0000-0000-000037220000}"/>
    <cellStyle name="normální 19 59" xfId="11272" xr:uid="{00000000-0005-0000-0000-000038220000}"/>
    <cellStyle name="Normální 19 6" xfId="2008" xr:uid="{00000000-0005-0000-0000-000039220000}"/>
    <cellStyle name="normální 19 60" xfId="13682" xr:uid="{00000000-0005-0000-0000-00003A220000}"/>
    <cellStyle name="normální 19 61" xfId="10878" xr:uid="{00000000-0005-0000-0000-00003B220000}"/>
    <cellStyle name="normální 19 62" xfId="11171" xr:uid="{00000000-0005-0000-0000-00003C220000}"/>
    <cellStyle name="normální 19 63" xfId="13670" xr:uid="{00000000-0005-0000-0000-00003D220000}"/>
    <cellStyle name="normální 19 64" xfId="11903" xr:uid="{00000000-0005-0000-0000-00003E220000}"/>
    <cellStyle name="normální 19 65" xfId="13711" xr:uid="{00000000-0005-0000-0000-00003F220000}"/>
    <cellStyle name="normální 19 66" xfId="14324" xr:uid="{00000000-0005-0000-0000-000040220000}"/>
    <cellStyle name="normální 19 67" xfId="13811" xr:uid="{00000000-0005-0000-0000-000041220000}"/>
    <cellStyle name="Normální 19 7" xfId="1402" xr:uid="{00000000-0005-0000-0000-000042220000}"/>
    <cellStyle name="Normální 19 8" xfId="1342" xr:uid="{00000000-0005-0000-0000-000043220000}"/>
    <cellStyle name="Normální 19 9" xfId="2306" xr:uid="{00000000-0005-0000-0000-000044220000}"/>
    <cellStyle name="Normální 2" xfId="123" xr:uid="{00000000-0005-0000-0000-000045220000}"/>
    <cellStyle name="Normální 2 10" xfId="335" xr:uid="{00000000-0005-0000-0000-000046220000}"/>
    <cellStyle name="normální 2 10 2" xfId="4037" xr:uid="{00000000-0005-0000-0000-000047220000}"/>
    <cellStyle name="Normální 2 10 3" xfId="4036" xr:uid="{00000000-0005-0000-0000-000048220000}"/>
    <cellStyle name="Normální 2 10 4" xfId="4031" xr:uid="{00000000-0005-0000-0000-000049220000}"/>
    <cellStyle name="Normální 2 10 5" xfId="4035" xr:uid="{00000000-0005-0000-0000-00004A220000}"/>
    <cellStyle name="Normální 2 10 6" xfId="17232" xr:uid="{00000000-0005-0000-0000-00004B220000}"/>
    <cellStyle name="normální 2 10 7" xfId="1194" xr:uid="{00000000-0005-0000-0000-00004C220000}"/>
    <cellStyle name="Normální 2 100" xfId="2321" xr:uid="{00000000-0005-0000-0000-00004D220000}"/>
    <cellStyle name="Normální 2 101" xfId="2408" xr:uid="{00000000-0005-0000-0000-00004E220000}"/>
    <cellStyle name="Normální 2 102" xfId="2849" xr:uid="{00000000-0005-0000-0000-00004F220000}"/>
    <cellStyle name="Normální 2 103" xfId="2855" xr:uid="{00000000-0005-0000-0000-000050220000}"/>
    <cellStyle name="Normální 2 104" xfId="2405" xr:uid="{00000000-0005-0000-0000-000051220000}"/>
    <cellStyle name="Normální 2 105" xfId="2845" xr:uid="{00000000-0005-0000-0000-000052220000}"/>
    <cellStyle name="Normální 2 106" xfId="2852" xr:uid="{00000000-0005-0000-0000-000053220000}"/>
    <cellStyle name="Normální 2 107" xfId="2335" xr:uid="{00000000-0005-0000-0000-000054220000}"/>
    <cellStyle name="Normální 2 108" xfId="2452" xr:uid="{00000000-0005-0000-0000-000055220000}"/>
    <cellStyle name="Normální 2 109" xfId="2310" xr:uid="{00000000-0005-0000-0000-000056220000}"/>
    <cellStyle name="Normální 2 11" xfId="669" xr:uid="{00000000-0005-0000-0000-000057220000}"/>
    <cellStyle name="Normální 2 11 2" xfId="1555" xr:uid="{00000000-0005-0000-0000-000058220000}"/>
    <cellStyle name="Normální 2 110" xfId="2848" xr:uid="{00000000-0005-0000-0000-000059220000}"/>
    <cellStyle name="Normální 2 111" xfId="4709" xr:uid="{00000000-0005-0000-0000-00005A220000}"/>
    <cellStyle name="Normální 2 112" xfId="4724" xr:uid="{00000000-0005-0000-0000-00005B220000}"/>
    <cellStyle name="Normální 2 113" xfId="4753" xr:uid="{00000000-0005-0000-0000-00005C220000}"/>
    <cellStyle name="Normální 2 114" xfId="4718" xr:uid="{00000000-0005-0000-0000-00005D220000}"/>
    <cellStyle name="Normální 2 115" xfId="4740" xr:uid="{00000000-0005-0000-0000-00005E220000}"/>
    <cellStyle name="Normální 2 116" xfId="4782" xr:uid="{00000000-0005-0000-0000-00005F220000}"/>
    <cellStyle name="Normální 2 117" xfId="4425" xr:uid="{00000000-0005-0000-0000-000060220000}"/>
    <cellStyle name="Normální 2 118" xfId="4719" xr:uid="{00000000-0005-0000-0000-000061220000}"/>
    <cellStyle name="Normální 2 119" xfId="4430" xr:uid="{00000000-0005-0000-0000-000062220000}"/>
    <cellStyle name="Normální 2 12" xfId="1195" xr:uid="{00000000-0005-0000-0000-000063220000}"/>
    <cellStyle name="Normální 2 12 2" xfId="1554" xr:uid="{00000000-0005-0000-0000-000064220000}"/>
    <cellStyle name="Normální 2 12 3" xfId="4342" xr:uid="{00000000-0005-0000-0000-000065220000}"/>
    <cellStyle name="Normální 2 12 4" xfId="3711" xr:uid="{00000000-0005-0000-0000-000066220000}"/>
    <cellStyle name="Normální 2 120" xfId="4727" xr:uid="{00000000-0005-0000-0000-000067220000}"/>
    <cellStyle name="Normální 2 121" xfId="4701" xr:uid="{00000000-0005-0000-0000-000068220000}"/>
    <cellStyle name="Normální 2 122" xfId="4752" xr:uid="{00000000-0005-0000-0000-000069220000}"/>
    <cellStyle name="Normální 2 123" xfId="4747" xr:uid="{00000000-0005-0000-0000-00006A220000}"/>
    <cellStyle name="Normální 2 124" xfId="4406" xr:uid="{00000000-0005-0000-0000-00006B220000}"/>
    <cellStyle name="Normální 2 125" xfId="4766" xr:uid="{00000000-0005-0000-0000-00006C220000}"/>
    <cellStyle name="Normální 2 126" xfId="4714" xr:uid="{00000000-0005-0000-0000-00006D220000}"/>
    <cellStyle name="Normální 2 127" xfId="4507" xr:uid="{00000000-0005-0000-0000-00006E220000}"/>
    <cellStyle name="Normální 2 128" xfId="4455" xr:uid="{00000000-0005-0000-0000-00006F220000}"/>
    <cellStyle name="Normální 2 129" xfId="4405" xr:uid="{00000000-0005-0000-0000-000070220000}"/>
    <cellStyle name="Normální 2 13" xfId="1196" xr:uid="{00000000-0005-0000-0000-000071220000}"/>
    <cellStyle name="Normální 2 13 2" xfId="1496" xr:uid="{00000000-0005-0000-0000-000072220000}"/>
    <cellStyle name="Normální 2 130" xfId="4905" xr:uid="{00000000-0005-0000-0000-000073220000}"/>
    <cellStyle name="Normální 2 131" xfId="4813" xr:uid="{00000000-0005-0000-0000-000074220000}"/>
    <cellStyle name="Normální 2 131 2" xfId="6292" xr:uid="{00000000-0005-0000-0000-000075220000}"/>
    <cellStyle name="Normální 2 132" xfId="2880" xr:uid="{00000000-0005-0000-0000-000076220000}"/>
    <cellStyle name="Normální 2 133" xfId="2897" xr:uid="{00000000-0005-0000-0000-000077220000}"/>
    <cellStyle name="Normální 2 134" xfId="7440" xr:uid="{00000000-0005-0000-0000-000078220000}"/>
    <cellStyle name="Normální 2 135" xfId="7568" xr:uid="{00000000-0005-0000-0000-000079220000}"/>
    <cellStyle name="Normální 2 136" xfId="7526" xr:uid="{00000000-0005-0000-0000-00007A220000}"/>
    <cellStyle name="Normální 2 137" xfId="7443" xr:uid="{00000000-0005-0000-0000-00007B220000}"/>
    <cellStyle name="Normální 2 138" xfId="7519" xr:uid="{00000000-0005-0000-0000-00007C220000}"/>
    <cellStyle name="Normální 2 139" xfId="7504" xr:uid="{00000000-0005-0000-0000-00007D220000}"/>
    <cellStyle name="Normální 2 14" xfId="1532" xr:uid="{00000000-0005-0000-0000-00007E220000}"/>
    <cellStyle name="Normální 2 14 2" xfId="4345" xr:uid="{00000000-0005-0000-0000-00007F220000}"/>
    <cellStyle name="Normální 2 140" xfId="7438" xr:uid="{00000000-0005-0000-0000-000080220000}"/>
    <cellStyle name="Normální 2 141" xfId="7457" xr:uid="{00000000-0005-0000-0000-000081220000}"/>
    <cellStyle name="Normální 2 142" xfId="7522" xr:uid="{00000000-0005-0000-0000-000082220000}"/>
    <cellStyle name="Normální 2 143" xfId="7441" xr:uid="{00000000-0005-0000-0000-000083220000}"/>
    <cellStyle name="Normální 2 144" xfId="7494" xr:uid="{00000000-0005-0000-0000-000084220000}"/>
    <cellStyle name="Normální 2 145" xfId="7570" xr:uid="{00000000-0005-0000-0000-000085220000}"/>
    <cellStyle name="Normální 2 146" xfId="7495" xr:uid="{00000000-0005-0000-0000-000086220000}"/>
    <cellStyle name="Normální 2 147" xfId="7501" xr:uid="{00000000-0005-0000-0000-000087220000}"/>
    <cellStyle name="Normální 2 148" xfId="7589" xr:uid="{00000000-0005-0000-0000-000088220000}"/>
    <cellStyle name="Normální 2 149" xfId="7621" xr:uid="{00000000-0005-0000-0000-000089220000}"/>
    <cellStyle name="Normální 2 15" xfId="1494" xr:uid="{00000000-0005-0000-0000-00008A220000}"/>
    <cellStyle name="Normální 2 15 2" xfId="2965" xr:uid="{00000000-0005-0000-0000-00008B220000}"/>
    <cellStyle name="Normální 2 15 3" xfId="4347" xr:uid="{00000000-0005-0000-0000-00008C220000}"/>
    <cellStyle name="Normální 2 150" xfId="8202" xr:uid="{00000000-0005-0000-0000-00008D220000}"/>
    <cellStyle name="Normální 2 151" xfId="10623" xr:uid="{00000000-0005-0000-0000-00008E220000}"/>
    <cellStyle name="Normální 2 152" xfId="10778" xr:uid="{00000000-0005-0000-0000-00008F220000}"/>
    <cellStyle name="Normální 2 153" xfId="11256" xr:uid="{00000000-0005-0000-0000-000090220000}"/>
    <cellStyle name="Normální 2 154" xfId="13694" xr:uid="{00000000-0005-0000-0000-000091220000}"/>
    <cellStyle name="Normální 2 155" xfId="13668" xr:uid="{00000000-0005-0000-0000-000092220000}"/>
    <cellStyle name="Normální 2 156" xfId="13658" xr:uid="{00000000-0005-0000-0000-000093220000}"/>
    <cellStyle name="Normální 2 157" xfId="13693" xr:uid="{00000000-0005-0000-0000-000094220000}"/>
    <cellStyle name="Normální 2 158" xfId="13698" xr:uid="{00000000-0005-0000-0000-000095220000}"/>
    <cellStyle name="Normální 2 159" xfId="13712" xr:uid="{00000000-0005-0000-0000-000096220000}"/>
    <cellStyle name="Normální 2 16" xfId="1537" xr:uid="{00000000-0005-0000-0000-000097220000}"/>
    <cellStyle name="Normální 2 16 2" xfId="4349" xr:uid="{00000000-0005-0000-0000-000098220000}"/>
    <cellStyle name="Normální 2 160" xfId="13860" xr:uid="{00000000-0005-0000-0000-000099220000}"/>
    <cellStyle name="Normální 2 161" xfId="16715" xr:uid="{00000000-0005-0000-0000-00009A220000}"/>
    <cellStyle name="Normální 2 162" xfId="20460" xr:uid="{00000000-0005-0000-0000-00009B220000}"/>
    <cellStyle name="Normální 2 163" xfId="20402" xr:uid="{00000000-0005-0000-0000-00009C220000}"/>
    <cellStyle name="Normální 2 164" xfId="20457" xr:uid="{00000000-0005-0000-0000-00009D220000}"/>
    <cellStyle name="Normální 2 165" xfId="20526" xr:uid="{00000000-0005-0000-0000-00009E220000}"/>
    <cellStyle name="Normální 2 166" xfId="20456" xr:uid="{00000000-0005-0000-0000-00009F220000}"/>
    <cellStyle name="Normální 2 167" xfId="20519" xr:uid="{00000000-0005-0000-0000-0000A0220000}"/>
    <cellStyle name="Normální 2 168" xfId="20540" xr:uid="{00000000-0005-0000-0000-0000A1220000}"/>
    <cellStyle name="Normální 2 169" xfId="20549" xr:uid="{00000000-0005-0000-0000-0000A2220000}"/>
    <cellStyle name="Normální 2 17" xfId="1493" xr:uid="{00000000-0005-0000-0000-0000A3220000}"/>
    <cellStyle name="Normální 2 17 2" xfId="4351" xr:uid="{00000000-0005-0000-0000-0000A4220000}"/>
    <cellStyle name="Normální 2 170" xfId="20635" xr:uid="{00000000-0005-0000-0000-0000A5220000}"/>
    <cellStyle name="Normální 2 171" xfId="36254" xr:uid="{00000000-0005-0000-0000-0000A6220000}"/>
    <cellStyle name="Normální 2 172" xfId="36340" xr:uid="{00000000-0005-0000-0000-0000A7220000}"/>
    <cellStyle name="Normální 2 173" xfId="36928" xr:uid="{00000000-0005-0000-0000-0000A8220000}"/>
    <cellStyle name="Normální 2 18" xfId="1534" xr:uid="{00000000-0005-0000-0000-0000A9220000}"/>
    <cellStyle name="Normální 2 18 2" xfId="4353" xr:uid="{00000000-0005-0000-0000-0000AA220000}"/>
    <cellStyle name="Normální 2 19" xfId="1491" xr:uid="{00000000-0005-0000-0000-0000AB220000}"/>
    <cellStyle name="Normální 2 19 2" xfId="3205" xr:uid="{00000000-0005-0000-0000-0000AC220000}"/>
    <cellStyle name="Normální 2 19 3" xfId="3204" xr:uid="{00000000-0005-0000-0000-0000AD220000}"/>
    <cellStyle name="Normální 2 19 4" xfId="4355" xr:uid="{00000000-0005-0000-0000-0000AE220000}"/>
    <cellStyle name="Normální 2 2" xfId="124" xr:uid="{00000000-0005-0000-0000-0000AF220000}"/>
    <cellStyle name="Normální 2 2 10" xfId="446" xr:uid="{00000000-0005-0000-0000-0000B0220000}"/>
    <cellStyle name="Normální 2 2 10 2" xfId="4533" xr:uid="{00000000-0005-0000-0000-0000B1220000}"/>
    <cellStyle name="Normální 2 2 11" xfId="670" xr:uid="{00000000-0005-0000-0000-0000B2220000}"/>
    <cellStyle name="Normální 2 2 12" xfId="4356" xr:uid="{00000000-0005-0000-0000-0000B3220000}"/>
    <cellStyle name="normální 2 2 2" xfId="125" xr:uid="{00000000-0005-0000-0000-0000B4220000}"/>
    <cellStyle name="normální 2 2 2 10" xfId="1197" xr:uid="{00000000-0005-0000-0000-0000B5220000}"/>
    <cellStyle name="normální 2 2 2 10 2" xfId="2967" xr:uid="{00000000-0005-0000-0000-0000B6220000}"/>
    <cellStyle name="normální 2 2 2 10 3" xfId="3643" xr:uid="{00000000-0005-0000-0000-0000B7220000}"/>
    <cellStyle name="normální 2 2 2 10 4" xfId="4935" xr:uid="{00000000-0005-0000-0000-0000B8220000}"/>
    <cellStyle name="normální 2 2 2 10 5" xfId="2966" xr:uid="{00000000-0005-0000-0000-0000B9220000}"/>
    <cellStyle name="normální 2 2 2 11" xfId="2968" xr:uid="{00000000-0005-0000-0000-0000BA220000}"/>
    <cellStyle name="normální 2 2 2 2" xfId="1198" xr:uid="{00000000-0005-0000-0000-0000BB220000}"/>
    <cellStyle name="normální 2 2 2 2 2" xfId="2969" xr:uid="{00000000-0005-0000-0000-0000BC220000}"/>
    <cellStyle name="Normální 2 2 2 3" xfId="1199" xr:uid="{00000000-0005-0000-0000-0000BD220000}"/>
    <cellStyle name="Normální 2 2 2 3 10" xfId="4776" xr:uid="{00000000-0005-0000-0000-0000BE220000}"/>
    <cellStyle name="normální 2 2 2 3 11" xfId="17233" xr:uid="{00000000-0005-0000-0000-0000BF220000}"/>
    <cellStyle name="Normální 2 2 2 3 2" xfId="1556" xr:uid="{00000000-0005-0000-0000-0000C0220000}"/>
    <cellStyle name="Normální 2 2 2 3 3" xfId="1406" xr:uid="{00000000-0005-0000-0000-0000C1220000}"/>
    <cellStyle name="normální 2 2 2 3 3 10" xfId="2992" xr:uid="{00000000-0005-0000-0000-0000C2220000}"/>
    <cellStyle name="Normální 2 2 2 3 3 2" xfId="4186" xr:uid="{00000000-0005-0000-0000-0000C3220000}"/>
    <cellStyle name="normální 2 2 2 3 3 3" xfId="4039" xr:uid="{00000000-0005-0000-0000-0000C4220000}"/>
    <cellStyle name="normální 2 2 2 3 3 4" xfId="7451" xr:uid="{00000000-0005-0000-0000-0000C5220000}"/>
    <cellStyle name="normální 2 2 2 3 3 5" xfId="7567" xr:uid="{00000000-0005-0000-0000-0000C6220000}"/>
    <cellStyle name="normální 2 2 2 3 3 6" xfId="3760" xr:uid="{00000000-0005-0000-0000-0000C7220000}"/>
    <cellStyle name="normální 2 2 2 3 3 7" xfId="7428" xr:uid="{00000000-0005-0000-0000-0000C8220000}"/>
    <cellStyle name="normální 2 2 2 3 3 8" xfId="7423" xr:uid="{00000000-0005-0000-0000-0000C9220000}"/>
    <cellStyle name="normální 2 2 2 3 3 9" xfId="7475" xr:uid="{00000000-0005-0000-0000-0000CA220000}"/>
    <cellStyle name="normální 2 2 2 3 4" xfId="4027" xr:uid="{00000000-0005-0000-0000-0000CB220000}"/>
    <cellStyle name="normální 2 2 2 3 5" xfId="4038" xr:uid="{00000000-0005-0000-0000-0000CC220000}"/>
    <cellStyle name="Normální 2 2 2 3 6" xfId="4357" xr:uid="{00000000-0005-0000-0000-0000CD220000}"/>
    <cellStyle name="Normální 2 2 2 3 7" xfId="4498" xr:uid="{00000000-0005-0000-0000-0000CE220000}"/>
    <cellStyle name="Normální 2 2 2 3 8" xfId="4759" xr:uid="{00000000-0005-0000-0000-0000CF220000}"/>
    <cellStyle name="Normální 2 2 2 3 9" xfId="4693" xr:uid="{00000000-0005-0000-0000-0000D0220000}"/>
    <cellStyle name="Normální 2 2 2 4" xfId="1200" xr:uid="{00000000-0005-0000-0000-0000D1220000}"/>
    <cellStyle name="Normální 2 2 2 4 2" xfId="1557" xr:uid="{00000000-0005-0000-0000-0000D2220000}"/>
    <cellStyle name="Normální 2 2 2 4 3" xfId="1407" xr:uid="{00000000-0005-0000-0000-0000D3220000}"/>
    <cellStyle name="Normální 2 2 2 4 4" xfId="4358" xr:uid="{00000000-0005-0000-0000-0000D4220000}"/>
    <cellStyle name="Normální 2 2 2 5" xfId="1201" xr:uid="{00000000-0005-0000-0000-0000D5220000}"/>
    <cellStyle name="Normální 2 2 2 5 2" xfId="1558" xr:uid="{00000000-0005-0000-0000-0000D6220000}"/>
    <cellStyle name="Normální 2 2 2 5 3" xfId="1408" xr:uid="{00000000-0005-0000-0000-0000D7220000}"/>
    <cellStyle name="Normální 2 2 2 5 4" xfId="4359" xr:uid="{00000000-0005-0000-0000-0000D8220000}"/>
    <cellStyle name="normální 2 2 2 6" xfId="1202" xr:uid="{00000000-0005-0000-0000-0000D9220000}"/>
    <cellStyle name="normální 2 2 2 7" xfId="1203" xr:uid="{00000000-0005-0000-0000-0000DA220000}"/>
    <cellStyle name="normální 2 2 2 7 2" xfId="3206" xr:uid="{00000000-0005-0000-0000-0000DB220000}"/>
    <cellStyle name="normální 2 2 2 7 3" xfId="3207" xr:uid="{00000000-0005-0000-0000-0000DC220000}"/>
    <cellStyle name="normální 2 2 2 8" xfId="1204" xr:uid="{00000000-0005-0000-0000-0000DD220000}"/>
    <cellStyle name="normální 2 2 2 8 2" xfId="3208" xr:uid="{00000000-0005-0000-0000-0000DE220000}"/>
    <cellStyle name="normální 2 2 2 8 3" xfId="3209" xr:uid="{00000000-0005-0000-0000-0000DF220000}"/>
    <cellStyle name="normální 2 2 2 9" xfId="1205" xr:uid="{00000000-0005-0000-0000-0000E0220000}"/>
    <cellStyle name="normální 2 2 2 9 2" xfId="2971" xr:uid="{00000000-0005-0000-0000-0000E1220000}"/>
    <cellStyle name="normální 2 2 2 9 3" xfId="3644" xr:uid="{00000000-0005-0000-0000-0000E2220000}"/>
    <cellStyle name="normální 2 2 2 9 4" xfId="4936" xr:uid="{00000000-0005-0000-0000-0000E3220000}"/>
    <cellStyle name="normální 2 2 2 9 5" xfId="2970" xr:uid="{00000000-0005-0000-0000-0000E4220000}"/>
    <cellStyle name="Normální 2 2 3" xfId="3" xr:uid="{00000000-0005-0000-0000-0000E5220000}"/>
    <cellStyle name="Normální 2 2 3 2" xfId="20517" xr:uid="{00000000-0005-0000-0000-0000E6220000}"/>
    <cellStyle name="normální 2 2 3 3" xfId="1206" xr:uid="{00000000-0005-0000-0000-0000E7220000}"/>
    <cellStyle name="Normální 2 2 4" xfId="339" xr:uid="{00000000-0005-0000-0000-0000E8220000}"/>
    <cellStyle name="normální 2 2 4 2" xfId="1207" xr:uid="{00000000-0005-0000-0000-0000E9220000}"/>
    <cellStyle name="Normální 2 2 5" xfId="282" xr:uid="{00000000-0005-0000-0000-0000EA220000}"/>
    <cellStyle name="normální 2 2 5 2" xfId="1208" xr:uid="{00000000-0005-0000-0000-0000EB220000}"/>
    <cellStyle name="Normální 2 2 6" xfId="337" xr:uid="{00000000-0005-0000-0000-0000EC220000}"/>
    <cellStyle name="normální 2 2 6 2" xfId="1209" xr:uid="{00000000-0005-0000-0000-0000ED220000}"/>
    <cellStyle name="Normální 2 2 7" xfId="281" xr:uid="{00000000-0005-0000-0000-0000EE220000}"/>
    <cellStyle name="normální 2 2 7 2" xfId="1210" xr:uid="{00000000-0005-0000-0000-0000EF220000}"/>
    <cellStyle name="Normální 2 2 8" xfId="448" xr:uid="{00000000-0005-0000-0000-0000F0220000}"/>
    <cellStyle name="normální 2 2 8 2" xfId="1211" xr:uid="{00000000-0005-0000-0000-0000F1220000}"/>
    <cellStyle name="Normální 2 2 9" xfId="445" xr:uid="{00000000-0005-0000-0000-0000F2220000}"/>
    <cellStyle name="Normální 2 2 9 2" xfId="4534" xr:uid="{00000000-0005-0000-0000-0000F3220000}"/>
    <cellStyle name="Normální 2 20" xfId="1529" xr:uid="{00000000-0005-0000-0000-0000F4220000}"/>
    <cellStyle name="Normální 2 20 2" xfId="3211" xr:uid="{00000000-0005-0000-0000-0000F5220000}"/>
    <cellStyle name="Normální 2 20 3" xfId="3210" xr:uid="{00000000-0005-0000-0000-0000F6220000}"/>
    <cellStyle name="Normální 2 20 4" xfId="4361" xr:uid="{00000000-0005-0000-0000-0000F7220000}"/>
    <cellStyle name="Normální 2 21" xfId="1477" xr:uid="{00000000-0005-0000-0000-0000F8220000}"/>
    <cellStyle name="Normální 2 21 2" xfId="3213" xr:uid="{00000000-0005-0000-0000-0000F9220000}"/>
    <cellStyle name="Normální 2 21 3" xfId="3212" xr:uid="{00000000-0005-0000-0000-0000FA220000}"/>
    <cellStyle name="Normální 2 21 4" xfId="4362" xr:uid="{00000000-0005-0000-0000-0000FB220000}"/>
    <cellStyle name="Normální 2 22" xfId="1476" xr:uid="{00000000-0005-0000-0000-0000FC220000}"/>
    <cellStyle name="Normální 2 22 2" xfId="3215" xr:uid="{00000000-0005-0000-0000-0000FD220000}"/>
    <cellStyle name="Normální 2 22 3" xfId="3216" xr:uid="{00000000-0005-0000-0000-0000FE220000}"/>
    <cellStyle name="Normální 2 22 4" xfId="3214" xr:uid="{00000000-0005-0000-0000-0000FF220000}"/>
    <cellStyle name="Normální 2 22 5" xfId="4363" xr:uid="{00000000-0005-0000-0000-000000230000}"/>
    <cellStyle name="Normální 2 22 6" xfId="4906" xr:uid="{00000000-0005-0000-0000-000001230000}"/>
    <cellStyle name="Normální 2 23" xfId="1475" xr:uid="{00000000-0005-0000-0000-000002230000}"/>
    <cellStyle name="Normální 2 23 2" xfId="3217" xr:uid="{00000000-0005-0000-0000-000003230000}"/>
    <cellStyle name="Normální 2 23 3" xfId="4364" xr:uid="{00000000-0005-0000-0000-000004230000}"/>
    <cellStyle name="Normální 2 23 4" xfId="4907" xr:uid="{00000000-0005-0000-0000-000005230000}"/>
    <cellStyle name="Normální 2 24" xfId="1474" xr:uid="{00000000-0005-0000-0000-000006230000}"/>
    <cellStyle name="Normální 2 24 2" xfId="3218" xr:uid="{00000000-0005-0000-0000-000007230000}"/>
    <cellStyle name="Normální 2 24 3" xfId="4365" xr:uid="{00000000-0005-0000-0000-000008230000}"/>
    <cellStyle name="Normální 2 24 4" xfId="4908" xr:uid="{00000000-0005-0000-0000-000009230000}"/>
    <cellStyle name="Normální 2 25" xfId="1473" xr:uid="{00000000-0005-0000-0000-00000A230000}"/>
    <cellStyle name="Normální 2 25 2" xfId="3219" xr:uid="{00000000-0005-0000-0000-00000B230000}"/>
    <cellStyle name="Normální 2 25 3" xfId="4366" xr:uid="{00000000-0005-0000-0000-00000C230000}"/>
    <cellStyle name="Normální 2 25 4" xfId="4909" xr:uid="{00000000-0005-0000-0000-00000D230000}"/>
    <cellStyle name="Normální 2 26" xfId="1472" xr:uid="{00000000-0005-0000-0000-00000E230000}"/>
    <cellStyle name="Normální 2 26 2" xfId="4367" xr:uid="{00000000-0005-0000-0000-00000F230000}"/>
    <cellStyle name="Normální 2 27" xfId="1471" xr:uid="{00000000-0005-0000-0000-000010230000}"/>
    <cellStyle name="Normální 2 27 2" xfId="4368" xr:uid="{00000000-0005-0000-0000-000011230000}"/>
    <cellStyle name="Normální 2 28" xfId="1615" xr:uid="{00000000-0005-0000-0000-000012230000}"/>
    <cellStyle name="Normální 2 28 2" xfId="3221" xr:uid="{00000000-0005-0000-0000-000013230000}"/>
    <cellStyle name="Normální 2 28 3" xfId="3220" xr:uid="{00000000-0005-0000-0000-000014230000}"/>
    <cellStyle name="Normální 2 28 4" xfId="4369" xr:uid="{00000000-0005-0000-0000-000015230000}"/>
    <cellStyle name="Normální 2 29" xfId="1616" xr:uid="{00000000-0005-0000-0000-000016230000}"/>
    <cellStyle name="Normální 2 29 2" xfId="3223" xr:uid="{00000000-0005-0000-0000-000017230000}"/>
    <cellStyle name="Normální 2 29 3" xfId="3224" xr:uid="{00000000-0005-0000-0000-000018230000}"/>
    <cellStyle name="Normální 2 29 4" xfId="3222" xr:uid="{00000000-0005-0000-0000-000019230000}"/>
    <cellStyle name="Normální 2 29 5" xfId="4370" xr:uid="{00000000-0005-0000-0000-00001A230000}"/>
    <cellStyle name="Normální 2 29 6" xfId="4910" xr:uid="{00000000-0005-0000-0000-00001B230000}"/>
    <cellStyle name="Normální 2 3" xfId="126" xr:uid="{00000000-0005-0000-0000-00001C230000}"/>
    <cellStyle name="Normální 2 3 10" xfId="1617" xr:uid="{00000000-0005-0000-0000-00001D230000}"/>
    <cellStyle name="Normální 2 3 11" xfId="1619" xr:uid="{00000000-0005-0000-0000-00001E230000}"/>
    <cellStyle name="Normální 2 3 11 2" xfId="4371" xr:uid="{00000000-0005-0000-0000-00001F230000}"/>
    <cellStyle name="normální 2 3 2" xfId="127" xr:uid="{00000000-0005-0000-0000-000020230000}"/>
    <cellStyle name="Normální 2 3 3" xfId="1620" xr:uid="{00000000-0005-0000-0000-000021230000}"/>
    <cellStyle name="Normální 2 3 4" xfId="1621" xr:uid="{00000000-0005-0000-0000-000022230000}"/>
    <cellStyle name="Normální 2 3 5" xfId="1622" xr:uid="{00000000-0005-0000-0000-000023230000}"/>
    <cellStyle name="Normální 2 3 6" xfId="1623" xr:uid="{00000000-0005-0000-0000-000024230000}"/>
    <cellStyle name="Normální 2 3 7" xfId="1625" xr:uid="{00000000-0005-0000-0000-000025230000}"/>
    <cellStyle name="Normální 2 3 8" xfId="1626" xr:uid="{00000000-0005-0000-0000-000026230000}"/>
    <cellStyle name="Normální 2 3 9" xfId="1627" xr:uid="{00000000-0005-0000-0000-000027230000}"/>
    <cellStyle name="Normální 2 30" xfId="1628" xr:uid="{00000000-0005-0000-0000-000028230000}"/>
    <cellStyle name="Normální 2 30 2" xfId="3225" xr:uid="{00000000-0005-0000-0000-000029230000}"/>
    <cellStyle name="Normální 2 30 3" xfId="4372" xr:uid="{00000000-0005-0000-0000-00002A230000}"/>
    <cellStyle name="Normální 2 30 4" xfId="4911" xr:uid="{00000000-0005-0000-0000-00002B230000}"/>
    <cellStyle name="Normální 2 31" xfId="1629" xr:uid="{00000000-0005-0000-0000-00002C230000}"/>
    <cellStyle name="Normální 2 31 2" xfId="4373" xr:uid="{00000000-0005-0000-0000-00002D230000}"/>
    <cellStyle name="Normální 2 32" xfId="1631" xr:uid="{00000000-0005-0000-0000-00002E230000}"/>
    <cellStyle name="Normální 2 32 2" xfId="4374" xr:uid="{00000000-0005-0000-0000-00002F230000}"/>
    <cellStyle name="Normální 2 33" xfId="1632" xr:uid="{00000000-0005-0000-0000-000030230000}"/>
    <cellStyle name="Normální 2 33 2" xfId="4375" xr:uid="{00000000-0005-0000-0000-000031230000}"/>
    <cellStyle name="Normální 2 34" xfId="1633" xr:uid="{00000000-0005-0000-0000-000032230000}"/>
    <cellStyle name="Normální 2 34 2" xfId="3226" xr:uid="{00000000-0005-0000-0000-000033230000}"/>
    <cellStyle name="Normální 2 34 3" xfId="4376" xr:uid="{00000000-0005-0000-0000-000034230000}"/>
    <cellStyle name="Normální 2 34 4" xfId="4912" xr:uid="{00000000-0005-0000-0000-000035230000}"/>
    <cellStyle name="Normální 2 35" xfId="1634" xr:uid="{00000000-0005-0000-0000-000036230000}"/>
    <cellStyle name="Normální 2 35 2" xfId="3227" xr:uid="{00000000-0005-0000-0000-000037230000}"/>
    <cellStyle name="Normální 2 35 3" xfId="4377" xr:uid="{00000000-0005-0000-0000-000038230000}"/>
    <cellStyle name="Normální 2 35 4" xfId="4913" xr:uid="{00000000-0005-0000-0000-000039230000}"/>
    <cellStyle name="Normální 2 36" xfId="1635" xr:uid="{00000000-0005-0000-0000-00003A230000}"/>
    <cellStyle name="Normální 2 36 2" xfId="4378" xr:uid="{00000000-0005-0000-0000-00003B230000}"/>
    <cellStyle name="Normální 2 37" xfId="1636" xr:uid="{00000000-0005-0000-0000-00003C230000}"/>
    <cellStyle name="Normální 2 37 2" xfId="4379" xr:uid="{00000000-0005-0000-0000-00003D230000}"/>
    <cellStyle name="Normální 2 38" xfId="1637" xr:uid="{00000000-0005-0000-0000-00003E230000}"/>
    <cellStyle name="Normální 2 38 2" xfId="3228" xr:uid="{00000000-0005-0000-0000-00003F230000}"/>
    <cellStyle name="Normální 2 38 3" xfId="4380" xr:uid="{00000000-0005-0000-0000-000040230000}"/>
    <cellStyle name="Normální 2 38 4" xfId="4914" xr:uid="{00000000-0005-0000-0000-000041230000}"/>
    <cellStyle name="Normální 2 39" xfId="1638" xr:uid="{00000000-0005-0000-0000-000042230000}"/>
    <cellStyle name="Normální 2 39 2" xfId="3230" xr:uid="{00000000-0005-0000-0000-000043230000}"/>
    <cellStyle name="Normální 2 39 3" xfId="3229" xr:uid="{00000000-0005-0000-0000-000044230000}"/>
    <cellStyle name="Normální 2 39 4" xfId="4381" xr:uid="{00000000-0005-0000-0000-000045230000}"/>
    <cellStyle name="normální 2 4" xfId="128" xr:uid="{00000000-0005-0000-0000-000046230000}"/>
    <cellStyle name="normální 2 4 2" xfId="1212" xr:uid="{00000000-0005-0000-0000-000047230000}"/>
    <cellStyle name="normální 2 4 2 2" xfId="4042" xr:uid="{00000000-0005-0000-0000-000048230000}"/>
    <cellStyle name="normální 2 4 2 3" xfId="4041" xr:uid="{00000000-0005-0000-0000-000049230000}"/>
    <cellStyle name="normální 2 4 3" xfId="1213" xr:uid="{00000000-0005-0000-0000-00004A230000}"/>
    <cellStyle name="normální 2 4 4" xfId="1214" xr:uid="{00000000-0005-0000-0000-00004B230000}"/>
    <cellStyle name="normální 2 4 5" xfId="1409" xr:uid="{00000000-0005-0000-0000-00004C230000}"/>
    <cellStyle name="Normální 2 40" xfId="1640" xr:uid="{00000000-0005-0000-0000-00004D230000}"/>
    <cellStyle name="Normální 2 40 2" xfId="4392" xr:uid="{00000000-0005-0000-0000-00004E230000}"/>
    <cellStyle name="Normální 2 41" xfId="1481" xr:uid="{00000000-0005-0000-0000-00004F230000}"/>
    <cellStyle name="Normální 2 41 2" xfId="3231" xr:uid="{00000000-0005-0000-0000-000050230000}"/>
    <cellStyle name="Normální 2 41 3" xfId="4471" xr:uid="{00000000-0005-0000-0000-000051230000}"/>
    <cellStyle name="Normální 2 41 4" xfId="4937" xr:uid="{00000000-0005-0000-0000-000052230000}"/>
    <cellStyle name="Normální 2 42" xfId="1515" xr:uid="{00000000-0005-0000-0000-000053230000}"/>
    <cellStyle name="Normální 2 42 2" xfId="3233" xr:uid="{00000000-0005-0000-0000-000054230000}"/>
    <cellStyle name="Normální 2 42 3" xfId="3645" xr:uid="{00000000-0005-0000-0000-000055230000}"/>
    <cellStyle name="Normální 2 42 4" xfId="3232" xr:uid="{00000000-0005-0000-0000-000056230000}"/>
    <cellStyle name="Normální 2 42 5" xfId="4472" xr:uid="{00000000-0005-0000-0000-000057230000}"/>
    <cellStyle name="Normální 2 42 6" xfId="4938" xr:uid="{00000000-0005-0000-0000-000058230000}"/>
    <cellStyle name="Normální 2 43" xfId="1492" xr:uid="{00000000-0005-0000-0000-000059230000}"/>
    <cellStyle name="Normální 2 43 2" xfId="4473" xr:uid="{00000000-0005-0000-0000-00005A230000}"/>
    <cellStyle name="Normální 2 44" xfId="1518" xr:uid="{00000000-0005-0000-0000-00005B230000}"/>
    <cellStyle name="Normální 2 44 2" xfId="4474" xr:uid="{00000000-0005-0000-0000-00005C230000}"/>
    <cellStyle name="Normální 2 45" xfId="1498" xr:uid="{00000000-0005-0000-0000-00005D230000}"/>
    <cellStyle name="Normální 2 45 2" xfId="4475" xr:uid="{00000000-0005-0000-0000-00005E230000}"/>
    <cellStyle name="Normální 2 46" xfId="1519" xr:uid="{00000000-0005-0000-0000-00005F230000}"/>
    <cellStyle name="Normální 2 46 2" xfId="3234" xr:uid="{00000000-0005-0000-0000-000060230000}"/>
    <cellStyle name="Normální 2 46 3" xfId="4476" xr:uid="{00000000-0005-0000-0000-000061230000}"/>
    <cellStyle name="Normální 2 46 4" xfId="4939" xr:uid="{00000000-0005-0000-0000-000062230000}"/>
    <cellStyle name="Normální 2 47" xfId="1497" xr:uid="{00000000-0005-0000-0000-000063230000}"/>
    <cellStyle name="Normální 2 47 2" xfId="3236" xr:uid="{00000000-0005-0000-0000-000064230000}"/>
    <cellStyle name="Normální 2 47 3" xfId="3646" xr:uid="{00000000-0005-0000-0000-000065230000}"/>
    <cellStyle name="Normální 2 47 4" xfId="3235" xr:uid="{00000000-0005-0000-0000-000066230000}"/>
    <cellStyle name="Normální 2 47 5" xfId="4477" xr:uid="{00000000-0005-0000-0000-000067230000}"/>
    <cellStyle name="Normální 2 47 6" xfId="4940" xr:uid="{00000000-0005-0000-0000-000068230000}"/>
    <cellStyle name="Normální 2 48" xfId="1520" xr:uid="{00000000-0005-0000-0000-000069230000}"/>
    <cellStyle name="Normální 2 48 2" xfId="3238" xr:uid="{00000000-0005-0000-0000-00006A230000}"/>
    <cellStyle name="Normální 2 48 3" xfId="3647" xr:uid="{00000000-0005-0000-0000-00006B230000}"/>
    <cellStyle name="Normální 2 48 4" xfId="3237" xr:uid="{00000000-0005-0000-0000-00006C230000}"/>
    <cellStyle name="Normální 2 48 5" xfId="4478" xr:uid="{00000000-0005-0000-0000-00006D230000}"/>
    <cellStyle name="Normální 2 48 6" xfId="4941" xr:uid="{00000000-0005-0000-0000-00006E230000}"/>
    <cellStyle name="Normální 2 49" xfId="1495" xr:uid="{00000000-0005-0000-0000-00006F230000}"/>
    <cellStyle name="Normální 2 49 2" xfId="3240" xr:uid="{00000000-0005-0000-0000-000070230000}"/>
    <cellStyle name="Normální 2 49 3" xfId="3648" xr:uid="{00000000-0005-0000-0000-000071230000}"/>
    <cellStyle name="Normální 2 49 4" xfId="3239" xr:uid="{00000000-0005-0000-0000-000072230000}"/>
    <cellStyle name="Normální 2 49 5" xfId="4479" xr:uid="{00000000-0005-0000-0000-000073230000}"/>
    <cellStyle name="Normální 2 49 6" xfId="4942" xr:uid="{00000000-0005-0000-0000-000074230000}"/>
    <cellStyle name="normální 2 5" xfId="129" xr:uid="{00000000-0005-0000-0000-000075230000}"/>
    <cellStyle name="Normální 2 50" xfId="1521" xr:uid="{00000000-0005-0000-0000-000076230000}"/>
    <cellStyle name="Normální 2 50 2" xfId="3242" xr:uid="{00000000-0005-0000-0000-000077230000}"/>
    <cellStyle name="Normální 2 50 3" xfId="3241" xr:uid="{00000000-0005-0000-0000-000078230000}"/>
    <cellStyle name="Normální 2 50 4" xfId="4480" xr:uid="{00000000-0005-0000-0000-000079230000}"/>
    <cellStyle name="Normální 2 51" xfId="1487" xr:uid="{00000000-0005-0000-0000-00007A230000}"/>
    <cellStyle name="Normální 2 51 2" xfId="3244" xr:uid="{00000000-0005-0000-0000-00007B230000}"/>
    <cellStyle name="Normální 2 51 3" xfId="3649" xr:uid="{00000000-0005-0000-0000-00007C230000}"/>
    <cellStyle name="Normální 2 51 4" xfId="3243" xr:uid="{00000000-0005-0000-0000-00007D230000}"/>
    <cellStyle name="Normální 2 51 5" xfId="4482" xr:uid="{00000000-0005-0000-0000-00007E230000}"/>
    <cellStyle name="Normální 2 51 6" xfId="4943" xr:uid="{00000000-0005-0000-0000-00007F230000}"/>
    <cellStyle name="Normální 2 52" xfId="1499" xr:uid="{00000000-0005-0000-0000-000080230000}"/>
    <cellStyle name="Normální 2 52 2" xfId="3246" xr:uid="{00000000-0005-0000-0000-000081230000}"/>
    <cellStyle name="Normální 2 52 3" xfId="3650" xr:uid="{00000000-0005-0000-0000-000082230000}"/>
    <cellStyle name="Normální 2 52 4" xfId="3245" xr:uid="{00000000-0005-0000-0000-000083230000}"/>
    <cellStyle name="Normální 2 52 5" xfId="4483" xr:uid="{00000000-0005-0000-0000-000084230000}"/>
    <cellStyle name="Normální 2 52 6" xfId="4944" xr:uid="{00000000-0005-0000-0000-000085230000}"/>
    <cellStyle name="Normální 2 53" xfId="1484" xr:uid="{00000000-0005-0000-0000-000086230000}"/>
    <cellStyle name="Normální 2 53 2" xfId="3248" xr:uid="{00000000-0005-0000-0000-000087230000}"/>
    <cellStyle name="Normální 2 53 3" xfId="3651" xr:uid="{00000000-0005-0000-0000-000088230000}"/>
    <cellStyle name="Normální 2 53 4" xfId="3247" xr:uid="{00000000-0005-0000-0000-000089230000}"/>
    <cellStyle name="Normální 2 53 5" xfId="4484" xr:uid="{00000000-0005-0000-0000-00008A230000}"/>
    <cellStyle name="Normální 2 53 6" xfId="4945" xr:uid="{00000000-0005-0000-0000-00008B230000}"/>
    <cellStyle name="Normální 2 54" xfId="1707" xr:uid="{00000000-0005-0000-0000-00008C230000}"/>
    <cellStyle name="Normální 2 54 2" xfId="3250" xr:uid="{00000000-0005-0000-0000-00008D230000}"/>
    <cellStyle name="Normální 2 54 3" xfId="3652" xr:uid="{00000000-0005-0000-0000-00008E230000}"/>
    <cellStyle name="Normální 2 54 4" xfId="3249" xr:uid="{00000000-0005-0000-0000-00008F230000}"/>
    <cellStyle name="Normální 2 54 5" xfId="4485" xr:uid="{00000000-0005-0000-0000-000090230000}"/>
    <cellStyle name="Normální 2 54 6" xfId="4946" xr:uid="{00000000-0005-0000-0000-000091230000}"/>
    <cellStyle name="Normální 2 55" xfId="1702" xr:uid="{00000000-0005-0000-0000-000092230000}"/>
    <cellStyle name="Normální 2 55 2" xfId="3252" xr:uid="{00000000-0005-0000-0000-000093230000}"/>
    <cellStyle name="Normální 2 55 3" xfId="3653" xr:uid="{00000000-0005-0000-0000-000094230000}"/>
    <cellStyle name="Normální 2 55 4" xfId="3251" xr:uid="{00000000-0005-0000-0000-000095230000}"/>
    <cellStyle name="Normální 2 55 5" xfId="4486" xr:uid="{00000000-0005-0000-0000-000096230000}"/>
    <cellStyle name="Normální 2 55 6" xfId="4947" xr:uid="{00000000-0005-0000-0000-000097230000}"/>
    <cellStyle name="Normální 2 56" xfId="1777" xr:uid="{00000000-0005-0000-0000-000098230000}"/>
    <cellStyle name="Normální 2 56 2" xfId="3253" xr:uid="{00000000-0005-0000-0000-000099230000}"/>
    <cellStyle name="Normální 2 56 3" xfId="4487" xr:uid="{00000000-0005-0000-0000-00009A230000}"/>
    <cellStyle name="Normální 2 56 4" xfId="4948" xr:uid="{00000000-0005-0000-0000-00009B230000}"/>
    <cellStyle name="Normální 2 57" xfId="1762" xr:uid="{00000000-0005-0000-0000-00009C230000}"/>
    <cellStyle name="Normální 2 57 2" xfId="3254" xr:uid="{00000000-0005-0000-0000-00009D230000}"/>
    <cellStyle name="Normální 2 57 3" xfId="4488" xr:uid="{00000000-0005-0000-0000-00009E230000}"/>
    <cellStyle name="Normální 2 57 4" xfId="4949" xr:uid="{00000000-0005-0000-0000-00009F230000}"/>
    <cellStyle name="Normální 2 58" xfId="1769" xr:uid="{00000000-0005-0000-0000-0000A0230000}"/>
    <cellStyle name="Normální 2 58 2" xfId="3255" xr:uid="{00000000-0005-0000-0000-0000A1230000}"/>
    <cellStyle name="Normální 2 58 3" xfId="4489" xr:uid="{00000000-0005-0000-0000-0000A2230000}"/>
    <cellStyle name="Normální 2 58 4" xfId="4950" xr:uid="{00000000-0005-0000-0000-0000A3230000}"/>
    <cellStyle name="Normální 2 59" xfId="1761" xr:uid="{00000000-0005-0000-0000-0000A4230000}"/>
    <cellStyle name="Normální 2 59 2" xfId="3256" xr:uid="{00000000-0005-0000-0000-0000A5230000}"/>
    <cellStyle name="Normální 2 59 3" xfId="4490" xr:uid="{00000000-0005-0000-0000-0000A6230000}"/>
    <cellStyle name="Normální 2 59 4" xfId="4951" xr:uid="{00000000-0005-0000-0000-0000A7230000}"/>
    <cellStyle name="normální 2 6" xfId="130" xr:uid="{00000000-0005-0000-0000-0000A8230000}"/>
    <cellStyle name="Normální 2 60" xfId="1775" xr:uid="{00000000-0005-0000-0000-0000A9230000}"/>
    <cellStyle name="Normální 2 60 2" xfId="3257" xr:uid="{00000000-0005-0000-0000-0000AA230000}"/>
    <cellStyle name="Normální 2 60 3" xfId="4491" xr:uid="{00000000-0005-0000-0000-0000AB230000}"/>
    <cellStyle name="Normální 2 60 4" xfId="4952" xr:uid="{00000000-0005-0000-0000-0000AC230000}"/>
    <cellStyle name="Normální 2 61" xfId="1763" xr:uid="{00000000-0005-0000-0000-0000AD230000}"/>
    <cellStyle name="Normální 2 61 2" xfId="3258" xr:uid="{00000000-0005-0000-0000-0000AE230000}"/>
    <cellStyle name="Normální 2 61 3" xfId="4492" xr:uid="{00000000-0005-0000-0000-0000AF230000}"/>
    <cellStyle name="Normální 2 61 4" xfId="4953" xr:uid="{00000000-0005-0000-0000-0000B0230000}"/>
    <cellStyle name="Normální 2 62" xfId="1772" xr:uid="{00000000-0005-0000-0000-0000B1230000}"/>
    <cellStyle name="Normální 2 62 2" xfId="3259" xr:uid="{00000000-0005-0000-0000-0000B2230000}"/>
    <cellStyle name="Normální 2 62 3" xfId="4493" xr:uid="{00000000-0005-0000-0000-0000B3230000}"/>
    <cellStyle name="Normální 2 62 4" xfId="4954" xr:uid="{00000000-0005-0000-0000-0000B4230000}"/>
    <cellStyle name="Normální 2 63" xfId="1764" xr:uid="{00000000-0005-0000-0000-0000B5230000}"/>
    <cellStyle name="Normální 2 63 2" xfId="3260" xr:uid="{00000000-0005-0000-0000-0000B6230000}"/>
    <cellStyle name="Normální 2 63 3" xfId="4494" xr:uid="{00000000-0005-0000-0000-0000B7230000}"/>
    <cellStyle name="Normální 2 63 4" xfId="4955" xr:uid="{00000000-0005-0000-0000-0000B8230000}"/>
    <cellStyle name="Normální 2 64" xfId="1773" xr:uid="{00000000-0005-0000-0000-0000B9230000}"/>
    <cellStyle name="Normální 2 64 2" xfId="3261" xr:uid="{00000000-0005-0000-0000-0000BA230000}"/>
    <cellStyle name="Normální 2 64 3" xfId="4495" xr:uid="{00000000-0005-0000-0000-0000BB230000}"/>
    <cellStyle name="Normální 2 64 4" xfId="4956" xr:uid="{00000000-0005-0000-0000-0000BC230000}"/>
    <cellStyle name="Normální 2 65" xfId="1758" xr:uid="{00000000-0005-0000-0000-0000BD230000}"/>
    <cellStyle name="Normální 2 65 2" xfId="3262" xr:uid="{00000000-0005-0000-0000-0000BE230000}"/>
    <cellStyle name="Normální 2 65 3" xfId="4535" xr:uid="{00000000-0005-0000-0000-0000BF230000}"/>
    <cellStyle name="Normální 2 65 4" xfId="5014" xr:uid="{00000000-0005-0000-0000-0000C0230000}"/>
    <cellStyle name="Normální 2 66" xfId="1767" xr:uid="{00000000-0005-0000-0000-0000C1230000}"/>
    <cellStyle name="Normální 2 66 2" xfId="3263" xr:uid="{00000000-0005-0000-0000-0000C2230000}"/>
    <cellStyle name="Normální 2 66 3" xfId="4536" xr:uid="{00000000-0005-0000-0000-0000C3230000}"/>
    <cellStyle name="Normální 2 66 4" xfId="5015" xr:uid="{00000000-0005-0000-0000-0000C4230000}"/>
    <cellStyle name="Normální 2 67" xfId="1737" xr:uid="{00000000-0005-0000-0000-0000C5230000}"/>
    <cellStyle name="Normální 2 67 2" xfId="3264" xr:uid="{00000000-0005-0000-0000-0000C6230000}"/>
    <cellStyle name="Normální 2 67 3" xfId="4537" xr:uid="{00000000-0005-0000-0000-0000C7230000}"/>
    <cellStyle name="Normální 2 67 4" xfId="5016" xr:uid="{00000000-0005-0000-0000-0000C8230000}"/>
    <cellStyle name="Normální 2 68" xfId="1768" xr:uid="{00000000-0005-0000-0000-0000C9230000}"/>
    <cellStyle name="Normální 2 68 2" xfId="3265" xr:uid="{00000000-0005-0000-0000-0000CA230000}"/>
    <cellStyle name="Normální 2 68 3" xfId="4538" xr:uid="{00000000-0005-0000-0000-0000CB230000}"/>
    <cellStyle name="Normální 2 68 4" xfId="5017" xr:uid="{00000000-0005-0000-0000-0000CC230000}"/>
    <cellStyle name="Normální 2 69" xfId="1760" xr:uid="{00000000-0005-0000-0000-0000CD230000}"/>
    <cellStyle name="Normální 2 69 2" xfId="3266" xr:uid="{00000000-0005-0000-0000-0000CE230000}"/>
    <cellStyle name="Normální 2 69 3" xfId="4539" xr:uid="{00000000-0005-0000-0000-0000CF230000}"/>
    <cellStyle name="Normální 2 69 4" xfId="5018" xr:uid="{00000000-0005-0000-0000-0000D0230000}"/>
    <cellStyle name="Normální 2 7" xfId="258" xr:uid="{00000000-0005-0000-0000-0000D1230000}"/>
    <cellStyle name="Normální 2 7 10" xfId="20521" xr:uid="{00000000-0005-0000-0000-0000D2230000}"/>
    <cellStyle name="normální 2 7 11" xfId="1215" xr:uid="{00000000-0005-0000-0000-0000D3230000}"/>
    <cellStyle name="normální 2 7 2" xfId="3267" xr:uid="{00000000-0005-0000-0000-0000D4230000}"/>
    <cellStyle name="Normální 2 7 3" xfId="3268" xr:uid="{00000000-0005-0000-0000-0000D5230000}"/>
    <cellStyle name="Normální 2 7 3 2" xfId="4540" xr:uid="{00000000-0005-0000-0000-0000D6230000}"/>
    <cellStyle name="Normální 2 7 3 3" xfId="4045" xr:uid="{00000000-0005-0000-0000-0000D7230000}"/>
    <cellStyle name="Normální 2 7 4" xfId="3269" xr:uid="{00000000-0005-0000-0000-0000D8230000}"/>
    <cellStyle name="Normální 2 7 4 2" xfId="4541" xr:uid="{00000000-0005-0000-0000-0000D9230000}"/>
    <cellStyle name="Normální 2 7 4 3" xfId="4026" xr:uid="{00000000-0005-0000-0000-0000DA230000}"/>
    <cellStyle name="Normální 2 7 5" xfId="4040" xr:uid="{00000000-0005-0000-0000-0000DB230000}"/>
    <cellStyle name="Normální 2 7 6" xfId="4828" xr:uid="{00000000-0005-0000-0000-0000DC230000}"/>
    <cellStyle name="Normální 2 7 7" xfId="17234" xr:uid="{00000000-0005-0000-0000-0000DD230000}"/>
    <cellStyle name="Normální 2 7 8" xfId="20516" xr:uid="{00000000-0005-0000-0000-0000DE230000}"/>
    <cellStyle name="Normální 2 7 9" xfId="20528" xr:uid="{00000000-0005-0000-0000-0000DF230000}"/>
    <cellStyle name="Normální 2 70" xfId="1770" xr:uid="{00000000-0005-0000-0000-0000E0230000}"/>
    <cellStyle name="Normální 2 70 2" xfId="3270" xr:uid="{00000000-0005-0000-0000-0000E1230000}"/>
    <cellStyle name="Normální 2 70 3" xfId="4542" xr:uid="{00000000-0005-0000-0000-0000E2230000}"/>
    <cellStyle name="Normální 2 70 4" xfId="5019" xr:uid="{00000000-0005-0000-0000-0000E3230000}"/>
    <cellStyle name="Normální 2 71" xfId="1759" xr:uid="{00000000-0005-0000-0000-0000E4230000}"/>
    <cellStyle name="Normální 2 71 2" xfId="4543" xr:uid="{00000000-0005-0000-0000-0000E5230000}"/>
    <cellStyle name="Normální 2 72" xfId="1771" xr:uid="{00000000-0005-0000-0000-0000E6230000}"/>
    <cellStyle name="Normální 2 72 2" xfId="4544" xr:uid="{00000000-0005-0000-0000-0000E7230000}"/>
    <cellStyle name="Normální 2 73" xfId="1852" xr:uid="{00000000-0005-0000-0000-0000E8230000}"/>
    <cellStyle name="Normální 2 73 2" xfId="4545" xr:uid="{00000000-0005-0000-0000-0000E9230000}"/>
    <cellStyle name="Normální 2 74" xfId="1842" xr:uid="{00000000-0005-0000-0000-0000EA230000}"/>
    <cellStyle name="Normální 2 74 2" xfId="4546" xr:uid="{00000000-0005-0000-0000-0000EB230000}"/>
    <cellStyle name="Normální 2 75" xfId="1849" xr:uid="{00000000-0005-0000-0000-0000EC230000}"/>
    <cellStyle name="Normální 2 75 2" xfId="4547" xr:uid="{00000000-0005-0000-0000-0000ED230000}"/>
    <cellStyle name="Normální 2 76" xfId="1841" xr:uid="{00000000-0005-0000-0000-0000EE230000}"/>
    <cellStyle name="Normální 2 76 2" xfId="4548" xr:uid="{00000000-0005-0000-0000-0000EF230000}"/>
    <cellStyle name="Normální 2 77" xfId="1843" xr:uid="{00000000-0005-0000-0000-0000F0230000}"/>
    <cellStyle name="Normální 2 77 2" xfId="3272" xr:uid="{00000000-0005-0000-0000-0000F1230000}"/>
    <cellStyle name="Normální 2 77 3" xfId="4549" xr:uid="{00000000-0005-0000-0000-0000F2230000}"/>
    <cellStyle name="Normální 2 77 4" xfId="5020" xr:uid="{00000000-0005-0000-0000-0000F3230000}"/>
    <cellStyle name="Normální 2 77 5" xfId="3271" xr:uid="{00000000-0005-0000-0000-0000F4230000}"/>
    <cellStyle name="Normální 2 78" xfId="1840" xr:uid="{00000000-0005-0000-0000-0000F5230000}"/>
    <cellStyle name="Normální 2 78 2" xfId="3274" xr:uid="{00000000-0005-0000-0000-0000F6230000}"/>
    <cellStyle name="Normální 2 78 3" xfId="4550" xr:uid="{00000000-0005-0000-0000-0000F7230000}"/>
    <cellStyle name="Normální 2 78 4" xfId="5021" xr:uid="{00000000-0005-0000-0000-0000F8230000}"/>
    <cellStyle name="Normální 2 78 5" xfId="3273" xr:uid="{00000000-0005-0000-0000-0000F9230000}"/>
    <cellStyle name="Normální 2 79" xfId="1844" xr:uid="{00000000-0005-0000-0000-0000FA230000}"/>
    <cellStyle name="Normální 2 79 2" xfId="4551" xr:uid="{00000000-0005-0000-0000-0000FB230000}"/>
    <cellStyle name="Normální 2 8" xfId="338" xr:uid="{00000000-0005-0000-0000-0000FC230000}"/>
    <cellStyle name="normální 2 8 2" xfId="3275" xr:uid="{00000000-0005-0000-0000-0000FD230000}"/>
    <cellStyle name="Normální 2 8 3" xfId="3276" xr:uid="{00000000-0005-0000-0000-0000FE230000}"/>
    <cellStyle name="Normální 2 8 3 2" xfId="4552" xr:uid="{00000000-0005-0000-0000-0000FF230000}"/>
    <cellStyle name="Normální 2 8 3 3" xfId="4447" xr:uid="{00000000-0005-0000-0000-000000240000}"/>
    <cellStyle name="Normální 2 8 4" xfId="3277" xr:uid="{00000000-0005-0000-0000-000001240000}"/>
    <cellStyle name="Normální 2 8 4 2" xfId="4553" xr:uid="{00000000-0005-0000-0000-000002240000}"/>
    <cellStyle name="Normální 2 8 4 3" xfId="4025" xr:uid="{00000000-0005-0000-0000-000003240000}"/>
    <cellStyle name="Normální 2 8 5" xfId="4043" xr:uid="{00000000-0005-0000-0000-000004240000}"/>
    <cellStyle name="Normální 2 8 6" xfId="4829" xr:uid="{00000000-0005-0000-0000-000005240000}"/>
    <cellStyle name="Normální 2 8 7" xfId="17235" xr:uid="{00000000-0005-0000-0000-000006240000}"/>
    <cellStyle name="normální 2 8 8" xfId="1216" xr:uid="{00000000-0005-0000-0000-000007240000}"/>
    <cellStyle name="Normální 2 80" xfId="1839" xr:uid="{00000000-0005-0000-0000-000008240000}"/>
    <cellStyle name="Normální 2 80 2" xfId="4554" xr:uid="{00000000-0005-0000-0000-000009240000}"/>
    <cellStyle name="Normální 2 81" xfId="1845" xr:uid="{00000000-0005-0000-0000-00000A240000}"/>
    <cellStyle name="Normální 2 81 2" xfId="4555" xr:uid="{00000000-0005-0000-0000-00000B240000}"/>
    <cellStyle name="Normální 2 82" xfId="1838" xr:uid="{00000000-0005-0000-0000-00000C240000}"/>
    <cellStyle name="Normální 2 82 2" xfId="4556" xr:uid="{00000000-0005-0000-0000-00000D240000}"/>
    <cellStyle name="Normální 2 83" xfId="1848" xr:uid="{00000000-0005-0000-0000-00000E240000}"/>
    <cellStyle name="Normální 2 83 2" xfId="4557" xr:uid="{00000000-0005-0000-0000-00000F240000}"/>
    <cellStyle name="Normální 2 84" xfId="1903" xr:uid="{00000000-0005-0000-0000-000010240000}"/>
    <cellStyle name="Normální 2 84 2" xfId="4558" xr:uid="{00000000-0005-0000-0000-000011240000}"/>
    <cellStyle name="Normální 2 85" xfId="1898" xr:uid="{00000000-0005-0000-0000-000012240000}"/>
    <cellStyle name="Normální 2 85 2" xfId="3279" xr:uid="{00000000-0005-0000-0000-000013240000}"/>
    <cellStyle name="Normální 2 85 3" xfId="4559" xr:uid="{00000000-0005-0000-0000-000014240000}"/>
    <cellStyle name="Normální 2 85 4" xfId="5022" xr:uid="{00000000-0005-0000-0000-000015240000}"/>
    <cellStyle name="Normální 2 86" xfId="1958" xr:uid="{00000000-0005-0000-0000-000016240000}"/>
    <cellStyle name="Normální 2 86 2" xfId="4560" xr:uid="{00000000-0005-0000-0000-000017240000}"/>
    <cellStyle name="Normální 2 87" xfId="1948" xr:uid="{00000000-0005-0000-0000-000018240000}"/>
    <cellStyle name="Normální 2 87 2" xfId="4561" xr:uid="{00000000-0005-0000-0000-000019240000}"/>
    <cellStyle name="Normální 2 88" xfId="1953" xr:uid="{00000000-0005-0000-0000-00001A240000}"/>
    <cellStyle name="Normální 2 88 2" xfId="4562" xr:uid="{00000000-0005-0000-0000-00001B240000}"/>
    <cellStyle name="Normální 2 88 3" xfId="3979" xr:uid="{00000000-0005-0000-0000-00001C240000}"/>
    <cellStyle name="Normální 2 88 4" xfId="3280" xr:uid="{00000000-0005-0000-0000-00001D240000}"/>
    <cellStyle name="Normální 2 89" xfId="1934" xr:uid="{00000000-0005-0000-0000-00001E240000}"/>
    <cellStyle name="Normální 2 89 2" xfId="4563" xr:uid="{00000000-0005-0000-0000-00001F240000}"/>
    <cellStyle name="Normální 2 9" xfId="283" xr:uid="{00000000-0005-0000-0000-000020240000}"/>
    <cellStyle name="normální 2 9 2" xfId="4047" xr:uid="{00000000-0005-0000-0000-000021240000}"/>
    <cellStyle name="Normální 2 9 3" xfId="4046" xr:uid="{00000000-0005-0000-0000-000022240000}"/>
    <cellStyle name="Normální 2 9 4" xfId="4024" xr:uid="{00000000-0005-0000-0000-000023240000}"/>
    <cellStyle name="Normální 2 9 5" xfId="4044" xr:uid="{00000000-0005-0000-0000-000024240000}"/>
    <cellStyle name="Normální 2 9 6" xfId="17236" xr:uid="{00000000-0005-0000-0000-000025240000}"/>
    <cellStyle name="normální 2 9 7" xfId="1217" xr:uid="{00000000-0005-0000-0000-000026240000}"/>
    <cellStyle name="Normální 2 90" xfId="1952" xr:uid="{00000000-0005-0000-0000-000027240000}"/>
    <cellStyle name="Normální 2 90 2" xfId="4564" xr:uid="{00000000-0005-0000-0000-000028240000}"/>
    <cellStyle name="Normální 2 91" xfId="1947" xr:uid="{00000000-0005-0000-0000-000029240000}"/>
    <cellStyle name="Normální 2 91 2" xfId="4565" xr:uid="{00000000-0005-0000-0000-00002A240000}"/>
    <cellStyle name="Normální 2 92" xfId="1954" xr:uid="{00000000-0005-0000-0000-00002B240000}"/>
    <cellStyle name="Normální 2 92 2" xfId="4566" xr:uid="{00000000-0005-0000-0000-00002C240000}"/>
    <cellStyle name="Normální 2 93" xfId="1949" xr:uid="{00000000-0005-0000-0000-00002D240000}"/>
    <cellStyle name="Normální 2 93 2" xfId="4567" xr:uid="{00000000-0005-0000-0000-00002E240000}"/>
    <cellStyle name="Normální 2 94" xfId="1955" xr:uid="{00000000-0005-0000-0000-00002F240000}"/>
    <cellStyle name="Normální 2 94 2" xfId="4568" xr:uid="{00000000-0005-0000-0000-000030240000}"/>
    <cellStyle name="Normální 2 95" xfId="2009" xr:uid="{00000000-0005-0000-0000-000031240000}"/>
    <cellStyle name="Normální 2 95 2" xfId="4569" xr:uid="{00000000-0005-0000-0000-000032240000}"/>
    <cellStyle name="Normální 2 96" xfId="1405" xr:uid="{00000000-0005-0000-0000-000033240000}"/>
    <cellStyle name="Normální 2 97" xfId="1340" xr:uid="{00000000-0005-0000-0000-000034240000}"/>
    <cellStyle name="Normální 2 98" xfId="2302" xr:uid="{00000000-0005-0000-0000-000035240000}"/>
    <cellStyle name="Normální 2 99" xfId="1361" xr:uid="{00000000-0005-0000-0000-000036240000}"/>
    <cellStyle name="Normální 20" xfId="131" xr:uid="{00000000-0005-0000-0000-000037240000}"/>
    <cellStyle name="Normální 20 10" xfId="2304" xr:uid="{00000000-0005-0000-0000-000038240000}"/>
    <cellStyle name="normální 20 11" xfId="4399" xr:uid="{00000000-0005-0000-0000-000039240000}"/>
    <cellStyle name="normální 20 12" xfId="4360" xr:uid="{00000000-0005-0000-0000-00003A240000}"/>
    <cellStyle name="normální 20 13" xfId="4754" xr:uid="{00000000-0005-0000-0000-00003B240000}"/>
    <cellStyle name="normální 20 14" xfId="4588" xr:uid="{00000000-0005-0000-0000-00003C240000}"/>
    <cellStyle name="normální 20 15" xfId="4775" xr:uid="{00000000-0005-0000-0000-00003D240000}"/>
    <cellStyle name="normální 20 16" xfId="4232" xr:uid="{00000000-0005-0000-0000-00003E240000}"/>
    <cellStyle name="normální 20 17" xfId="4749" xr:uid="{00000000-0005-0000-0000-00003F240000}"/>
    <cellStyle name="normální 20 18" xfId="4710" xr:uid="{00000000-0005-0000-0000-000040240000}"/>
    <cellStyle name="normální 20 19" xfId="4726" xr:uid="{00000000-0005-0000-0000-000041240000}"/>
    <cellStyle name="Normální 20 2" xfId="259" xr:uid="{00000000-0005-0000-0000-000042240000}"/>
    <cellStyle name="normální 20 2 2" xfId="1218" xr:uid="{00000000-0005-0000-0000-000043240000}"/>
    <cellStyle name="normální 20 2 2 2" xfId="3283" xr:uid="{00000000-0005-0000-0000-000044240000}"/>
    <cellStyle name="normální 20 2 3" xfId="3284" xr:uid="{00000000-0005-0000-0000-000045240000}"/>
    <cellStyle name="normální 20 20" xfId="4696" xr:uid="{00000000-0005-0000-0000-000046240000}"/>
    <cellStyle name="normální 20 21" xfId="4789" xr:uid="{00000000-0005-0000-0000-000047240000}"/>
    <cellStyle name="normální 20 22" xfId="4786" xr:uid="{00000000-0005-0000-0000-000048240000}"/>
    <cellStyle name="normální 20 23" xfId="4469" xr:uid="{00000000-0005-0000-0000-000049240000}"/>
    <cellStyle name="normální 20 24" xfId="4797" xr:uid="{00000000-0005-0000-0000-00004A240000}"/>
    <cellStyle name="normální 20 25" xfId="4799" xr:uid="{00000000-0005-0000-0000-00004B240000}"/>
    <cellStyle name="normální 20 26" xfId="4801" xr:uid="{00000000-0005-0000-0000-00004C240000}"/>
    <cellStyle name="normální 20 27" xfId="4802" xr:uid="{00000000-0005-0000-0000-00004D240000}"/>
    <cellStyle name="normální 20 28" xfId="4803" xr:uid="{00000000-0005-0000-0000-00004E240000}"/>
    <cellStyle name="normální 20 29" xfId="4436" xr:uid="{00000000-0005-0000-0000-00004F240000}"/>
    <cellStyle name="normální 20 3" xfId="1219" xr:uid="{00000000-0005-0000-0000-000050240000}"/>
    <cellStyle name="normální 20 3 2" xfId="1564" xr:uid="{00000000-0005-0000-0000-000051240000}"/>
    <cellStyle name="normální 20 3 3" xfId="1411" xr:uid="{00000000-0005-0000-0000-000052240000}"/>
    <cellStyle name="normální 20 3 4" xfId="4400" xr:uid="{00000000-0005-0000-0000-000053240000}"/>
    <cellStyle name="normální 20 30" xfId="4681" xr:uid="{00000000-0005-0000-0000-000054240000}"/>
    <cellStyle name="normální 20 31" xfId="4781" xr:uid="{00000000-0005-0000-0000-000055240000}"/>
    <cellStyle name="normální 20 32" xfId="4790" xr:uid="{00000000-0005-0000-0000-000056240000}"/>
    <cellStyle name="normální 20 33" xfId="4787" xr:uid="{00000000-0005-0000-0000-000057240000}"/>
    <cellStyle name="normální 20 34" xfId="4434" xr:uid="{00000000-0005-0000-0000-000058240000}"/>
    <cellStyle name="normální 20 35" xfId="4746" xr:uid="{00000000-0005-0000-0000-000059240000}"/>
    <cellStyle name="normální 20 36" xfId="4504" xr:uid="{00000000-0005-0000-0000-00005A240000}"/>
    <cellStyle name="Normální 20 37" xfId="3712" xr:uid="{00000000-0005-0000-0000-00005B240000}"/>
    <cellStyle name="normální 20 38" xfId="2884" xr:uid="{00000000-0005-0000-0000-00005C240000}"/>
    <cellStyle name="normální 20 39" xfId="4180" xr:uid="{00000000-0005-0000-0000-00005D240000}"/>
    <cellStyle name="Normální 20 4" xfId="1220" xr:uid="{00000000-0005-0000-0000-00005E240000}"/>
    <cellStyle name="Normální 20 4 2" xfId="3285" xr:uid="{00000000-0005-0000-0000-00005F240000}"/>
    <cellStyle name="normální 20 40" xfId="7551" xr:uid="{00000000-0005-0000-0000-000060240000}"/>
    <cellStyle name="Normální 20 40 2" xfId="17237" xr:uid="{00000000-0005-0000-0000-000061240000}"/>
    <cellStyle name="normální 20 41" xfId="3475" xr:uid="{00000000-0005-0000-0000-000062240000}"/>
    <cellStyle name="normální 20 42" xfId="7573" xr:uid="{00000000-0005-0000-0000-000063240000}"/>
    <cellStyle name="normální 20 43" xfId="2929" xr:uid="{00000000-0005-0000-0000-000064240000}"/>
    <cellStyle name="normální 20 44" xfId="4465" xr:uid="{00000000-0005-0000-0000-000065240000}"/>
    <cellStyle name="normální 20 45" xfId="7412" xr:uid="{00000000-0005-0000-0000-000066240000}"/>
    <cellStyle name="normální 20 46" xfId="7541" xr:uid="{00000000-0005-0000-0000-000067240000}"/>
    <cellStyle name="normální 20 47" xfId="7420" xr:uid="{00000000-0005-0000-0000-000068240000}"/>
    <cellStyle name="normální 20 48" xfId="2869" xr:uid="{00000000-0005-0000-0000-000069240000}"/>
    <cellStyle name="normální 20 49" xfId="7544" xr:uid="{00000000-0005-0000-0000-00006A240000}"/>
    <cellStyle name="normální 20 5" xfId="1412" xr:uid="{00000000-0005-0000-0000-00006B240000}"/>
    <cellStyle name="Normální 20 5 10" xfId="4448" xr:uid="{00000000-0005-0000-0000-00006C240000}"/>
    <cellStyle name="normální 20 5 11" xfId="4957" xr:uid="{00000000-0005-0000-0000-00006D240000}"/>
    <cellStyle name="normální 20 5 2" xfId="2011" xr:uid="{00000000-0005-0000-0000-00006E240000}"/>
    <cellStyle name="normální 20 5 2 2" xfId="4692" xr:uid="{00000000-0005-0000-0000-00006F240000}"/>
    <cellStyle name="Normální 20 5 3" xfId="3286" xr:uid="{00000000-0005-0000-0000-000070240000}"/>
    <cellStyle name="Normální 20 5 4" xfId="3851" xr:uid="{00000000-0005-0000-0000-000071240000}"/>
    <cellStyle name="normální 20 5 4 2" xfId="4496" xr:uid="{00000000-0005-0000-0000-000072240000}"/>
    <cellStyle name="Normální 20 5 5" xfId="3801" xr:uid="{00000000-0005-0000-0000-000073240000}"/>
    <cellStyle name="Normální 20 5 6" xfId="3796" xr:uid="{00000000-0005-0000-0000-000074240000}"/>
    <cellStyle name="Normální 20 5 7" xfId="3802" xr:uid="{00000000-0005-0000-0000-000075240000}"/>
    <cellStyle name="Normální 20 5 8" xfId="3803" xr:uid="{00000000-0005-0000-0000-000076240000}"/>
    <cellStyle name="Normální 20 5 9" xfId="3810" xr:uid="{00000000-0005-0000-0000-000077240000}"/>
    <cellStyle name="normální 20 50" xfId="7413" xr:uid="{00000000-0005-0000-0000-000078240000}"/>
    <cellStyle name="normální 20 51" xfId="4206" xr:uid="{00000000-0005-0000-0000-000079240000}"/>
    <cellStyle name="normální 20 52" xfId="7517" xr:uid="{00000000-0005-0000-0000-00007A240000}"/>
    <cellStyle name="normální 20 53" xfId="7409" xr:uid="{00000000-0005-0000-0000-00007B240000}"/>
    <cellStyle name="normální 20 54" xfId="7590" xr:uid="{00000000-0005-0000-0000-00007C240000}"/>
    <cellStyle name="normální 20 55" xfId="7732" xr:uid="{00000000-0005-0000-0000-00007D240000}"/>
    <cellStyle name="normální 20 56" xfId="10602" xr:uid="{00000000-0005-0000-0000-00007E240000}"/>
    <cellStyle name="normální 20 57" xfId="10624" xr:uid="{00000000-0005-0000-0000-00007F240000}"/>
    <cellStyle name="normální 20 58" xfId="10924" xr:uid="{00000000-0005-0000-0000-000080240000}"/>
    <cellStyle name="normální 20 59" xfId="13686" xr:uid="{00000000-0005-0000-0000-000081240000}"/>
    <cellStyle name="normální 20 6" xfId="1562" xr:uid="{00000000-0005-0000-0000-000082240000}"/>
    <cellStyle name="Normální 20 6 2" xfId="4141" xr:uid="{00000000-0005-0000-0000-000083240000}"/>
    <cellStyle name="normální 20 6 3" xfId="3779" xr:uid="{00000000-0005-0000-0000-000084240000}"/>
    <cellStyle name="normální 20 6 4" xfId="3715" xr:uid="{00000000-0005-0000-0000-000085240000}"/>
    <cellStyle name="Normální 20 6 5" xfId="2973" xr:uid="{00000000-0005-0000-0000-000086240000}"/>
    <cellStyle name="normální 20 6 5 2" xfId="17238" xr:uid="{00000000-0005-0000-0000-000087240000}"/>
    <cellStyle name="normální 20 60" xfId="11169" xr:uid="{00000000-0005-0000-0000-000088240000}"/>
    <cellStyle name="normální 20 61" xfId="13656" xr:uid="{00000000-0005-0000-0000-000089240000}"/>
    <cellStyle name="normální 20 62" xfId="11898" xr:uid="{00000000-0005-0000-0000-00008A240000}"/>
    <cellStyle name="normální 20 63" xfId="10744" xr:uid="{00000000-0005-0000-0000-00008B240000}"/>
    <cellStyle name="normální 20 64" xfId="13660" xr:uid="{00000000-0005-0000-0000-00008C240000}"/>
    <cellStyle name="normální 20 65" xfId="13713" xr:uid="{00000000-0005-0000-0000-00008D240000}"/>
    <cellStyle name="normální 20 66" xfId="14322" xr:uid="{00000000-0005-0000-0000-00008E240000}"/>
    <cellStyle name="normální 20 67" xfId="16718" xr:uid="{00000000-0005-0000-0000-00008F240000}"/>
    <cellStyle name="Normální 20 7" xfId="2010" xr:uid="{00000000-0005-0000-0000-000090240000}"/>
    <cellStyle name="Normální 20 8" xfId="1410" xr:uid="{00000000-0005-0000-0000-000091240000}"/>
    <cellStyle name="Normální 20 9" xfId="1338" xr:uid="{00000000-0005-0000-0000-000092240000}"/>
    <cellStyle name="Normální 21" xfId="132" xr:uid="{00000000-0005-0000-0000-000093240000}"/>
    <cellStyle name="Normální 21 10" xfId="1551" xr:uid="{00000000-0005-0000-0000-000094240000}"/>
    <cellStyle name="Normální 21 10 10" xfId="10674" xr:uid="{00000000-0005-0000-0000-000095240000}"/>
    <cellStyle name="Normální 21 10 10 2" xfId="28061" xr:uid="{00000000-0005-0000-0000-000096240000}"/>
    <cellStyle name="Normální 21 10 11" xfId="13760" xr:uid="{00000000-0005-0000-0000-000097240000}"/>
    <cellStyle name="Normální 21 10 11 2" xfId="31059" xr:uid="{00000000-0005-0000-0000-000098240000}"/>
    <cellStyle name="Normální 21 10 12" xfId="20777" xr:uid="{00000000-0005-0000-0000-000099240000}"/>
    <cellStyle name="Normální 21 10 2" xfId="2066" xr:uid="{00000000-0005-0000-0000-00009A240000}"/>
    <cellStyle name="Normální 21 10 2 10" xfId="13819" xr:uid="{00000000-0005-0000-0000-00009B240000}"/>
    <cellStyle name="Normální 21 10 2 10 2" xfId="31117" xr:uid="{00000000-0005-0000-0000-00009C240000}"/>
    <cellStyle name="Normální 21 10 2 11" xfId="21035" xr:uid="{00000000-0005-0000-0000-00009D240000}"/>
    <cellStyle name="Normální 21 10 2 2" xfId="2639" xr:uid="{00000000-0005-0000-0000-00009E240000}"/>
    <cellStyle name="Normální 21 10 2 2 10" xfId="21547" xr:uid="{00000000-0005-0000-0000-00009F240000}"/>
    <cellStyle name="Normální 21 10 2 2 2" xfId="5225" xr:uid="{00000000-0005-0000-0000-0000A0240000}"/>
    <cellStyle name="Normální 21 10 2 2 2 2" xfId="8528" xr:uid="{00000000-0005-0000-0000-0000A1240000}"/>
    <cellStyle name="Normální 21 10 2 2 2 2 2" xfId="17242" xr:uid="{00000000-0005-0000-0000-0000A2240000}"/>
    <cellStyle name="Normální 21 10 2 2 2 2 2 2" xfId="34499" xr:uid="{00000000-0005-0000-0000-0000A3240000}"/>
    <cellStyle name="Normální 21 10 2 2 2 2 3" xfId="25945" xr:uid="{00000000-0005-0000-0000-0000A4240000}"/>
    <cellStyle name="Normální 21 10 2 2 2 3" xfId="11584" xr:uid="{00000000-0005-0000-0000-0000A5240000}"/>
    <cellStyle name="Normální 21 10 2 2 2 3 2" xfId="28938" xr:uid="{00000000-0005-0000-0000-0000A6240000}"/>
    <cellStyle name="Normální 21 10 2 2 2 4" xfId="14645" xr:uid="{00000000-0005-0000-0000-0000A7240000}"/>
    <cellStyle name="Normální 21 10 2 2 2 4 2" xfId="31931" xr:uid="{00000000-0005-0000-0000-0000A8240000}"/>
    <cellStyle name="Normální 21 10 2 2 2 5" xfId="22894" xr:uid="{00000000-0005-0000-0000-0000A9240000}"/>
    <cellStyle name="Normální 21 10 2 2 3" xfId="5675" xr:uid="{00000000-0005-0000-0000-0000AA240000}"/>
    <cellStyle name="Normální 21 10 2 2 3 2" xfId="8907" xr:uid="{00000000-0005-0000-0000-0000AB240000}"/>
    <cellStyle name="Normální 21 10 2 2 3 2 2" xfId="17243" xr:uid="{00000000-0005-0000-0000-0000AC240000}"/>
    <cellStyle name="Normální 21 10 2 2 3 2 2 2" xfId="34500" xr:uid="{00000000-0005-0000-0000-0000AD240000}"/>
    <cellStyle name="Normální 21 10 2 2 3 2 3" xfId="26324" xr:uid="{00000000-0005-0000-0000-0000AE240000}"/>
    <cellStyle name="Normální 21 10 2 2 3 3" xfId="11965" xr:uid="{00000000-0005-0000-0000-0000AF240000}"/>
    <cellStyle name="Normální 21 10 2 2 3 3 2" xfId="29317" xr:uid="{00000000-0005-0000-0000-0000B0240000}"/>
    <cellStyle name="Normální 21 10 2 2 3 4" xfId="15024" xr:uid="{00000000-0005-0000-0000-0000B1240000}"/>
    <cellStyle name="Normální 21 10 2 2 3 4 2" xfId="32310" xr:uid="{00000000-0005-0000-0000-0000B2240000}"/>
    <cellStyle name="Normální 21 10 2 2 3 5" xfId="23323" xr:uid="{00000000-0005-0000-0000-0000B3240000}"/>
    <cellStyle name="Normální 21 10 2 2 4" xfId="6301" xr:uid="{00000000-0005-0000-0000-0000B4240000}"/>
    <cellStyle name="Normální 21 10 2 2 4 2" xfId="9509" xr:uid="{00000000-0005-0000-0000-0000B5240000}"/>
    <cellStyle name="Normální 21 10 2 2 4 2 2" xfId="17244" xr:uid="{00000000-0005-0000-0000-0000B6240000}"/>
    <cellStyle name="Normální 21 10 2 2 4 2 2 2" xfId="34501" xr:uid="{00000000-0005-0000-0000-0000B7240000}"/>
    <cellStyle name="Normální 21 10 2 2 4 2 3" xfId="26925" xr:uid="{00000000-0005-0000-0000-0000B8240000}"/>
    <cellStyle name="Normální 21 10 2 2 4 3" xfId="12567" xr:uid="{00000000-0005-0000-0000-0000B9240000}"/>
    <cellStyle name="Normální 21 10 2 2 4 3 2" xfId="29919" xr:uid="{00000000-0005-0000-0000-0000BA240000}"/>
    <cellStyle name="Normální 21 10 2 2 4 4" xfId="15625" xr:uid="{00000000-0005-0000-0000-0000BB240000}"/>
    <cellStyle name="Normální 21 10 2 2 4 4 2" xfId="32911" xr:uid="{00000000-0005-0000-0000-0000BC240000}"/>
    <cellStyle name="Normální 21 10 2 2 4 5" xfId="23924" xr:uid="{00000000-0005-0000-0000-0000BD240000}"/>
    <cellStyle name="Normální 21 10 2 2 5" xfId="6915" xr:uid="{00000000-0005-0000-0000-0000BE240000}"/>
    <cellStyle name="Normální 21 10 2 2 5 2" xfId="10109" xr:uid="{00000000-0005-0000-0000-0000BF240000}"/>
    <cellStyle name="Normální 21 10 2 2 5 2 2" xfId="17245" xr:uid="{00000000-0005-0000-0000-0000C0240000}"/>
    <cellStyle name="Normální 21 10 2 2 5 2 2 2" xfId="34502" xr:uid="{00000000-0005-0000-0000-0000C1240000}"/>
    <cellStyle name="Normální 21 10 2 2 5 2 3" xfId="27525" xr:uid="{00000000-0005-0000-0000-0000C2240000}"/>
    <cellStyle name="Normální 21 10 2 2 5 3" xfId="13167" xr:uid="{00000000-0005-0000-0000-0000C3240000}"/>
    <cellStyle name="Normální 21 10 2 2 5 3 2" xfId="30519" xr:uid="{00000000-0005-0000-0000-0000C4240000}"/>
    <cellStyle name="Normální 21 10 2 2 5 4" xfId="16225" xr:uid="{00000000-0005-0000-0000-0000C5240000}"/>
    <cellStyle name="Normální 21 10 2 2 5 4 2" xfId="33511" xr:uid="{00000000-0005-0000-0000-0000C6240000}"/>
    <cellStyle name="Normální 21 10 2 2 5 5" xfId="24524" xr:uid="{00000000-0005-0000-0000-0000C7240000}"/>
    <cellStyle name="Normální 21 10 2 2 6" xfId="3858" xr:uid="{00000000-0005-0000-0000-0000C8240000}"/>
    <cellStyle name="Normální 21 10 2 2 6 2" xfId="17241" xr:uid="{00000000-0005-0000-0000-0000C9240000}"/>
    <cellStyle name="Normální 21 10 2 2 6 2 2" xfId="34498" xr:uid="{00000000-0005-0000-0000-0000CA240000}"/>
    <cellStyle name="Normální 21 10 2 2 6 3" xfId="22196" xr:uid="{00000000-0005-0000-0000-0000CB240000}"/>
    <cellStyle name="Normální 21 10 2 2 7" xfId="7892" xr:uid="{00000000-0005-0000-0000-0000CC240000}"/>
    <cellStyle name="Normální 21 10 2 2 7 2" xfId="25317" xr:uid="{00000000-0005-0000-0000-0000CD240000}"/>
    <cellStyle name="Normální 21 10 2 2 8" xfId="10943" xr:uid="{00000000-0005-0000-0000-0000CE240000}"/>
    <cellStyle name="Normální 21 10 2 2 8 2" xfId="28309" xr:uid="{00000000-0005-0000-0000-0000CF240000}"/>
    <cellStyle name="Normální 21 10 2 2 9" xfId="14013" xr:uid="{00000000-0005-0000-0000-0000D0240000}"/>
    <cellStyle name="Normální 21 10 2 2 9 2" xfId="31304" xr:uid="{00000000-0005-0000-0000-0000D1240000}"/>
    <cellStyle name="Normální 21 10 2 3" xfId="5024" xr:uid="{00000000-0005-0000-0000-0000D2240000}"/>
    <cellStyle name="Normální 21 10 2 3 2" xfId="8353" xr:uid="{00000000-0005-0000-0000-0000D3240000}"/>
    <cellStyle name="Normální 21 10 2 3 2 2" xfId="17246" xr:uid="{00000000-0005-0000-0000-0000D4240000}"/>
    <cellStyle name="Normální 21 10 2 3 2 2 2" xfId="34503" xr:uid="{00000000-0005-0000-0000-0000D5240000}"/>
    <cellStyle name="Normální 21 10 2 3 2 3" xfId="25770" xr:uid="{00000000-0005-0000-0000-0000D6240000}"/>
    <cellStyle name="Normální 21 10 2 3 3" xfId="11409" xr:uid="{00000000-0005-0000-0000-0000D7240000}"/>
    <cellStyle name="Normální 21 10 2 3 3 2" xfId="28763" xr:uid="{00000000-0005-0000-0000-0000D8240000}"/>
    <cellStyle name="Normální 21 10 2 3 4" xfId="14470" xr:uid="{00000000-0005-0000-0000-0000D9240000}"/>
    <cellStyle name="Normální 21 10 2 3 4 2" xfId="31756" xr:uid="{00000000-0005-0000-0000-0000DA240000}"/>
    <cellStyle name="Normální 21 10 2 3 5" xfId="22716" xr:uid="{00000000-0005-0000-0000-0000DB240000}"/>
    <cellStyle name="Normální 21 10 2 4" xfId="5674" xr:uid="{00000000-0005-0000-0000-0000DC240000}"/>
    <cellStyle name="Normální 21 10 2 4 2" xfId="8906" xr:uid="{00000000-0005-0000-0000-0000DD240000}"/>
    <cellStyle name="Normální 21 10 2 4 2 2" xfId="17247" xr:uid="{00000000-0005-0000-0000-0000DE240000}"/>
    <cellStyle name="Normální 21 10 2 4 2 2 2" xfId="34504" xr:uid="{00000000-0005-0000-0000-0000DF240000}"/>
    <cellStyle name="Normální 21 10 2 4 2 3" xfId="26323" xr:uid="{00000000-0005-0000-0000-0000E0240000}"/>
    <cellStyle name="Normální 21 10 2 4 3" xfId="11964" xr:uid="{00000000-0005-0000-0000-0000E1240000}"/>
    <cellStyle name="Normální 21 10 2 4 3 2" xfId="29316" xr:uid="{00000000-0005-0000-0000-0000E2240000}"/>
    <cellStyle name="Normální 21 10 2 4 4" xfId="15023" xr:uid="{00000000-0005-0000-0000-0000E3240000}"/>
    <cellStyle name="Normální 21 10 2 4 4 2" xfId="32309" xr:uid="{00000000-0005-0000-0000-0000E4240000}"/>
    <cellStyle name="Normální 21 10 2 4 5" xfId="23322" xr:uid="{00000000-0005-0000-0000-0000E5240000}"/>
    <cellStyle name="Normální 21 10 2 5" xfId="6300" xr:uid="{00000000-0005-0000-0000-0000E6240000}"/>
    <cellStyle name="Normální 21 10 2 5 2" xfId="9508" xr:uid="{00000000-0005-0000-0000-0000E7240000}"/>
    <cellStyle name="Normální 21 10 2 5 2 2" xfId="17248" xr:uid="{00000000-0005-0000-0000-0000E8240000}"/>
    <cellStyle name="Normální 21 10 2 5 2 2 2" xfId="34505" xr:uid="{00000000-0005-0000-0000-0000E9240000}"/>
    <cellStyle name="Normální 21 10 2 5 2 3" xfId="26924" xr:uid="{00000000-0005-0000-0000-0000EA240000}"/>
    <cellStyle name="Normální 21 10 2 5 3" xfId="12566" xr:uid="{00000000-0005-0000-0000-0000EB240000}"/>
    <cellStyle name="Normální 21 10 2 5 3 2" xfId="29918" xr:uid="{00000000-0005-0000-0000-0000EC240000}"/>
    <cellStyle name="Normální 21 10 2 5 4" xfId="15624" xr:uid="{00000000-0005-0000-0000-0000ED240000}"/>
    <cellStyle name="Normální 21 10 2 5 4 2" xfId="32910" xr:uid="{00000000-0005-0000-0000-0000EE240000}"/>
    <cellStyle name="Normální 21 10 2 5 5" xfId="23923" xr:uid="{00000000-0005-0000-0000-0000EF240000}"/>
    <cellStyle name="Normální 21 10 2 6" xfId="6914" xr:uid="{00000000-0005-0000-0000-0000F0240000}"/>
    <cellStyle name="Normální 21 10 2 6 2" xfId="10108" xr:uid="{00000000-0005-0000-0000-0000F1240000}"/>
    <cellStyle name="Normální 21 10 2 6 2 2" xfId="17249" xr:uid="{00000000-0005-0000-0000-0000F2240000}"/>
    <cellStyle name="Normální 21 10 2 6 2 2 2" xfId="34506" xr:uid="{00000000-0005-0000-0000-0000F3240000}"/>
    <cellStyle name="Normální 21 10 2 6 2 3" xfId="27524" xr:uid="{00000000-0005-0000-0000-0000F4240000}"/>
    <cellStyle name="Normální 21 10 2 6 3" xfId="13166" xr:uid="{00000000-0005-0000-0000-0000F5240000}"/>
    <cellStyle name="Normální 21 10 2 6 3 2" xfId="30518" xr:uid="{00000000-0005-0000-0000-0000F6240000}"/>
    <cellStyle name="Normální 21 10 2 6 4" xfId="16224" xr:uid="{00000000-0005-0000-0000-0000F7240000}"/>
    <cellStyle name="Normální 21 10 2 6 4 2" xfId="33510" xr:uid="{00000000-0005-0000-0000-0000F8240000}"/>
    <cellStyle name="Normální 21 10 2 6 5" xfId="24523" xr:uid="{00000000-0005-0000-0000-0000F9240000}"/>
    <cellStyle name="Normální 21 10 2 7" xfId="3288" xr:uid="{00000000-0005-0000-0000-0000FA240000}"/>
    <cellStyle name="Normální 21 10 2 7 2" xfId="17240" xr:uid="{00000000-0005-0000-0000-0000FB240000}"/>
    <cellStyle name="Normální 21 10 2 7 2 2" xfId="34497" xr:uid="{00000000-0005-0000-0000-0000FC240000}"/>
    <cellStyle name="Normální 21 10 2 7 3" xfId="21982" xr:uid="{00000000-0005-0000-0000-0000FD240000}"/>
    <cellStyle name="Normální 21 10 2 8" xfId="7693" xr:uid="{00000000-0005-0000-0000-0000FE240000}"/>
    <cellStyle name="Normální 21 10 2 8 2" xfId="25126" xr:uid="{00000000-0005-0000-0000-0000FF240000}"/>
    <cellStyle name="Normální 21 10 2 9" xfId="10734" xr:uid="{00000000-0005-0000-0000-000000250000}"/>
    <cellStyle name="Normální 21 10 2 9 2" xfId="28119" xr:uid="{00000000-0005-0000-0000-000001250000}"/>
    <cellStyle name="Normální 21 10 3" xfId="2378" xr:uid="{00000000-0005-0000-0000-000002250000}"/>
    <cellStyle name="Normální 21 10 3 10" xfId="21291" xr:uid="{00000000-0005-0000-0000-000003250000}"/>
    <cellStyle name="Normální 21 10 3 2" xfId="5224" xr:uid="{00000000-0005-0000-0000-000004250000}"/>
    <cellStyle name="Normální 21 10 3 2 2" xfId="8527" xr:uid="{00000000-0005-0000-0000-000005250000}"/>
    <cellStyle name="Normální 21 10 3 2 2 2" xfId="17251" xr:uid="{00000000-0005-0000-0000-000006250000}"/>
    <cellStyle name="Normální 21 10 3 2 2 2 2" xfId="34508" xr:uid="{00000000-0005-0000-0000-000007250000}"/>
    <cellStyle name="Normální 21 10 3 2 2 3" xfId="25944" xr:uid="{00000000-0005-0000-0000-000008250000}"/>
    <cellStyle name="Normální 21 10 3 2 3" xfId="11583" xr:uid="{00000000-0005-0000-0000-000009250000}"/>
    <cellStyle name="Normální 21 10 3 2 3 2" xfId="28937" xr:uid="{00000000-0005-0000-0000-00000A250000}"/>
    <cellStyle name="Normální 21 10 3 2 4" xfId="14644" xr:uid="{00000000-0005-0000-0000-00000B250000}"/>
    <cellStyle name="Normální 21 10 3 2 4 2" xfId="31930" xr:uid="{00000000-0005-0000-0000-00000C250000}"/>
    <cellStyle name="Normální 21 10 3 2 5" xfId="22893" xr:uid="{00000000-0005-0000-0000-00000D250000}"/>
    <cellStyle name="Normální 21 10 3 3" xfId="5676" xr:uid="{00000000-0005-0000-0000-00000E250000}"/>
    <cellStyle name="Normální 21 10 3 3 2" xfId="8908" xr:uid="{00000000-0005-0000-0000-00000F250000}"/>
    <cellStyle name="Normální 21 10 3 3 2 2" xfId="17252" xr:uid="{00000000-0005-0000-0000-000010250000}"/>
    <cellStyle name="Normální 21 10 3 3 2 2 2" xfId="34509" xr:uid="{00000000-0005-0000-0000-000011250000}"/>
    <cellStyle name="Normální 21 10 3 3 2 3" xfId="26325" xr:uid="{00000000-0005-0000-0000-000012250000}"/>
    <cellStyle name="Normální 21 10 3 3 3" xfId="11966" xr:uid="{00000000-0005-0000-0000-000013250000}"/>
    <cellStyle name="Normální 21 10 3 3 3 2" xfId="29318" xr:uid="{00000000-0005-0000-0000-000014250000}"/>
    <cellStyle name="Normální 21 10 3 3 4" xfId="15025" xr:uid="{00000000-0005-0000-0000-000015250000}"/>
    <cellStyle name="Normální 21 10 3 3 4 2" xfId="32311" xr:uid="{00000000-0005-0000-0000-000016250000}"/>
    <cellStyle name="Normální 21 10 3 3 5" xfId="23324" xr:uid="{00000000-0005-0000-0000-000017250000}"/>
    <cellStyle name="Normální 21 10 3 4" xfId="6302" xr:uid="{00000000-0005-0000-0000-000018250000}"/>
    <cellStyle name="Normální 21 10 3 4 2" xfId="9510" xr:uid="{00000000-0005-0000-0000-000019250000}"/>
    <cellStyle name="Normální 21 10 3 4 2 2" xfId="17253" xr:uid="{00000000-0005-0000-0000-00001A250000}"/>
    <cellStyle name="Normální 21 10 3 4 2 2 2" xfId="34510" xr:uid="{00000000-0005-0000-0000-00001B250000}"/>
    <cellStyle name="Normální 21 10 3 4 2 3" xfId="26926" xr:uid="{00000000-0005-0000-0000-00001C250000}"/>
    <cellStyle name="Normální 21 10 3 4 3" xfId="12568" xr:uid="{00000000-0005-0000-0000-00001D250000}"/>
    <cellStyle name="Normální 21 10 3 4 3 2" xfId="29920" xr:uid="{00000000-0005-0000-0000-00001E250000}"/>
    <cellStyle name="Normální 21 10 3 4 4" xfId="15626" xr:uid="{00000000-0005-0000-0000-00001F250000}"/>
    <cellStyle name="Normální 21 10 3 4 4 2" xfId="32912" xr:uid="{00000000-0005-0000-0000-000020250000}"/>
    <cellStyle name="Normální 21 10 3 4 5" xfId="23925" xr:uid="{00000000-0005-0000-0000-000021250000}"/>
    <cellStyle name="Normální 21 10 3 5" xfId="6916" xr:uid="{00000000-0005-0000-0000-000022250000}"/>
    <cellStyle name="Normální 21 10 3 5 2" xfId="10110" xr:uid="{00000000-0005-0000-0000-000023250000}"/>
    <cellStyle name="Normální 21 10 3 5 2 2" xfId="17254" xr:uid="{00000000-0005-0000-0000-000024250000}"/>
    <cellStyle name="Normální 21 10 3 5 2 2 2" xfId="34511" xr:uid="{00000000-0005-0000-0000-000025250000}"/>
    <cellStyle name="Normální 21 10 3 5 2 3" xfId="27526" xr:uid="{00000000-0005-0000-0000-000026250000}"/>
    <cellStyle name="Normální 21 10 3 5 3" xfId="13168" xr:uid="{00000000-0005-0000-0000-000027250000}"/>
    <cellStyle name="Normální 21 10 3 5 3 2" xfId="30520" xr:uid="{00000000-0005-0000-0000-000028250000}"/>
    <cellStyle name="Normální 21 10 3 5 4" xfId="16226" xr:uid="{00000000-0005-0000-0000-000029250000}"/>
    <cellStyle name="Normální 21 10 3 5 4 2" xfId="33512" xr:uid="{00000000-0005-0000-0000-00002A250000}"/>
    <cellStyle name="Normální 21 10 3 5 5" xfId="24525" xr:uid="{00000000-0005-0000-0000-00002B250000}"/>
    <cellStyle name="Normální 21 10 3 6" xfId="3857" xr:uid="{00000000-0005-0000-0000-00002C250000}"/>
    <cellStyle name="Normální 21 10 3 6 2" xfId="17250" xr:uid="{00000000-0005-0000-0000-00002D250000}"/>
    <cellStyle name="Normální 21 10 3 6 2 2" xfId="34507" xr:uid="{00000000-0005-0000-0000-00002E250000}"/>
    <cellStyle name="Normální 21 10 3 6 3" xfId="22195" xr:uid="{00000000-0005-0000-0000-00002F250000}"/>
    <cellStyle name="Normální 21 10 3 7" xfId="7891" xr:uid="{00000000-0005-0000-0000-000030250000}"/>
    <cellStyle name="Normální 21 10 3 7 2" xfId="25316" xr:uid="{00000000-0005-0000-0000-000031250000}"/>
    <cellStyle name="Normální 21 10 3 8" xfId="10942" xr:uid="{00000000-0005-0000-0000-000032250000}"/>
    <cellStyle name="Normální 21 10 3 8 2" xfId="28308" xr:uid="{00000000-0005-0000-0000-000033250000}"/>
    <cellStyle name="Normální 21 10 3 9" xfId="14012" xr:uid="{00000000-0005-0000-0000-000034250000}"/>
    <cellStyle name="Normální 21 10 3 9 2" xfId="31303" xr:uid="{00000000-0005-0000-0000-000035250000}"/>
    <cellStyle name="Normální 21 10 4" xfId="4830" xr:uid="{00000000-0005-0000-0000-000036250000}"/>
    <cellStyle name="Normální 21 10 4 2" xfId="8228" xr:uid="{00000000-0005-0000-0000-000037250000}"/>
    <cellStyle name="Normální 21 10 4 2 2" xfId="17255" xr:uid="{00000000-0005-0000-0000-000038250000}"/>
    <cellStyle name="Normální 21 10 4 2 2 2" xfId="34512" xr:uid="{00000000-0005-0000-0000-000039250000}"/>
    <cellStyle name="Normální 21 10 4 2 3" xfId="25645" xr:uid="{00000000-0005-0000-0000-00003A250000}"/>
    <cellStyle name="Normální 21 10 4 3" xfId="11284" xr:uid="{00000000-0005-0000-0000-00003B250000}"/>
    <cellStyle name="Normální 21 10 4 3 2" xfId="28638" xr:uid="{00000000-0005-0000-0000-00003C250000}"/>
    <cellStyle name="Normální 21 10 4 4" xfId="14345" xr:uid="{00000000-0005-0000-0000-00003D250000}"/>
    <cellStyle name="Normální 21 10 4 4 2" xfId="31631" xr:uid="{00000000-0005-0000-0000-00003E250000}"/>
    <cellStyle name="Normální 21 10 4 5" xfId="22580" xr:uid="{00000000-0005-0000-0000-00003F250000}"/>
    <cellStyle name="Normální 21 10 5" xfId="5673" xr:uid="{00000000-0005-0000-0000-000040250000}"/>
    <cellStyle name="Normální 21 10 5 2" xfId="8905" xr:uid="{00000000-0005-0000-0000-000041250000}"/>
    <cellStyle name="Normální 21 10 5 2 2" xfId="17256" xr:uid="{00000000-0005-0000-0000-000042250000}"/>
    <cellStyle name="Normální 21 10 5 2 2 2" xfId="34513" xr:uid="{00000000-0005-0000-0000-000043250000}"/>
    <cellStyle name="Normální 21 10 5 2 3" xfId="26322" xr:uid="{00000000-0005-0000-0000-000044250000}"/>
    <cellStyle name="Normální 21 10 5 3" xfId="11963" xr:uid="{00000000-0005-0000-0000-000045250000}"/>
    <cellStyle name="Normální 21 10 5 3 2" xfId="29315" xr:uid="{00000000-0005-0000-0000-000046250000}"/>
    <cellStyle name="Normální 21 10 5 4" xfId="15022" xr:uid="{00000000-0005-0000-0000-000047250000}"/>
    <cellStyle name="Normální 21 10 5 4 2" xfId="32308" xr:uid="{00000000-0005-0000-0000-000048250000}"/>
    <cellStyle name="Normální 21 10 5 5" xfId="23321" xr:uid="{00000000-0005-0000-0000-000049250000}"/>
    <cellStyle name="Normální 21 10 6" xfId="6299" xr:uid="{00000000-0005-0000-0000-00004A250000}"/>
    <cellStyle name="Normální 21 10 6 2" xfId="9507" xr:uid="{00000000-0005-0000-0000-00004B250000}"/>
    <cellStyle name="Normální 21 10 6 2 2" xfId="17257" xr:uid="{00000000-0005-0000-0000-00004C250000}"/>
    <cellStyle name="Normální 21 10 6 2 2 2" xfId="34514" xr:uid="{00000000-0005-0000-0000-00004D250000}"/>
    <cellStyle name="Normální 21 10 6 2 3" xfId="26923" xr:uid="{00000000-0005-0000-0000-00004E250000}"/>
    <cellStyle name="Normální 21 10 6 3" xfId="12565" xr:uid="{00000000-0005-0000-0000-00004F250000}"/>
    <cellStyle name="Normální 21 10 6 3 2" xfId="29917" xr:uid="{00000000-0005-0000-0000-000050250000}"/>
    <cellStyle name="Normální 21 10 6 4" xfId="15623" xr:uid="{00000000-0005-0000-0000-000051250000}"/>
    <cellStyle name="Normální 21 10 6 4 2" xfId="32909" xr:uid="{00000000-0005-0000-0000-000052250000}"/>
    <cellStyle name="Normální 21 10 6 5" xfId="23922" xr:uid="{00000000-0005-0000-0000-000053250000}"/>
    <cellStyle name="Normální 21 10 7" xfId="6913" xr:uid="{00000000-0005-0000-0000-000054250000}"/>
    <cellStyle name="Normální 21 10 7 2" xfId="10107" xr:uid="{00000000-0005-0000-0000-000055250000}"/>
    <cellStyle name="Normální 21 10 7 2 2" xfId="17258" xr:uid="{00000000-0005-0000-0000-000056250000}"/>
    <cellStyle name="Normální 21 10 7 2 2 2" xfId="34515" xr:uid="{00000000-0005-0000-0000-000057250000}"/>
    <cellStyle name="Normální 21 10 7 2 3" xfId="27523" xr:uid="{00000000-0005-0000-0000-000058250000}"/>
    <cellStyle name="Normální 21 10 7 3" xfId="13165" xr:uid="{00000000-0005-0000-0000-000059250000}"/>
    <cellStyle name="Normální 21 10 7 3 2" xfId="30517" xr:uid="{00000000-0005-0000-0000-00005A250000}"/>
    <cellStyle name="Normální 21 10 7 4" xfId="16223" xr:uid="{00000000-0005-0000-0000-00005B250000}"/>
    <cellStyle name="Normální 21 10 7 4 2" xfId="33509" xr:uid="{00000000-0005-0000-0000-00005C250000}"/>
    <cellStyle name="Normální 21 10 7 5" xfId="24522" xr:uid="{00000000-0005-0000-0000-00005D250000}"/>
    <cellStyle name="Normální 21 10 8" xfId="2975" xr:uid="{00000000-0005-0000-0000-00005E250000}"/>
    <cellStyle name="Normální 21 10 8 2" xfId="17239" xr:uid="{00000000-0005-0000-0000-00005F250000}"/>
    <cellStyle name="Normální 21 10 8 2 2" xfId="34496" xr:uid="{00000000-0005-0000-0000-000060250000}"/>
    <cellStyle name="Normální 21 10 8 3" xfId="21807" xr:uid="{00000000-0005-0000-0000-000061250000}"/>
    <cellStyle name="Normální 21 10 9" xfId="7635" xr:uid="{00000000-0005-0000-0000-000062250000}"/>
    <cellStyle name="Normální 21 10 9 2" xfId="25068" xr:uid="{00000000-0005-0000-0000-000063250000}"/>
    <cellStyle name="Normální 21 11" xfId="1708" xr:uid="{00000000-0005-0000-0000-000064250000}"/>
    <cellStyle name="Normální 21 11 2" xfId="2122" xr:uid="{00000000-0005-0000-0000-000065250000}"/>
    <cellStyle name="Normální 21 11 2 2" xfId="2678" xr:uid="{00000000-0005-0000-0000-000066250000}"/>
    <cellStyle name="Normální 21 11 2 2 2" xfId="21585" xr:uid="{00000000-0005-0000-0000-000067250000}"/>
    <cellStyle name="Normální 21 11 2 3" xfId="4142" xr:uid="{00000000-0005-0000-0000-000068250000}"/>
    <cellStyle name="Normální 21 11 2 4" xfId="21073" xr:uid="{00000000-0005-0000-0000-000069250000}"/>
    <cellStyle name="Normální 21 11 3" xfId="2419" xr:uid="{00000000-0005-0000-0000-00006A250000}"/>
    <cellStyle name="Normální 21 11 3 10" xfId="21329" xr:uid="{00000000-0005-0000-0000-00006B250000}"/>
    <cellStyle name="Normální 21 11 3 2" xfId="5200" xr:uid="{00000000-0005-0000-0000-00006C250000}"/>
    <cellStyle name="Normální 21 11 3 2 2" xfId="8503" xr:uid="{00000000-0005-0000-0000-00006D250000}"/>
    <cellStyle name="Normální 21 11 3 2 2 2" xfId="17260" xr:uid="{00000000-0005-0000-0000-00006E250000}"/>
    <cellStyle name="Normální 21 11 3 2 2 2 2" xfId="34517" xr:uid="{00000000-0005-0000-0000-00006F250000}"/>
    <cellStyle name="Normální 21 11 3 2 2 3" xfId="25920" xr:uid="{00000000-0005-0000-0000-000070250000}"/>
    <cellStyle name="Normální 21 11 3 2 3" xfId="11559" xr:uid="{00000000-0005-0000-0000-000071250000}"/>
    <cellStyle name="Normální 21 11 3 2 3 2" xfId="28913" xr:uid="{00000000-0005-0000-0000-000072250000}"/>
    <cellStyle name="Normální 21 11 3 2 4" xfId="14620" xr:uid="{00000000-0005-0000-0000-000073250000}"/>
    <cellStyle name="Normální 21 11 3 2 4 2" xfId="31906" xr:uid="{00000000-0005-0000-0000-000074250000}"/>
    <cellStyle name="Normální 21 11 3 2 5" xfId="22869" xr:uid="{00000000-0005-0000-0000-000075250000}"/>
    <cellStyle name="Normální 21 11 3 3" xfId="5677" xr:uid="{00000000-0005-0000-0000-000076250000}"/>
    <cellStyle name="Normální 21 11 3 3 2" xfId="8909" xr:uid="{00000000-0005-0000-0000-000077250000}"/>
    <cellStyle name="Normální 21 11 3 3 2 2" xfId="17261" xr:uid="{00000000-0005-0000-0000-000078250000}"/>
    <cellStyle name="Normální 21 11 3 3 2 2 2" xfId="34518" xr:uid="{00000000-0005-0000-0000-000079250000}"/>
    <cellStyle name="Normální 21 11 3 3 2 3" xfId="26326" xr:uid="{00000000-0005-0000-0000-00007A250000}"/>
    <cellStyle name="Normální 21 11 3 3 3" xfId="11967" xr:uid="{00000000-0005-0000-0000-00007B250000}"/>
    <cellStyle name="Normální 21 11 3 3 3 2" xfId="29319" xr:uid="{00000000-0005-0000-0000-00007C250000}"/>
    <cellStyle name="Normální 21 11 3 3 4" xfId="15026" xr:uid="{00000000-0005-0000-0000-00007D250000}"/>
    <cellStyle name="Normální 21 11 3 3 4 2" xfId="32312" xr:uid="{00000000-0005-0000-0000-00007E250000}"/>
    <cellStyle name="Normální 21 11 3 3 5" xfId="23325" xr:uid="{00000000-0005-0000-0000-00007F250000}"/>
    <cellStyle name="Normální 21 11 3 4" xfId="6303" xr:uid="{00000000-0005-0000-0000-000080250000}"/>
    <cellStyle name="Normální 21 11 3 4 2" xfId="9511" xr:uid="{00000000-0005-0000-0000-000081250000}"/>
    <cellStyle name="Normální 21 11 3 4 2 2" xfId="17262" xr:uid="{00000000-0005-0000-0000-000082250000}"/>
    <cellStyle name="Normální 21 11 3 4 2 2 2" xfId="34519" xr:uid="{00000000-0005-0000-0000-000083250000}"/>
    <cellStyle name="Normální 21 11 3 4 2 3" xfId="26927" xr:uid="{00000000-0005-0000-0000-000084250000}"/>
    <cellStyle name="Normální 21 11 3 4 3" xfId="12569" xr:uid="{00000000-0005-0000-0000-000085250000}"/>
    <cellStyle name="Normální 21 11 3 4 3 2" xfId="29921" xr:uid="{00000000-0005-0000-0000-000086250000}"/>
    <cellStyle name="Normální 21 11 3 4 4" xfId="15627" xr:uid="{00000000-0005-0000-0000-000087250000}"/>
    <cellStyle name="Normální 21 11 3 4 4 2" xfId="32913" xr:uid="{00000000-0005-0000-0000-000088250000}"/>
    <cellStyle name="Normální 21 11 3 4 5" xfId="23926" xr:uid="{00000000-0005-0000-0000-000089250000}"/>
    <cellStyle name="Normální 21 11 3 5" xfId="6917" xr:uid="{00000000-0005-0000-0000-00008A250000}"/>
    <cellStyle name="Normální 21 11 3 5 2" xfId="10111" xr:uid="{00000000-0005-0000-0000-00008B250000}"/>
    <cellStyle name="Normální 21 11 3 5 2 2" xfId="17263" xr:uid="{00000000-0005-0000-0000-00008C250000}"/>
    <cellStyle name="Normální 21 11 3 5 2 2 2" xfId="34520" xr:uid="{00000000-0005-0000-0000-00008D250000}"/>
    <cellStyle name="Normální 21 11 3 5 2 3" xfId="27527" xr:uid="{00000000-0005-0000-0000-00008E250000}"/>
    <cellStyle name="Normální 21 11 3 5 3" xfId="13169" xr:uid="{00000000-0005-0000-0000-00008F250000}"/>
    <cellStyle name="Normální 21 11 3 5 3 2" xfId="30521" xr:uid="{00000000-0005-0000-0000-000090250000}"/>
    <cellStyle name="Normální 21 11 3 5 4" xfId="16227" xr:uid="{00000000-0005-0000-0000-000091250000}"/>
    <cellStyle name="Normální 21 11 3 5 4 2" xfId="33513" xr:uid="{00000000-0005-0000-0000-000092250000}"/>
    <cellStyle name="Normální 21 11 3 5 5" xfId="24526" xr:uid="{00000000-0005-0000-0000-000093250000}"/>
    <cellStyle name="Normální 21 11 3 6" xfId="3817" xr:uid="{00000000-0005-0000-0000-000094250000}"/>
    <cellStyle name="Normální 21 11 3 6 2" xfId="17259" xr:uid="{00000000-0005-0000-0000-000095250000}"/>
    <cellStyle name="Normální 21 11 3 6 2 2" xfId="34516" xr:uid="{00000000-0005-0000-0000-000096250000}"/>
    <cellStyle name="Normální 21 11 3 6 3" xfId="22171" xr:uid="{00000000-0005-0000-0000-000097250000}"/>
    <cellStyle name="Normální 21 11 3 7" xfId="7867" xr:uid="{00000000-0005-0000-0000-000098250000}"/>
    <cellStyle name="Normální 21 11 3 7 2" xfId="25292" xr:uid="{00000000-0005-0000-0000-000099250000}"/>
    <cellStyle name="Normální 21 11 3 8" xfId="10917" xr:uid="{00000000-0005-0000-0000-00009A250000}"/>
    <cellStyle name="Normální 21 11 3 8 2" xfId="28284" xr:uid="{00000000-0005-0000-0000-00009B250000}"/>
    <cellStyle name="Normální 21 11 3 9" xfId="13988" xr:uid="{00000000-0005-0000-0000-00009C250000}"/>
    <cellStyle name="Normální 21 11 3 9 2" xfId="31279" xr:uid="{00000000-0005-0000-0000-00009D250000}"/>
    <cellStyle name="Normální 21 11 4" xfId="2976" xr:uid="{00000000-0005-0000-0000-00009E250000}"/>
    <cellStyle name="Normální 21 11 5" xfId="20817" xr:uid="{00000000-0005-0000-0000-00009F250000}"/>
    <cellStyle name="Normální 21 12" xfId="1778" xr:uid="{00000000-0005-0000-0000-0000A0250000}"/>
    <cellStyle name="Normální 21 12 10" xfId="13759" xr:uid="{00000000-0005-0000-0000-0000A1250000}"/>
    <cellStyle name="Normální 21 12 10 2" xfId="31058" xr:uid="{00000000-0005-0000-0000-0000A2250000}"/>
    <cellStyle name="Normální 21 12 11" xfId="20852" xr:uid="{00000000-0005-0000-0000-0000A3250000}"/>
    <cellStyle name="Normální 21 12 2" xfId="2157" xr:uid="{00000000-0005-0000-0000-0000A4250000}"/>
    <cellStyle name="Normální 21 12 2 10" xfId="13922" xr:uid="{00000000-0005-0000-0000-0000A5250000}"/>
    <cellStyle name="Normální 21 12 2 10 2" xfId="31213" xr:uid="{00000000-0005-0000-0000-0000A6250000}"/>
    <cellStyle name="Normální 21 12 2 11" xfId="21108" xr:uid="{00000000-0005-0000-0000-0000A7250000}"/>
    <cellStyle name="Normální 21 12 2 2" xfId="2713" xr:uid="{00000000-0005-0000-0000-0000A8250000}"/>
    <cellStyle name="Normální 21 12 2 2 10" xfId="21620" xr:uid="{00000000-0005-0000-0000-0000A9250000}"/>
    <cellStyle name="Normální 21 12 2 2 2" xfId="5227" xr:uid="{00000000-0005-0000-0000-0000AA250000}"/>
    <cellStyle name="Normální 21 12 2 2 2 2" xfId="8530" xr:uid="{00000000-0005-0000-0000-0000AB250000}"/>
    <cellStyle name="Normální 21 12 2 2 2 2 2" xfId="17267" xr:uid="{00000000-0005-0000-0000-0000AC250000}"/>
    <cellStyle name="Normální 21 12 2 2 2 2 2 2" xfId="34524" xr:uid="{00000000-0005-0000-0000-0000AD250000}"/>
    <cellStyle name="Normální 21 12 2 2 2 2 3" xfId="25947" xr:uid="{00000000-0005-0000-0000-0000AE250000}"/>
    <cellStyle name="Normální 21 12 2 2 2 3" xfId="11586" xr:uid="{00000000-0005-0000-0000-0000AF250000}"/>
    <cellStyle name="Normální 21 12 2 2 2 3 2" xfId="28940" xr:uid="{00000000-0005-0000-0000-0000B0250000}"/>
    <cellStyle name="Normální 21 12 2 2 2 4" xfId="14647" xr:uid="{00000000-0005-0000-0000-0000B1250000}"/>
    <cellStyle name="Normální 21 12 2 2 2 4 2" xfId="31933" xr:uid="{00000000-0005-0000-0000-0000B2250000}"/>
    <cellStyle name="Normální 21 12 2 2 2 5" xfId="22896" xr:uid="{00000000-0005-0000-0000-0000B3250000}"/>
    <cellStyle name="Normální 21 12 2 2 3" xfId="5679" xr:uid="{00000000-0005-0000-0000-0000B4250000}"/>
    <cellStyle name="Normální 21 12 2 2 3 2" xfId="8911" xr:uid="{00000000-0005-0000-0000-0000B5250000}"/>
    <cellStyle name="Normální 21 12 2 2 3 2 2" xfId="17268" xr:uid="{00000000-0005-0000-0000-0000B6250000}"/>
    <cellStyle name="Normální 21 12 2 2 3 2 2 2" xfId="34525" xr:uid="{00000000-0005-0000-0000-0000B7250000}"/>
    <cellStyle name="Normální 21 12 2 2 3 2 3" xfId="26328" xr:uid="{00000000-0005-0000-0000-0000B8250000}"/>
    <cellStyle name="Normální 21 12 2 2 3 3" xfId="11969" xr:uid="{00000000-0005-0000-0000-0000B9250000}"/>
    <cellStyle name="Normální 21 12 2 2 3 3 2" xfId="29321" xr:uid="{00000000-0005-0000-0000-0000BA250000}"/>
    <cellStyle name="Normální 21 12 2 2 3 4" xfId="15028" xr:uid="{00000000-0005-0000-0000-0000BB250000}"/>
    <cellStyle name="Normální 21 12 2 2 3 4 2" xfId="32314" xr:uid="{00000000-0005-0000-0000-0000BC250000}"/>
    <cellStyle name="Normální 21 12 2 2 3 5" xfId="23327" xr:uid="{00000000-0005-0000-0000-0000BD250000}"/>
    <cellStyle name="Normální 21 12 2 2 4" xfId="6306" xr:uid="{00000000-0005-0000-0000-0000BE250000}"/>
    <cellStyle name="Normální 21 12 2 2 4 2" xfId="9514" xr:uid="{00000000-0005-0000-0000-0000BF250000}"/>
    <cellStyle name="Normální 21 12 2 2 4 2 2" xfId="17269" xr:uid="{00000000-0005-0000-0000-0000C0250000}"/>
    <cellStyle name="Normální 21 12 2 2 4 2 2 2" xfId="34526" xr:uid="{00000000-0005-0000-0000-0000C1250000}"/>
    <cellStyle name="Normální 21 12 2 2 4 2 3" xfId="26930" xr:uid="{00000000-0005-0000-0000-0000C2250000}"/>
    <cellStyle name="Normální 21 12 2 2 4 3" xfId="12572" xr:uid="{00000000-0005-0000-0000-0000C3250000}"/>
    <cellStyle name="Normální 21 12 2 2 4 3 2" xfId="29924" xr:uid="{00000000-0005-0000-0000-0000C4250000}"/>
    <cellStyle name="Normální 21 12 2 2 4 4" xfId="15630" xr:uid="{00000000-0005-0000-0000-0000C5250000}"/>
    <cellStyle name="Normální 21 12 2 2 4 4 2" xfId="32916" xr:uid="{00000000-0005-0000-0000-0000C6250000}"/>
    <cellStyle name="Normální 21 12 2 2 4 5" xfId="23929" xr:uid="{00000000-0005-0000-0000-0000C7250000}"/>
    <cellStyle name="Normální 21 12 2 2 5" xfId="6920" xr:uid="{00000000-0005-0000-0000-0000C8250000}"/>
    <cellStyle name="Normální 21 12 2 2 5 2" xfId="10114" xr:uid="{00000000-0005-0000-0000-0000C9250000}"/>
    <cellStyle name="Normální 21 12 2 2 5 2 2" xfId="17270" xr:uid="{00000000-0005-0000-0000-0000CA250000}"/>
    <cellStyle name="Normální 21 12 2 2 5 2 2 2" xfId="34527" xr:uid="{00000000-0005-0000-0000-0000CB250000}"/>
    <cellStyle name="Normální 21 12 2 2 5 2 3" xfId="27530" xr:uid="{00000000-0005-0000-0000-0000CC250000}"/>
    <cellStyle name="Normální 21 12 2 2 5 3" xfId="13172" xr:uid="{00000000-0005-0000-0000-0000CD250000}"/>
    <cellStyle name="Normální 21 12 2 2 5 3 2" xfId="30524" xr:uid="{00000000-0005-0000-0000-0000CE250000}"/>
    <cellStyle name="Normální 21 12 2 2 5 4" xfId="16230" xr:uid="{00000000-0005-0000-0000-0000CF250000}"/>
    <cellStyle name="Normální 21 12 2 2 5 4 2" xfId="33516" xr:uid="{00000000-0005-0000-0000-0000D0250000}"/>
    <cellStyle name="Normální 21 12 2 2 5 5" xfId="24529" xr:uid="{00000000-0005-0000-0000-0000D1250000}"/>
    <cellStyle name="Normální 21 12 2 2 6" xfId="3860" xr:uid="{00000000-0005-0000-0000-0000D2250000}"/>
    <cellStyle name="Normální 21 12 2 2 6 2" xfId="17266" xr:uid="{00000000-0005-0000-0000-0000D3250000}"/>
    <cellStyle name="Normální 21 12 2 2 6 2 2" xfId="34523" xr:uid="{00000000-0005-0000-0000-0000D4250000}"/>
    <cellStyle name="Normální 21 12 2 2 6 3" xfId="22198" xr:uid="{00000000-0005-0000-0000-0000D5250000}"/>
    <cellStyle name="Normální 21 12 2 2 7" xfId="7894" xr:uid="{00000000-0005-0000-0000-0000D6250000}"/>
    <cellStyle name="Normální 21 12 2 2 7 2" xfId="25319" xr:uid="{00000000-0005-0000-0000-0000D7250000}"/>
    <cellStyle name="Normální 21 12 2 2 8" xfId="10945" xr:uid="{00000000-0005-0000-0000-0000D8250000}"/>
    <cellStyle name="Normální 21 12 2 2 8 2" xfId="28311" xr:uid="{00000000-0005-0000-0000-0000D9250000}"/>
    <cellStyle name="Normální 21 12 2 2 9" xfId="14015" xr:uid="{00000000-0005-0000-0000-0000DA250000}"/>
    <cellStyle name="Normální 21 12 2 2 9 2" xfId="31306" xr:uid="{00000000-0005-0000-0000-0000DB250000}"/>
    <cellStyle name="Normální 21 12 2 3" xfId="5131" xr:uid="{00000000-0005-0000-0000-0000DC250000}"/>
    <cellStyle name="Normální 21 12 2 3 2" xfId="8437" xr:uid="{00000000-0005-0000-0000-0000DD250000}"/>
    <cellStyle name="Normální 21 12 2 3 2 2" xfId="17271" xr:uid="{00000000-0005-0000-0000-0000DE250000}"/>
    <cellStyle name="Normální 21 12 2 3 2 2 2" xfId="34528" xr:uid="{00000000-0005-0000-0000-0000DF250000}"/>
    <cellStyle name="Normální 21 12 2 3 2 3" xfId="25854" xr:uid="{00000000-0005-0000-0000-0000E0250000}"/>
    <cellStyle name="Normální 21 12 2 3 3" xfId="11493" xr:uid="{00000000-0005-0000-0000-0000E1250000}"/>
    <cellStyle name="Normální 21 12 2 3 3 2" xfId="28847" xr:uid="{00000000-0005-0000-0000-0000E2250000}"/>
    <cellStyle name="Normální 21 12 2 3 4" xfId="14554" xr:uid="{00000000-0005-0000-0000-0000E3250000}"/>
    <cellStyle name="Normální 21 12 2 3 4 2" xfId="31840" xr:uid="{00000000-0005-0000-0000-0000E4250000}"/>
    <cellStyle name="Normální 21 12 2 3 5" xfId="22800" xr:uid="{00000000-0005-0000-0000-0000E5250000}"/>
    <cellStyle name="Normální 21 12 2 4" xfId="5678" xr:uid="{00000000-0005-0000-0000-0000E6250000}"/>
    <cellStyle name="Normální 21 12 2 4 2" xfId="8910" xr:uid="{00000000-0005-0000-0000-0000E7250000}"/>
    <cellStyle name="Normální 21 12 2 4 2 2" xfId="17272" xr:uid="{00000000-0005-0000-0000-0000E8250000}"/>
    <cellStyle name="Normální 21 12 2 4 2 2 2" xfId="34529" xr:uid="{00000000-0005-0000-0000-0000E9250000}"/>
    <cellStyle name="Normální 21 12 2 4 2 3" xfId="26327" xr:uid="{00000000-0005-0000-0000-0000EA250000}"/>
    <cellStyle name="Normální 21 12 2 4 3" xfId="11968" xr:uid="{00000000-0005-0000-0000-0000EB250000}"/>
    <cellStyle name="Normální 21 12 2 4 3 2" xfId="29320" xr:uid="{00000000-0005-0000-0000-0000EC250000}"/>
    <cellStyle name="Normální 21 12 2 4 4" xfId="15027" xr:uid="{00000000-0005-0000-0000-0000ED250000}"/>
    <cellStyle name="Normální 21 12 2 4 4 2" xfId="32313" xr:uid="{00000000-0005-0000-0000-0000EE250000}"/>
    <cellStyle name="Normální 21 12 2 4 5" xfId="23326" xr:uid="{00000000-0005-0000-0000-0000EF250000}"/>
    <cellStyle name="Normální 21 12 2 5" xfId="6305" xr:uid="{00000000-0005-0000-0000-0000F0250000}"/>
    <cellStyle name="Normální 21 12 2 5 2" xfId="9513" xr:uid="{00000000-0005-0000-0000-0000F1250000}"/>
    <cellStyle name="Normální 21 12 2 5 2 2" xfId="17273" xr:uid="{00000000-0005-0000-0000-0000F2250000}"/>
    <cellStyle name="Normální 21 12 2 5 2 2 2" xfId="34530" xr:uid="{00000000-0005-0000-0000-0000F3250000}"/>
    <cellStyle name="Normální 21 12 2 5 2 3" xfId="26929" xr:uid="{00000000-0005-0000-0000-0000F4250000}"/>
    <cellStyle name="Normální 21 12 2 5 3" xfId="12571" xr:uid="{00000000-0005-0000-0000-0000F5250000}"/>
    <cellStyle name="Normální 21 12 2 5 3 2" xfId="29923" xr:uid="{00000000-0005-0000-0000-0000F6250000}"/>
    <cellStyle name="Normální 21 12 2 5 4" xfId="15629" xr:uid="{00000000-0005-0000-0000-0000F7250000}"/>
    <cellStyle name="Normální 21 12 2 5 4 2" xfId="32915" xr:uid="{00000000-0005-0000-0000-0000F8250000}"/>
    <cellStyle name="Normální 21 12 2 5 5" xfId="23928" xr:uid="{00000000-0005-0000-0000-0000F9250000}"/>
    <cellStyle name="Normální 21 12 2 6" xfId="6919" xr:uid="{00000000-0005-0000-0000-0000FA250000}"/>
    <cellStyle name="Normální 21 12 2 6 2" xfId="10113" xr:uid="{00000000-0005-0000-0000-0000FB250000}"/>
    <cellStyle name="Normální 21 12 2 6 2 2" xfId="17274" xr:uid="{00000000-0005-0000-0000-0000FC250000}"/>
    <cellStyle name="Normální 21 12 2 6 2 2 2" xfId="34531" xr:uid="{00000000-0005-0000-0000-0000FD250000}"/>
    <cellStyle name="Normální 21 12 2 6 2 3" xfId="27529" xr:uid="{00000000-0005-0000-0000-0000FE250000}"/>
    <cellStyle name="Normální 21 12 2 6 3" xfId="13171" xr:uid="{00000000-0005-0000-0000-0000FF250000}"/>
    <cellStyle name="Normální 21 12 2 6 3 2" xfId="30523" xr:uid="{00000000-0005-0000-0000-000000260000}"/>
    <cellStyle name="Normální 21 12 2 6 4" xfId="16229" xr:uid="{00000000-0005-0000-0000-000001260000}"/>
    <cellStyle name="Normální 21 12 2 6 4 2" xfId="33515" xr:uid="{00000000-0005-0000-0000-000002260000}"/>
    <cellStyle name="Normální 21 12 2 6 5" xfId="24528" xr:uid="{00000000-0005-0000-0000-000003260000}"/>
    <cellStyle name="Normální 21 12 2 7" xfId="3655" xr:uid="{00000000-0005-0000-0000-000004260000}"/>
    <cellStyle name="Normální 21 12 2 7 2" xfId="17265" xr:uid="{00000000-0005-0000-0000-000005260000}"/>
    <cellStyle name="Normální 21 12 2 7 2 2" xfId="34522" xr:uid="{00000000-0005-0000-0000-000006260000}"/>
    <cellStyle name="Normální 21 12 2 7 3" xfId="22083" xr:uid="{00000000-0005-0000-0000-000007260000}"/>
    <cellStyle name="Normální 21 12 2 8" xfId="7798" xr:uid="{00000000-0005-0000-0000-000008260000}"/>
    <cellStyle name="Normální 21 12 2 8 2" xfId="25223" xr:uid="{00000000-0005-0000-0000-000009260000}"/>
    <cellStyle name="Normální 21 12 2 9" xfId="10844" xr:uid="{00000000-0005-0000-0000-00000A260000}"/>
    <cellStyle name="Normální 21 12 2 9 2" xfId="28215" xr:uid="{00000000-0005-0000-0000-00000B260000}"/>
    <cellStyle name="Normální 21 12 3" xfId="2455" xr:uid="{00000000-0005-0000-0000-00000C260000}"/>
    <cellStyle name="Normální 21 12 3 2" xfId="3289" xr:uid="{00000000-0005-0000-0000-00000D260000}"/>
    <cellStyle name="Normální 21 12 3 3" xfId="21364" xr:uid="{00000000-0005-0000-0000-00000E260000}"/>
    <cellStyle name="Normální 21 12 4" xfId="4958" xr:uid="{00000000-0005-0000-0000-00000F260000}"/>
    <cellStyle name="Normální 21 12 4 2" xfId="8306" xr:uid="{00000000-0005-0000-0000-000010260000}"/>
    <cellStyle name="Normální 21 12 4 2 2" xfId="17275" xr:uid="{00000000-0005-0000-0000-000011260000}"/>
    <cellStyle name="Normální 21 12 4 2 2 2" xfId="34532" xr:uid="{00000000-0005-0000-0000-000012260000}"/>
    <cellStyle name="Normální 21 12 4 2 3" xfId="25723" xr:uid="{00000000-0005-0000-0000-000013260000}"/>
    <cellStyle name="Normální 21 12 4 3" xfId="11362" xr:uid="{00000000-0005-0000-0000-000014260000}"/>
    <cellStyle name="Normální 21 12 4 3 2" xfId="28716" xr:uid="{00000000-0005-0000-0000-000015260000}"/>
    <cellStyle name="Normální 21 12 4 4" xfId="14423" xr:uid="{00000000-0005-0000-0000-000016260000}"/>
    <cellStyle name="Normální 21 12 4 4 2" xfId="31709" xr:uid="{00000000-0005-0000-0000-000017260000}"/>
    <cellStyle name="Normální 21 12 4 5" xfId="22665" xr:uid="{00000000-0005-0000-0000-000018260000}"/>
    <cellStyle name="Normální 21 12 5" xfId="6304" xr:uid="{00000000-0005-0000-0000-000019260000}"/>
    <cellStyle name="Normální 21 12 5 2" xfId="9512" xr:uid="{00000000-0005-0000-0000-00001A260000}"/>
    <cellStyle name="Normální 21 12 5 2 2" xfId="17276" xr:uid="{00000000-0005-0000-0000-00001B260000}"/>
    <cellStyle name="Normální 21 12 5 2 2 2" xfId="34533" xr:uid="{00000000-0005-0000-0000-00001C260000}"/>
    <cellStyle name="Normální 21 12 5 2 3" xfId="26928" xr:uid="{00000000-0005-0000-0000-00001D260000}"/>
    <cellStyle name="Normální 21 12 5 3" xfId="12570" xr:uid="{00000000-0005-0000-0000-00001E260000}"/>
    <cellStyle name="Normální 21 12 5 3 2" xfId="29922" xr:uid="{00000000-0005-0000-0000-00001F260000}"/>
    <cellStyle name="Normální 21 12 5 4" xfId="15628" xr:uid="{00000000-0005-0000-0000-000020260000}"/>
    <cellStyle name="Normální 21 12 5 4 2" xfId="32914" xr:uid="{00000000-0005-0000-0000-000021260000}"/>
    <cellStyle name="Normální 21 12 5 5" xfId="23927" xr:uid="{00000000-0005-0000-0000-000022260000}"/>
    <cellStyle name="Normální 21 12 6" xfId="6918" xr:uid="{00000000-0005-0000-0000-000023260000}"/>
    <cellStyle name="Normální 21 12 6 2" xfId="10112" xr:uid="{00000000-0005-0000-0000-000024260000}"/>
    <cellStyle name="Normální 21 12 6 2 2" xfId="17277" xr:uid="{00000000-0005-0000-0000-000025260000}"/>
    <cellStyle name="Normální 21 12 6 2 2 2" xfId="34534" xr:uid="{00000000-0005-0000-0000-000026260000}"/>
    <cellStyle name="Normální 21 12 6 2 3" xfId="27528" xr:uid="{00000000-0005-0000-0000-000027260000}"/>
    <cellStyle name="Normální 21 12 6 3" xfId="13170" xr:uid="{00000000-0005-0000-0000-000028260000}"/>
    <cellStyle name="Normální 21 12 6 3 2" xfId="30522" xr:uid="{00000000-0005-0000-0000-000029260000}"/>
    <cellStyle name="Normální 21 12 6 4" xfId="16228" xr:uid="{00000000-0005-0000-0000-00002A260000}"/>
    <cellStyle name="Normální 21 12 6 4 2" xfId="33514" xr:uid="{00000000-0005-0000-0000-00002B260000}"/>
    <cellStyle name="Normální 21 12 6 5" xfId="24527" xr:uid="{00000000-0005-0000-0000-00002C260000}"/>
    <cellStyle name="Normální 21 12 7" xfId="2974" xr:uid="{00000000-0005-0000-0000-00002D260000}"/>
    <cellStyle name="Normální 21 12 7 2" xfId="17264" xr:uid="{00000000-0005-0000-0000-00002E260000}"/>
    <cellStyle name="Normální 21 12 7 2 2" xfId="34521" xr:uid="{00000000-0005-0000-0000-00002F260000}"/>
    <cellStyle name="Normální 21 12 7 3" xfId="21806" xr:uid="{00000000-0005-0000-0000-000030260000}"/>
    <cellStyle name="Normální 21 12 8" xfId="7634" xr:uid="{00000000-0005-0000-0000-000031260000}"/>
    <cellStyle name="Normální 21 12 8 2" xfId="25067" xr:uid="{00000000-0005-0000-0000-000032260000}"/>
    <cellStyle name="Normální 21 12 9" xfId="10673" xr:uid="{00000000-0005-0000-0000-000033260000}"/>
    <cellStyle name="Normální 21 12 9 2" xfId="28060" xr:uid="{00000000-0005-0000-0000-000034260000}"/>
    <cellStyle name="Normální 21 13" xfId="1857" xr:uid="{00000000-0005-0000-0000-000035260000}"/>
    <cellStyle name="Normální 21 13 10" xfId="13818" xr:uid="{00000000-0005-0000-0000-000036260000}"/>
    <cellStyle name="Normální 21 13 10 2" xfId="31116" xr:uid="{00000000-0005-0000-0000-000037260000}"/>
    <cellStyle name="Normální 21 13 11" xfId="20887" xr:uid="{00000000-0005-0000-0000-000038260000}"/>
    <cellStyle name="Normální 21 13 2" xfId="2193" xr:uid="{00000000-0005-0000-0000-000039260000}"/>
    <cellStyle name="Normální 21 13 2 10" xfId="21143" xr:uid="{00000000-0005-0000-0000-00003A260000}"/>
    <cellStyle name="Normální 21 13 2 2" xfId="2748" xr:uid="{00000000-0005-0000-0000-00003B260000}"/>
    <cellStyle name="Normální 21 13 2 2 2" xfId="5229" xr:uid="{00000000-0005-0000-0000-00003C260000}"/>
    <cellStyle name="Normální 21 13 2 2 2 2" xfId="17280" xr:uid="{00000000-0005-0000-0000-00003D260000}"/>
    <cellStyle name="Normální 21 13 2 2 2 2 2" xfId="34537" xr:uid="{00000000-0005-0000-0000-00003E260000}"/>
    <cellStyle name="Normální 21 13 2 2 2 3" xfId="22898" xr:uid="{00000000-0005-0000-0000-00003F260000}"/>
    <cellStyle name="Normální 21 13 2 2 3" xfId="8532" xr:uid="{00000000-0005-0000-0000-000040260000}"/>
    <cellStyle name="Normální 21 13 2 2 3 2" xfId="25949" xr:uid="{00000000-0005-0000-0000-000041260000}"/>
    <cellStyle name="Normální 21 13 2 2 4" xfId="11588" xr:uid="{00000000-0005-0000-0000-000042260000}"/>
    <cellStyle name="Normální 21 13 2 2 4 2" xfId="28942" xr:uid="{00000000-0005-0000-0000-000043260000}"/>
    <cellStyle name="Normální 21 13 2 2 5" xfId="14649" xr:uid="{00000000-0005-0000-0000-000044260000}"/>
    <cellStyle name="Normální 21 13 2 2 5 2" xfId="31935" xr:uid="{00000000-0005-0000-0000-000045260000}"/>
    <cellStyle name="Normální 21 13 2 2 6" xfId="21655" xr:uid="{00000000-0005-0000-0000-000046260000}"/>
    <cellStyle name="Normální 21 13 2 3" xfId="5681" xr:uid="{00000000-0005-0000-0000-000047260000}"/>
    <cellStyle name="Normální 21 13 2 3 2" xfId="8913" xr:uid="{00000000-0005-0000-0000-000048260000}"/>
    <cellStyle name="Normální 21 13 2 3 2 2" xfId="17281" xr:uid="{00000000-0005-0000-0000-000049260000}"/>
    <cellStyle name="Normální 21 13 2 3 2 2 2" xfId="34538" xr:uid="{00000000-0005-0000-0000-00004A260000}"/>
    <cellStyle name="Normální 21 13 2 3 2 3" xfId="26330" xr:uid="{00000000-0005-0000-0000-00004B260000}"/>
    <cellStyle name="Normální 21 13 2 3 3" xfId="11971" xr:uid="{00000000-0005-0000-0000-00004C260000}"/>
    <cellStyle name="Normální 21 13 2 3 3 2" xfId="29323" xr:uid="{00000000-0005-0000-0000-00004D260000}"/>
    <cellStyle name="Normální 21 13 2 3 4" xfId="15030" xr:uid="{00000000-0005-0000-0000-00004E260000}"/>
    <cellStyle name="Normální 21 13 2 3 4 2" xfId="32316" xr:uid="{00000000-0005-0000-0000-00004F260000}"/>
    <cellStyle name="Normální 21 13 2 3 5" xfId="23329" xr:uid="{00000000-0005-0000-0000-000050260000}"/>
    <cellStyle name="Normální 21 13 2 4" xfId="6308" xr:uid="{00000000-0005-0000-0000-000051260000}"/>
    <cellStyle name="Normální 21 13 2 4 2" xfId="9516" xr:uid="{00000000-0005-0000-0000-000052260000}"/>
    <cellStyle name="Normální 21 13 2 4 2 2" xfId="17282" xr:uid="{00000000-0005-0000-0000-000053260000}"/>
    <cellStyle name="Normální 21 13 2 4 2 2 2" xfId="34539" xr:uid="{00000000-0005-0000-0000-000054260000}"/>
    <cellStyle name="Normální 21 13 2 4 2 3" xfId="26932" xr:uid="{00000000-0005-0000-0000-000055260000}"/>
    <cellStyle name="Normální 21 13 2 4 3" xfId="12574" xr:uid="{00000000-0005-0000-0000-000056260000}"/>
    <cellStyle name="Normální 21 13 2 4 3 2" xfId="29926" xr:uid="{00000000-0005-0000-0000-000057260000}"/>
    <cellStyle name="Normální 21 13 2 4 4" xfId="15632" xr:uid="{00000000-0005-0000-0000-000058260000}"/>
    <cellStyle name="Normální 21 13 2 4 4 2" xfId="32918" xr:uid="{00000000-0005-0000-0000-000059260000}"/>
    <cellStyle name="Normální 21 13 2 4 5" xfId="23931" xr:uid="{00000000-0005-0000-0000-00005A260000}"/>
    <cellStyle name="Normální 21 13 2 5" xfId="6922" xr:uid="{00000000-0005-0000-0000-00005B260000}"/>
    <cellStyle name="Normální 21 13 2 5 2" xfId="10116" xr:uid="{00000000-0005-0000-0000-00005C260000}"/>
    <cellStyle name="Normální 21 13 2 5 2 2" xfId="17283" xr:uid="{00000000-0005-0000-0000-00005D260000}"/>
    <cellStyle name="Normální 21 13 2 5 2 2 2" xfId="34540" xr:uid="{00000000-0005-0000-0000-00005E260000}"/>
    <cellStyle name="Normální 21 13 2 5 2 3" xfId="27532" xr:uid="{00000000-0005-0000-0000-00005F260000}"/>
    <cellStyle name="Normální 21 13 2 5 3" xfId="13174" xr:uid="{00000000-0005-0000-0000-000060260000}"/>
    <cellStyle name="Normální 21 13 2 5 3 2" xfId="30526" xr:uid="{00000000-0005-0000-0000-000061260000}"/>
    <cellStyle name="Normální 21 13 2 5 4" xfId="16232" xr:uid="{00000000-0005-0000-0000-000062260000}"/>
    <cellStyle name="Normální 21 13 2 5 4 2" xfId="33518" xr:uid="{00000000-0005-0000-0000-000063260000}"/>
    <cellStyle name="Normální 21 13 2 5 5" xfId="24531" xr:uid="{00000000-0005-0000-0000-000064260000}"/>
    <cellStyle name="Normální 21 13 2 6" xfId="3862" xr:uid="{00000000-0005-0000-0000-000065260000}"/>
    <cellStyle name="Normální 21 13 2 6 2" xfId="17279" xr:uid="{00000000-0005-0000-0000-000066260000}"/>
    <cellStyle name="Normální 21 13 2 6 2 2" xfId="34536" xr:uid="{00000000-0005-0000-0000-000067260000}"/>
    <cellStyle name="Normální 21 13 2 6 3" xfId="22200" xr:uid="{00000000-0005-0000-0000-000068260000}"/>
    <cellStyle name="Normální 21 13 2 7" xfId="7896" xr:uid="{00000000-0005-0000-0000-000069260000}"/>
    <cellStyle name="Normální 21 13 2 7 2" xfId="25321" xr:uid="{00000000-0005-0000-0000-00006A260000}"/>
    <cellStyle name="Normální 21 13 2 8" xfId="10947" xr:uid="{00000000-0005-0000-0000-00006B260000}"/>
    <cellStyle name="Normální 21 13 2 8 2" xfId="28313" xr:uid="{00000000-0005-0000-0000-00006C260000}"/>
    <cellStyle name="Normální 21 13 2 9" xfId="14017" xr:uid="{00000000-0005-0000-0000-00006D260000}"/>
    <cellStyle name="Normální 21 13 2 9 2" xfId="31308" xr:uid="{00000000-0005-0000-0000-00006E260000}"/>
    <cellStyle name="Normální 21 13 3" xfId="2490" xr:uid="{00000000-0005-0000-0000-00006F260000}"/>
    <cellStyle name="Normální 21 13 3 2" xfId="5023" xr:uid="{00000000-0005-0000-0000-000070260000}"/>
    <cellStyle name="Normální 21 13 3 2 2" xfId="17284" xr:uid="{00000000-0005-0000-0000-000071260000}"/>
    <cellStyle name="Normální 21 13 3 2 2 2" xfId="34541" xr:uid="{00000000-0005-0000-0000-000072260000}"/>
    <cellStyle name="Normální 21 13 3 2 3" xfId="22715" xr:uid="{00000000-0005-0000-0000-000073260000}"/>
    <cellStyle name="Normální 21 13 3 3" xfId="8352" xr:uid="{00000000-0005-0000-0000-000074260000}"/>
    <cellStyle name="Normální 21 13 3 3 2" xfId="25769" xr:uid="{00000000-0005-0000-0000-000075260000}"/>
    <cellStyle name="Normální 21 13 3 4" xfId="11408" xr:uid="{00000000-0005-0000-0000-000076260000}"/>
    <cellStyle name="Normální 21 13 3 4 2" xfId="28762" xr:uid="{00000000-0005-0000-0000-000077260000}"/>
    <cellStyle name="Normální 21 13 3 5" xfId="14469" xr:uid="{00000000-0005-0000-0000-000078260000}"/>
    <cellStyle name="Normální 21 13 3 5 2" xfId="31755" xr:uid="{00000000-0005-0000-0000-000079260000}"/>
    <cellStyle name="Normální 21 13 3 6" xfId="21399" xr:uid="{00000000-0005-0000-0000-00007A260000}"/>
    <cellStyle name="Normální 21 13 4" xfId="5680" xr:uid="{00000000-0005-0000-0000-00007B260000}"/>
    <cellStyle name="Normální 21 13 4 2" xfId="8912" xr:uid="{00000000-0005-0000-0000-00007C260000}"/>
    <cellStyle name="Normální 21 13 4 2 2" xfId="17285" xr:uid="{00000000-0005-0000-0000-00007D260000}"/>
    <cellStyle name="Normální 21 13 4 2 2 2" xfId="34542" xr:uid="{00000000-0005-0000-0000-00007E260000}"/>
    <cellStyle name="Normální 21 13 4 2 3" xfId="26329" xr:uid="{00000000-0005-0000-0000-00007F260000}"/>
    <cellStyle name="Normální 21 13 4 3" xfId="11970" xr:uid="{00000000-0005-0000-0000-000080260000}"/>
    <cellStyle name="Normální 21 13 4 3 2" xfId="29322" xr:uid="{00000000-0005-0000-0000-000081260000}"/>
    <cellStyle name="Normální 21 13 4 4" xfId="15029" xr:uid="{00000000-0005-0000-0000-000082260000}"/>
    <cellStyle name="Normální 21 13 4 4 2" xfId="32315" xr:uid="{00000000-0005-0000-0000-000083260000}"/>
    <cellStyle name="Normální 21 13 4 5" xfId="23328" xr:uid="{00000000-0005-0000-0000-000084260000}"/>
    <cellStyle name="Normální 21 13 5" xfId="6307" xr:uid="{00000000-0005-0000-0000-000085260000}"/>
    <cellStyle name="Normální 21 13 5 2" xfId="9515" xr:uid="{00000000-0005-0000-0000-000086260000}"/>
    <cellStyle name="Normální 21 13 5 2 2" xfId="17286" xr:uid="{00000000-0005-0000-0000-000087260000}"/>
    <cellStyle name="Normální 21 13 5 2 2 2" xfId="34543" xr:uid="{00000000-0005-0000-0000-000088260000}"/>
    <cellStyle name="Normální 21 13 5 2 3" xfId="26931" xr:uid="{00000000-0005-0000-0000-000089260000}"/>
    <cellStyle name="Normální 21 13 5 3" xfId="12573" xr:uid="{00000000-0005-0000-0000-00008A260000}"/>
    <cellStyle name="Normální 21 13 5 3 2" xfId="29925" xr:uid="{00000000-0005-0000-0000-00008B260000}"/>
    <cellStyle name="Normální 21 13 5 4" xfId="15631" xr:uid="{00000000-0005-0000-0000-00008C260000}"/>
    <cellStyle name="Normální 21 13 5 4 2" xfId="32917" xr:uid="{00000000-0005-0000-0000-00008D260000}"/>
    <cellStyle name="Normální 21 13 5 5" xfId="23930" xr:uid="{00000000-0005-0000-0000-00008E260000}"/>
    <cellStyle name="Normální 21 13 6" xfId="6921" xr:uid="{00000000-0005-0000-0000-00008F260000}"/>
    <cellStyle name="Normální 21 13 6 2" xfId="10115" xr:uid="{00000000-0005-0000-0000-000090260000}"/>
    <cellStyle name="Normální 21 13 6 2 2" xfId="17287" xr:uid="{00000000-0005-0000-0000-000091260000}"/>
    <cellStyle name="Normální 21 13 6 2 2 2" xfId="34544" xr:uid="{00000000-0005-0000-0000-000092260000}"/>
    <cellStyle name="Normální 21 13 6 2 3" xfId="27531" xr:uid="{00000000-0005-0000-0000-000093260000}"/>
    <cellStyle name="Normální 21 13 6 3" xfId="13173" xr:uid="{00000000-0005-0000-0000-000094260000}"/>
    <cellStyle name="Normální 21 13 6 3 2" xfId="30525" xr:uid="{00000000-0005-0000-0000-000095260000}"/>
    <cellStyle name="Normální 21 13 6 4" xfId="16231" xr:uid="{00000000-0005-0000-0000-000096260000}"/>
    <cellStyle name="Normální 21 13 6 4 2" xfId="33517" xr:uid="{00000000-0005-0000-0000-000097260000}"/>
    <cellStyle name="Normální 21 13 6 5" xfId="24530" xr:uid="{00000000-0005-0000-0000-000098260000}"/>
    <cellStyle name="Normální 21 13 7" xfId="3287" xr:uid="{00000000-0005-0000-0000-000099260000}"/>
    <cellStyle name="Normální 21 13 7 2" xfId="17278" xr:uid="{00000000-0005-0000-0000-00009A260000}"/>
    <cellStyle name="Normální 21 13 7 2 2" xfId="34535" xr:uid="{00000000-0005-0000-0000-00009B260000}"/>
    <cellStyle name="Normální 21 13 7 3" xfId="21981" xr:uid="{00000000-0005-0000-0000-00009C260000}"/>
    <cellStyle name="Normální 21 13 8" xfId="7692" xr:uid="{00000000-0005-0000-0000-00009D260000}"/>
    <cellStyle name="Normální 21 13 8 2" xfId="25125" xr:uid="{00000000-0005-0000-0000-00009E260000}"/>
    <cellStyle name="Normální 21 13 9" xfId="10733" xr:uid="{00000000-0005-0000-0000-00009F260000}"/>
    <cellStyle name="Normální 21 13 9 2" xfId="28118" xr:uid="{00000000-0005-0000-0000-0000A0260000}"/>
    <cellStyle name="Normální 21 14" xfId="1904" xr:uid="{00000000-0005-0000-0000-0000A1260000}"/>
    <cellStyle name="Normální 21 14 10" xfId="20922" xr:uid="{00000000-0005-0000-0000-0000A2260000}"/>
    <cellStyle name="Normální 21 14 2" xfId="2231" xr:uid="{00000000-0005-0000-0000-0000A3260000}"/>
    <cellStyle name="Normální 21 14 2 2" xfId="2783" xr:uid="{00000000-0005-0000-0000-0000A4260000}"/>
    <cellStyle name="Normální 21 14 2 2 2" xfId="17289" xr:uid="{00000000-0005-0000-0000-0000A5260000}"/>
    <cellStyle name="Normální 21 14 2 2 2 2" xfId="34546" xr:uid="{00000000-0005-0000-0000-0000A6260000}"/>
    <cellStyle name="Normální 21 14 2 2 3" xfId="21690" xr:uid="{00000000-0005-0000-0000-0000A7260000}"/>
    <cellStyle name="Normální 21 14 2 3" xfId="5223" xr:uid="{00000000-0005-0000-0000-0000A8260000}"/>
    <cellStyle name="Normální 21 14 2 3 2" xfId="22892" xr:uid="{00000000-0005-0000-0000-0000A9260000}"/>
    <cellStyle name="Normální 21 14 2 4" xfId="8526" xr:uid="{00000000-0005-0000-0000-0000AA260000}"/>
    <cellStyle name="Normální 21 14 2 4 2" xfId="25943" xr:uid="{00000000-0005-0000-0000-0000AB260000}"/>
    <cellStyle name="Normální 21 14 2 5" xfId="11582" xr:uid="{00000000-0005-0000-0000-0000AC260000}"/>
    <cellStyle name="Normální 21 14 2 5 2" xfId="28936" xr:uid="{00000000-0005-0000-0000-0000AD260000}"/>
    <cellStyle name="Normální 21 14 2 6" xfId="14643" xr:uid="{00000000-0005-0000-0000-0000AE260000}"/>
    <cellStyle name="Normální 21 14 2 6 2" xfId="31929" xr:uid="{00000000-0005-0000-0000-0000AF260000}"/>
    <cellStyle name="Normální 21 14 2 7" xfId="21178" xr:uid="{00000000-0005-0000-0000-0000B0260000}"/>
    <cellStyle name="Normální 21 14 3" xfId="2525" xr:uid="{00000000-0005-0000-0000-0000B1260000}"/>
    <cellStyle name="Normální 21 14 3 2" xfId="5682" xr:uid="{00000000-0005-0000-0000-0000B2260000}"/>
    <cellStyle name="Normální 21 14 3 2 2" xfId="17290" xr:uid="{00000000-0005-0000-0000-0000B3260000}"/>
    <cellStyle name="Normální 21 14 3 2 2 2" xfId="34547" xr:uid="{00000000-0005-0000-0000-0000B4260000}"/>
    <cellStyle name="Normální 21 14 3 2 3" xfId="23330" xr:uid="{00000000-0005-0000-0000-0000B5260000}"/>
    <cellStyle name="Normální 21 14 3 3" xfId="8914" xr:uid="{00000000-0005-0000-0000-0000B6260000}"/>
    <cellStyle name="Normální 21 14 3 3 2" xfId="26331" xr:uid="{00000000-0005-0000-0000-0000B7260000}"/>
    <cellStyle name="Normální 21 14 3 4" xfId="11972" xr:uid="{00000000-0005-0000-0000-0000B8260000}"/>
    <cellStyle name="Normální 21 14 3 4 2" xfId="29324" xr:uid="{00000000-0005-0000-0000-0000B9260000}"/>
    <cellStyle name="Normální 21 14 3 5" xfId="15031" xr:uid="{00000000-0005-0000-0000-0000BA260000}"/>
    <cellStyle name="Normální 21 14 3 5 2" xfId="32317" xr:uid="{00000000-0005-0000-0000-0000BB260000}"/>
    <cellStyle name="Normální 21 14 3 6" xfId="21434" xr:uid="{00000000-0005-0000-0000-0000BC260000}"/>
    <cellStyle name="Normální 21 14 4" xfId="6309" xr:uid="{00000000-0005-0000-0000-0000BD260000}"/>
    <cellStyle name="Normální 21 14 4 2" xfId="9517" xr:uid="{00000000-0005-0000-0000-0000BE260000}"/>
    <cellStyle name="Normální 21 14 4 2 2" xfId="17291" xr:uid="{00000000-0005-0000-0000-0000BF260000}"/>
    <cellStyle name="Normální 21 14 4 2 2 2" xfId="34548" xr:uid="{00000000-0005-0000-0000-0000C0260000}"/>
    <cellStyle name="Normální 21 14 4 2 3" xfId="26933" xr:uid="{00000000-0005-0000-0000-0000C1260000}"/>
    <cellStyle name="Normální 21 14 4 3" xfId="12575" xr:uid="{00000000-0005-0000-0000-0000C2260000}"/>
    <cellStyle name="Normální 21 14 4 3 2" xfId="29927" xr:uid="{00000000-0005-0000-0000-0000C3260000}"/>
    <cellStyle name="Normální 21 14 4 4" xfId="15633" xr:uid="{00000000-0005-0000-0000-0000C4260000}"/>
    <cellStyle name="Normální 21 14 4 4 2" xfId="32919" xr:uid="{00000000-0005-0000-0000-0000C5260000}"/>
    <cellStyle name="Normální 21 14 4 5" xfId="23932" xr:uid="{00000000-0005-0000-0000-0000C6260000}"/>
    <cellStyle name="Normální 21 14 5" xfId="6923" xr:uid="{00000000-0005-0000-0000-0000C7260000}"/>
    <cellStyle name="Normální 21 14 5 2" xfId="10117" xr:uid="{00000000-0005-0000-0000-0000C8260000}"/>
    <cellStyle name="Normální 21 14 5 2 2" xfId="17292" xr:uid="{00000000-0005-0000-0000-0000C9260000}"/>
    <cellStyle name="Normální 21 14 5 2 2 2" xfId="34549" xr:uid="{00000000-0005-0000-0000-0000CA260000}"/>
    <cellStyle name="Normální 21 14 5 2 3" xfId="27533" xr:uid="{00000000-0005-0000-0000-0000CB260000}"/>
    <cellStyle name="Normální 21 14 5 3" xfId="13175" xr:uid="{00000000-0005-0000-0000-0000CC260000}"/>
    <cellStyle name="Normální 21 14 5 3 2" xfId="30527" xr:uid="{00000000-0005-0000-0000-0000CD260000}"/>
    <cellStyle name="Normální 21 14 5 4" xfId="16233" xr:uid="{00000000-0005-0000-0000-0000CE260000}"/>
    <cellStyle name="Normální 21 14 5 4 2" xfId="33519" xr:uid="{00000000-0005-0000-0000-0000CF260000}"/>
    <cellStyle name="Normální 21 14 5 5" xfId="24532" xr:uid="{00000000-0005-0000-0000-0000D0260000}"/>
    <cellStyle name="Normální 21 14 6" xfId="3856" xr:uid="{00000000-0005-0000-0000-0000D1260000}"/>
    <cellStyle name="Normální 21 14 6 2" xfId="17288" xr:uid="{00000000-0005-0000-0000-0000D2260000}"/>
    <cellStyle name="Normální 21 14 6 2 2" xfId="34545" xr:uid="{00000000-0005-0000-0000-0000D3260000}"/>
    <cellStyle name="Normální 21 14 6 3" xfId="22194" xr:uid="{00000000-0005-0000-0000-0000D4260000}"/>
    <cellStyle name="Normální 21 14 7" xfId="7890" xr:uid="{00000000-0005-0000-0000-0000D5260000}"/>
    <cellStyle name="Normální 21 14 7 2" xfId="25315" xr:uid="{00000000-0005-0000-0000-0000D6260000}"/>
    <cellStyle name="Normální 21 14 8" xfId="10941" xr:uid="{00000000-0005-0000-0000-0000D7260000}"/>
    <cellStyle name="Normální 21 14 8 2" xfId="28307" xr:uid="{00000000-0005-0000-0000-0000D8260000}"/>
    <cellStyle name="Normální 21 14 9" xfId="14011" xr:uid="{00000000-0005-0000-0000-0000D9260000}"/>
    <cellStyle name="Normální 21 14 9 2" xfId="31302" xr:uid="{00000000-0005-0000-0000-0000DA260000}"/>
    <cellStyle name="Normální 21 15" xfId="1961" xr:uid="{00000000-0005-0000-0000-0000DB260000}"/>
    <cellStyle name="Normální 21 15 10" xfId="20957" xr:uid="{00000000-0005-0000-0000-0000DC260000}"/>
    <cellStyle name="Normální 21 15 2" xfId="2267" xr:uid="{00000000-0005-0000-0000-0000DD260000}"/>
    <cellStyle name="Normální 21 15 2 2" xfId="2818" xr:uid="{00000000-0005-0000-0000-0000DE260000}"/>
    <cellStyle name="Normální 21 15 2 2 2" xfId="17294" xr:uid="{00000000-0005-0000-0000-0000DF260000}"/>
    <cellStyle name="Normální 21 15 2 2 2 2" xfId="34551" xr:uid="{00000000-0005-0000-0000-0000E0260000}"/>
    <cellStyle name="Normální 21 15 2 2 3" xfId="21725" xr:uid="{00000000-0005-0000-0000-0000E1260000}"/>
    <cellStyle name="Normální 21 15 2 3" xfId="5332" xr:uid="{00000000-0005-0000-0000-0000E2260000}"/>
    <cellStyle name="Normální 21 15 2 3 2" xfId="23001" xr:uid="{00000000-0005-0000-0000-0000E3260000}"/>
    <cellStyle name="Normální 21 15 2 4" xfId="8635" xr:uid="{00000000-0005-0000-0000-0000E4260000}"/>
    <cellStyle name="Normální 21 15 2 4 2" xfId="26052" xr:uid="{00000000-0005-0000-0000-0000E5260000}"/>
    <cellStyle name="Normální 21 15 2 5" xfId="11691" xr:uid="{00000000-0005-0000-0000-0000E6260000}"/>
    <cellStyle name="Normální 21 15 2 5 2" xfId="29045" xr:uid="{00000000-0005-0000-0000-0000E7260000}"/>
    <cellStyle name="Normální 21 15 2 6" xfId="14752" xr:uid="{00000000-0005-0000-0000-0000E8260000}"/>
    <cellStyle name="Normální 21 15 2 6 2" xfId="32038" xr:uid="{00000000-0005-0000-0000-0000E9260000}"/>
    <cellStyle name="Normální 21 15 2 7" xfId="21213" xr:uid="{00000000-0005-0000-0000-0000EA260000}"/>
    <cellStyle name="Normální 21 15 3" xfId="2561" xr:uid="{00000000-0005-0000-0000-0000EB260000}"/>
    <cellStyle name="Normální 21 15 3 2" xfId="5683" xr:uid="{00000000-0005-0000-0000-0000EC260000}"/>
    <cellStyle name="Normální 21 15 3 2 2" xfId="17295" xr:uid="{00000000-0005-0000-0000-0000ED260000}"/>
    <cellStyle name="Normální 21 15 3 2 2 2" xfId="34552" xr:uid="{00000000-0005-0000-0000-0000EE260000}"/>
    <cellStyle name="Normální 21 15 3 2 3" xfId="23331" xr:uid="{00000000-0005-0000-0000-0000EF260000}"/>
    <cellStyle name="Normální 21 15 3 3" xfId="8915" xr:uid="{00000000-0005-0000-0000-0000F0260000}"/>
    <cellStyle name="Normální 21 15 3 3 2" xfId="26332" xr:uid="{00000000-0005-0000-0000-0000F1260000}"/>
    <cellStyle name="Normální 21 15 3 4" xfId="11973" xr:uid="{00000000-0005-0000-0000-0000F2260000}"/>
    <cellStyle name="Normální 21 15 3 4 2" xfId="29325" xr:uid="{00000000-0005-0000-0000-0000F3260000}"/>
    <cellStyle name="Normální 21 15 3 5" xfId="15032" xr:uid="{00000000-0005-0000-0000-0000F4260000}"/>
    <cellStyle name="Normální 21 15 3 5 2" xfId="32318" xr:uid="{00000000-0005-0000-0000-0000F5260000}"/>
    <cellStyle name="Normální 21 15 3 6" xfId="21469" xr:uid="{00000000-0005-0000-0000-0000F6260000}"/>
    <cellStyle name="Normální 21 15 4" xfId="6310" xr:uid="{00000000-0005-0000-0000-0000F7260000}"/>
    <cellStyle name="Normální 21 15 4 2" xfId="9518" xr:uid="{00000000-0005-0000-0000-0000F8260000}"/>
    <cellStyle name="Normální 21 15 4 2 2" xfId="17296" xr:uid="{00000000-0005-0000-0000-0000F9260000}"/>
    <cellStyle name="Normální 21 15 4 2 2 2" xfId="34553" xr:uid="{00000000-0005-0000-0000-0000FA260000}"/>
    <cellStyle name="Normální 21 15 4 2 3" xfId="26934" xr:uid="{00000000-0005-0000-0000-0000FB260000}"/>
    <cellStyle name="Normální 21 15 4 3" xfId="12576" xr:uid="{00000000-0005-0000-0000-0000FC260000}"/>
    <cellStyle name="Normální 21 15 4 3 2" xfId="29928" xr:uid="{00000000-0005-0000-0000-0000FD260000}"/>
    <cellStyle name="Normální 21 15 4 4" xfId="15634" xr:uid="{00000000-0005-0000-0000-0000FE260000}"/>
    <cellStyle name="Normální 21 15 4 4 2" xfId="32920" xr:uid="{00000000-0005-0000-0000-0000FF260000}"/>
    <cellStyle name="Normální 21 15 4 5" xfId="23933" xr:uid="{00000000-0005-0000-0000-000000270000}"/>
    <cellStyle name="Normální 21 15 5" xfId="6924" xr:uid="{00000000-0005-0000-0000-000001270000}"/>
    <cellStyle name="Normální 21 15 5 2" xfId="10118" xr:uid="{00000000-0005-0000-0000-000002270000}"/>
    <cellStyle name="Normální 21 15 5 2 2" xfId="17297" xr:uid="{00000000-0005-0000-0000-000003270000}"/>
    <cellStyle name="Normální 21 15 5 2 2 2" xfId="34554" xr:uid="{00000000-0005-0000-0000-000004270000}"/>
    <cellStyle name="Normální 21 15 5 2 3" xfId="27534" xr:uid="{00000000-0005-0000-0000-000005270000}"/>
    <cellStyle name="Normální 21 15 5 3" xfId="13176" xr:uid="{00000000-0005-0000-0000-000006270000}"/>
    <cellStyle name="Normální 21 15 5 3 2" xfId="30528" xr:uid="{00000000-0005-0000-0000-000007270000}"/>
    <cellStyle name="Normální 21 15 5 4" xfId="16234" xr:uid="{00000000-0005-0000-0000-000008270000}"/>
    <cellStyle name="Normální 21 15 5 4 2" xfId="33520" xr:uid="{00000000-0005-0000-0000-000009270000}"/>
    <cellStyle name="Normální 21 15 5 5" xfId="24533" xr:uid="{00000000-0005-0000-0000-00000A270000}"/>
    <cellStyle name="Normální 21 15 6" xfId="3982" xr:uid="{00000000-0005-0000-0000-00000B270000}"/>
    <cellStyle name="Normální 21 15 6 2" xfId="17293" xr:uid="{00000000-0005-0000-0000-00000C270000}"/>
    <cellStyle name="Normální 21 15 6 2 2" xfId="34550" xr:uid="{00000000-0005-0000-0000-00000D270000}"/>
    <cellStyle name="Normální 21 15 6 3" xfId="22303" xr:uid="{00000000-0005-0000-0000-00000E270000}"/>
    <cellStyle name="Normální 21 15 7" xfId="7999" xr:uid="{00000000-0005-0000-0000-00000F270000}"/>
    <cellStyle name="Normální 21 15 7 2" xfId="25424" xr:uid="{00000000-0005-0000-0000-000010270000}"/>
    <cellStyle name="Normální 21 15 8" xfId="11050" xr:uid="{00000000-0005-0000-0000-000011270000}"/>
    <cellStyle name="Normální 21 15 8 2" xfId="28416" xr:uid="{00000000-0005-0000-0000-000012270000}"/>
    <cellStyle name="Normální 21 15 9" xfId="14120" xr:uid="{00000000-0005-0000-0000-000013270000}"/>
    <cellStyle name="Normální 21 15 9 2" xfId="31411" xr:uid="{00000000-0005-0000-0000-000014270000}"/>
    <cellStyle name="Normální 21 16" xfId="2012" xr:uid="{00000000-0005-0000-0000-000015270000}"/>
    <cellStyle name="Normální 21 17" xfId="1413" xr:uid="{00000000-0005-0000-0000-000016270000}"/>
    <cellStyle name="Normální 21 17 2" xfId="5672" xr:uid="{00000000-0005-0000-0000-000017270000}"/>
    <cellStyle name="Normální 21 17 2 2" xfId="17298" xr:uid="{00000000-0005-0000-0000-000018270000}"/>
    <cellStyle name="Normální 21 17 2 2 2" xfId="34555" xr:uid="{00000000-0005-0000-0000-000019270000}"/>
    <cellStyle name="Normální 21 17 2 3" xfId="23320" xr:uid="{00000000-0005-0000-0000-00001A270000}"/>
    <cellStyle name="Normální 21 17 3" xfId="8904" xr:uid="{00000000-0005-0000-0000-00001B270000}"/>
    <cellStyle name="Normální 21 17 3 2" xfId="26321" xr:uid="{00000000-0005-0000-0000-00001C270000}"/>
    <cellStyle name="Normální 21 17 4" xfId="11962" xr:uid="{00000000-0005-0000-0000-00001D270000}"/>
    <cellStyle name="Normální 21 17 4 2" xfId="29314" xr:uid="{00000000-0005-0000-0000-00001E270000}"/>
    <cellStyle name="Normální 21 17 5" xfId="15021" xr:uid="{00000000-0005-0000-0000-00001F270000}"/>
    <cellStyle name="Normální 21 17 5 2" xfId="32307" xr:uid="{00000000-0005-0000-0000-000020270000}"/>
    <cellStyle name="Normální 21 18" xfId="6298" xr:uid="{00000000-0005-0000-0000-000021270000}"/>
    <cellStyle name="Normální 21 18 2" xfId="9506" xr:uid="{00000000-0005-0000-0000-000022270000}"/>
    <cellStyle name="Normální 21 18 2 2" xfId="17299" xr:uid="{00000000-0005-0000-0000-000023270000}"/>
    <cellStyle name="Normální 21 18 2 2 2" xfId="34556" xr:uid="{00000000-0005-0000-0000-000024270000}"/>
    <cellStyle name="Normální 21 18 2 3" xfId="26922" xr:uid="{00000000-0005-0000-0000-000025270000}"/>
    <cellStyle name="Normální 21 18 3" xfId="12564" xr:uid="{00000000-0005-0000-0000-000026270000}"/>
    <cellStyle name="Normální 21 18 3 2" xfId="29916" xr:uid="{00000000-0005-0000-0000-000027270000}"/>
    <cellStyle name="Normální 21 18 4" xfId="15622" xr:uid="{00000000-0005-0000-0000-000028270000}"/>
    <cellStyle name="Normální 21 18 4 2" xfId="32908" xr:uid="{00000000-0005-0000-0000-000029270000}"/>
    <cellStyle name="Normální 21 18 5" xfId="23921" xr:uid="{00000000-0005-0000-0000-00002A270000}"/>
    <cellStyle name="Normální 21 19" xfId="6912" xr:uid="{00000000-0005-0000-0000-00002B270000}"/>
    <cellStyle name="Normální 21 19 2" xfId="10106" xr:uid="{00000000-0005-0000-0000-00002C270000}"/>
    <cellStyle name="Normální 21 19 2 2" xfId="17300" xr:uid="{00000000-0005-0000-0000-00002D270000}"/>
    <cellStyle name="Normální 21 19 2 2 2" xfId="34557" xr:uid="{00000000-0005-0000-0000-00002E270000}"/>
    <cellStyle name="Normální 21 19 2 3" xfId="27522" xr:uid="{00000000-0005-0000-0000-00002F270000}"/>
    <cellStyle name="Normální 21 19 3" xfId="13164" xr:uid="{00000000-0005-0000-0000-000030270000}"/>
    <cellStyle name="Normální 21 19 3 2" xfId="30516" xr:uid="{00000000-0005-0000-0000-000031270000}"/>
    <cellStyle name="Normální 21 19 4" xfId="16222" xr:uid="{00000000-0005-0000-0000-000032270000}"/>
    <cellStyle name="Normální 21 19 4 2" xfId="33508" xr:uid="{00000000-0005-0000-0000-000033270000}"/>
    <cellStyle name="Normální 21 19 5" xfId="24521" xr:uid="{00000000-0005-0000-0000-000034270000}"/>
    <cellStyle name="Normální 21 2" xfId="260" xr:uid="{00000000-0005-0000-0000-000035270000}"/>
    <cellStyle name="normální 21 2 2" xfId="1221" xr:uid="{00000000-0005-0000-0000-000036270000}"/>
    <cellStyle name="normální 21 2 2 2" xfId="3290" xr:uid="{00000000-0005-0000-0000-000037270000}"/>
    <cellStyle name="normální 21 2 3" xfId="3291" xr:uid="{00000000-0005-0000-0000-000038270000}"/>
    <cellStyle name="Normální 21 20" xfId="2886" xr:uid="{00000000-0005-0000-0000-000039270000}"/>
    <cellStyle name="Normální 21 20 2" xfId="17301" xr:uid="{00000000-0005-0000-0000-00003A270000}"/>
    <cellStyle name="Normální 21 20 3" xfId="21761" xr:uid="{00000000-0005-0000-0000-00003B270000}"/>
    <cellStyle name="Normální 21 21" xfId="7591" xr:uid="{00000000-0005-0000-0000-00003C270000}"/>
    <cellStyle name="Normální 21 21 2" xfId="25031" xr:uid="{00000000-0005-0000-0000-00003D270000}"/>
    <cellStyle name="Normální 21 22" xfId="10625" xr:uid="{00000000-0005-0000-0000-00003E270000}"/>
    <cellStyle name="Normální 21 22 2" xfId="28023" xr:uid="{00000000-0005-0000-0000-00003F270000}"/>
    <cellStyle name="Normální 21 23" xfId="13714" xr:uid="{00000000-0005-0000-0000-000040270000}"/>
    <cellStyle name="Normální 21 23 2" xfId="31021" xr:uid="{00000000-0005-0000-0000-000041270000}"/>
    <cellStyle name="Normální 21 3" xfId="1222" xr:uid="{00000000-0005-0000-0000-000042270000}"/>
    <cellStyle name="Normální 21 3 10" xfId="2323" xr:uid="{00000000-0005-0000-0000-000043270000}"/>
    <cellStyle name="Normální 21 3 10 2" xfId="5684" xr:uid="{00000000-0005-0000-0000-000044270000}"/>
    <cellStyle name="Normální 21 3 10 2 2" xfId="17303" xr:uid="{00000000-0005-0000-0000-000045270000}"/>
    <cellStyle name="Normální 21 3 10 2 2 2" xfId="34559" xr:uid="{00000000-0005-0000-0000-000046270000}"/>
    <cellStyle name="Normální 21 3 10 2 3" xfId="23332" xr:uid="{00000000-0005-0000-0000-000047270000}"/>
    <cellStyle name="Normální 21 3 10 3" xfId="8916" xr:uid="{00000000-0005-0000-0000-000048270000}"/>
    <cellStyle name="Normální 21 3 10 3 2" xfId="26333" xr:uid="{00000000-0005-0000-0000-000049270000}"/>
    <cellStyle name="Normální 21 3 10 4" xfId="11974" xr:uid="{00000000-0005-0000-0000-00004A270000}"/>
    <cellStyle name="Normální 21 3 10 4 2" xfId="29326" xr:uid="{00000000-0005-0000-0000-00004B270000}"/>
    <cellStyle name="Normální 21 3 10 5" xfId="15033" xr:uid="{00000000-0005-0000-0000-00004C270000}"/>
    <cellStyle name="Normální 21 3 10 5 2" xfId="32319" xr:uid="{00000000-0005-0000-0000-00004D270000}"/>
    <cellStyle name="Normální 21 3 10 6" xfId="21247" xr:uid="{00000000-0005-0000-0000-00004E270000}"/>
    <cellStyle name="Normální 21 3 11" xfId="6311" xr:uid="{00000000-0005-0000-0000-00004F270000}"/>
    <cellStyle name="Normální 21 3 11 2" xfId="9519" xr:uid="{00000000-0005-0000-0000-000050270000}"/>
    <cellStyle name="Normální 21 3 11 2 2" xfId="17304" xr:uid="{00000000-0005-0000-0000-000051270000}"/>
    <cellStyle name="Normální 21 3 11 2 2 2" xfId="34560" xr:uid="{00000000-0005-0000-0000-000052270000}"/>
    <cellStyle name="Normální 21 3 11 2 3" xfId="26935" xr:uid="{00000000-0005-0000-0000-000053270000}"/>
    <cellStyle name="Normální 21 3 11 3" xfId="12577" xr:uid="{00000000-0005-0000-0000-000054270000}"/>
    <cellStyle name="Normální 21 3 11 3 2" xfId="29929" xr:uid="{00000000-0005-0000-0000-000055270000}"/>
    <cellStyle name="Normální 21 3 11 4" xfId="15635" xr:uid="{00000000-0005-0000-0000-000056270000}"/>
    <cellStyle name="Normální 21 3 11 4 2" xfId="32921" xr:uid="{00000000-0005-0000-0000-000057270000}"/>
    <cellStyle name="Normální 21 3 11 5" xfId="23934" xr:uid="{00000000-0005-0000-0000-000058270000}"/>
    <cellStyle name="Normální 21 3 12" xfId="6925" xr:uid="{00000000-0005-0000-0000-000059270000}"/>
    <cellStyle name="Normální 21 3 12 2" xfId="10119" xr:uid="{00000000-0005-0000-0000-00005A270000}"/>
    <cellStyle name="Normální 21 3 12 2 2" xfId="17305" xr:uid="{00000000-0005-0000-0000-00005B270000}"/>
    <cellStyle name="Normální 21 3 12 2 2 2" xfId="34561" xr:uid="{00000000-0005-0000-0000-00005C270000}"/>
    <cellStyle name="Normální 21 3 12 2 3" xfId="27535" xr:uid="{00000000-0005-0000-0000-00005D270000}"/>
    <cellStyle name="Normální 21 3 12 3" xfId="13177" xr:uid="{00000000-0005-0000-0000-00005E270000}"/>
    <cellStyle name="Normální 21 3 12 3 2" xfId="30529" xr:uid="{00000000-0005-0000-0000-00005F270000}"/>
    <cellStyle name="Normální 21 3 12 4" xfId="16235" xr:uid="{00000000-0005-0000-0000-000060270000}"/>
    <cellStyle name="Normální 21 3 12 4 2" xfId="33521" xr:uid="{00000000-0005-0000-0000-000061270000}"/>
    <cellStyle name="Normální 21 3 12 5" xfId="24534" xr:uid="{00000000-0005-0000-0000-000062270000}"/>
    <cellStyle name="Normální 21 3 13" xfId="2887" xr:uid="{00000000-0005-0000-0000-000063270000}"/>
    <cellStyle name="Normální 21 3 13 2" xfId="17302" xr:uid="{00000000-0005-0000-0000-000064270000}"/>
    <cellStyle name="Normální 21 3 13 2 2" xfId="34558" xr:uid="{00000000-0005-0000-0000-000065270000}"/>
    <cellStyle name="Normální 21 3 13 3" xfId="21762" xr:uid="{00000000-0005-0000-0000-000066270000}"/>
    <cellStyle name="Normální 21 3 14" xfId="7592" xr:uid="{00000000-0005-0000-0000-000067270000}"/>
    <cellStyle name="Normální 21 3 14 2" xfId="25032" xr:uid="{00000000-0005-0000-0000-000068270000}"/>
    <cellStyle name="Normální 21 3 15" xfId="10626" xr:uid="{00000000-0005-0000-0000-000069270000}"/>
    <cellStyle name="Normální 21 3 15 2" xfId="28024" xr:uid="{00000000-0005-0000-0000-00006A270000}"/>
    <cellStyle name="Normální 21 3 16" xfId="13715" xr:uid="{00000000-0005-0000-0000-00006B270000}"/>
    <cellStyle name="Normální 21 3 16 2" xfId="31022" xr:uid="{00000000-0005-0000-0000-00006C270000}"/>
    <cellStyle name="Normální 21 3 17" xfId="20636" xr:uid="{00000000-0005-0000-0000-00006D270000}"/>
    <cellStyle name="Normální 21 3 2" xfId="1568" xr:uid="{00000000-0005-0000-0000-00006E270000}"/>
    <cellStyle name="Normální 21 3 2 10" xfId="10675" xr:uid="{00000000-0005-0000-0000-00006F270000}"/>
    <cellStyle name="Normální 21 3 2 10 2" xfId="28062" xr:uid="{00000000-0005-0000-0000-000070270000}"/>
    <cellStyle name="Normální 21 3 2 11" xfId="13761" xr:uid="{00000000-0005-0000-0000-000071270000}"/>
    <cellStyle name="Normální 21 3 2 11 2" xfId="31060" xr:uid="{00000000-0005-0000-0000-000072270000}"/>
    <cellStyle name="Normální 21 3 2 12" xfId="20783" xr:uid="{00000000-0005-0000-0000-000073270000}"/>
    <cellStyle name="Normální 21 3 2 2" xfId="2070" xr:uid="{00000000-0005-0000-0000-000074270000}"/>
    <cellStyle name="Normální 21 3 2 2 10" xfId="13923" xr:uid="{00000000-0005-0000-0000-000075270000}"/>
    <cellStyle name="Normální 21 3 2 2 10 2" xfId="31214" xr:uid="{00000000-0005-0000-0000-000076270000}"/>
    <cellStyle name="Normální 21 3 2 2 11" xfId="21039" xr:uid="{00000000-0005-0000-0000-000077270000}"/>
    <cellStyle name="Normální 21 3 2 2 2" xfId="2643" xr:uid="{00000000-0005-0000-0000-000078270000}"/>
    <cellStyle name="Normální 21 3 2 2 2 10" xfId="21551" xr:uid="{00000000-0005-0000-0000-000079270000}"/>
    <cellStyle name="Normální 21 3 2 2 2 2" xfId="5235" xr:uid="{00000000-0005-0000-0000-00007A270000}"/>
    <cellStyle name="Normální 21 3 2 2 2 2 2" xfId="8538" xr:uid="{00000000-0005-0000-0000-00007B270000}"/>
    <cellStyle name="Normální 21 3 2 2 2 2 2 2" xfId="17309" xr:uid="{00000000-0005-0000-0000-00007C270000}"/>
    <cellStyle name="Normální 21 3 2 2 2 2 2 2 2" xfId="34565" xr:uid="{00000000-0005-0000-0000-00007D270000}"/>
    <cellStyle name="Normální 21 3 2 2 2 2 2 3" xfId="25955" xr:uid="{00000000-0005-0000-0000-00007E270000}"/>
    <cellStyle name="Normální 21 3 2 2 2 2 3" xfId="11594" xr:uid="{00000000-0005-0000-0000-00007F270000}"/>
    <cellStyle name="Normální 21 3 2 2 2 2 3 2" xfId="28948" xr:uid="{00000000-0005-0000-0000-000080270000}"/>
    <cellStyle name="Normální 21 3 2 2 2 2 4" xfId="14655" xr:uid="{00000000-0005-0000-0000-000081270000}"/>
    <cellStyle name="Normální 21 3 2 2 2 2 4 2" xfId="31941" xr:uid="{00000000-0005-0000-0000-000082270000}"/>
    <cellStyle name="Normální 21 3 2 2 2 2 5" xfId="22904" xr:uid="{00000000-0005-0000-0000-000083270000}"/>
    <cellStyle name="Normální 21 3 2 2 2 3" xfId="5687" xr:uid="{00000000-0005-0000-0000-000084270000}"/>
    <cellStyle name="Normální 21 3 2 2 2 3 2" xfId="8919" xr:uid="{00000000-0005-0000-0000-000085270000}"/>
    <cellStyle name="Normální 21 3 2 2 2 3 2 2" xfId="17310" xr:uid="{00000000-0005-0000-0000-000086270000}"/>
    <cellStyle name="Normální 21 3 2 2 2 3 2 2 2" xfId="34566" xr:uid="{00000000-0005-0000-0000-000087270000}"/>
    <cellStyle name="Normální 21 3 2 2 2 3 2 3" xfId="26336" xr:uid="{00000000-0005-0000-0000-000088270000}"/>
    <cellStyle name="Normální 21 3 2 2 2 3 3" xfId="11977" xr:uid="{00000000-0005-0000-0000-000089270000}"/>
    <cellStyle name="Normální 21 3 2 2 2 3 3 2" xfId="29329" xr:uid="{00000000-0005-0000-0000-00008A270000}"/>
    <cellStyle name="Normální 21 3 2 2 2 3 4" xfId="15036" xr:uid="{00000000-0005-0000-0000-00008B270000}"/>
    <cellStyle name="Normální 21 3 2 2 2 3 4 2" xfId="32322" xr:uid="{00000000-0005-0000-0000-00008C270000}"/>
    <cellStyle name="Normální 21 3 2 2 2 3 5" xfId="23335" xr:uid="{00000000-0005-0000-0000-00008D270000}"/>
    <cellStyle name="Normální 21 3 2 2 2 4" xfId="6314" xr:uid="{00000000-0005-0000-0000-00008E270000}"/>
    <cellStyle name="Normální 21 3 2 2 2 4 2" xfId="9522" xr:uid="{00000000-0005-0000-0000-00008F270000}"/>
    <cellStyle name="Normální 21 3 2 2 2 4 2 2" xfId="17311" xr:uid="{00000000-0005-0000-0000-000090270000}"/>
    <cellStyle name="Normální 21 3 2 2 2 4 2 2 2" xfId="34567" xr:uid="{00000000-0005-0000-0000-000091270000}"/>
    <cellStyle name="Normální 21 3 2 2 2 4 2 3" xfId="26938" xr:uid="{00000000-0005-0000-0000-000092270000}"/>
    <cellStyle name="Normální 21 3 2 2 2 4 3" xfId="12580" xr:uid="{00000000-0005-0000-0000-000093270000}"/>
    <cellStyle name="Normální 21 3 2 2 2 4 3 2" xfId="29932" xr:uid="{00000000-0005-0000-0000-000094270000}"/>
    <cellStyle name="Normální 21 3 2 2 2 4 4" xfId="15638" xr:uid="{00000000-0005-0000-0000-000095270000}"/>
    <cellStyle name="Normální 21 3 2 2 2 4 4 2" xfId="32924" xr:uid="{00000000-0005-0000-0000-000096270000}"/>
    <cellStyle name="Normální 21 3 2 2 2 4 5" xfId="23937" xr:uid="{00000000-0005-0000-0000-000097270000}"/>
    <cellStyle name="Normální 21 3 2 2 2 5" xfId="6928" xr:uid="{00000000-0005-0000-0000-000098270000}"/>
    <cellStyle name="Normální 21 3 2 2 2 5 2" xfId="10122" xr:uid="{00000000-0005-0000-0000-000099270000}"/>
    <cellStyle name="Normální 21 3 2 2 2 5 2 2" xfId="17312" xr:uid="{00000000-0005-0000-0000-00009A270000}"/>
    <cellStyle name="Normální 21 3 2 2 2 5 2 2 2" xfId="34568" xr:uid="{00000000-0005-0000-0000-00009B270000}"/>
    <cellStyle name="Normální 21 3 2 2 2 5 2 3" xfId="27538" xr:uid="{00000000-0005-0000-0000-00009C270000}"/>
    <cellStyle name="Normální 21 3 2 2 2 5 3" xfId="13180" xr:uid="{00000000-0005-0000-0000-00009D270000}"/>
    <cellStyle name="Normální 21 3 2 2 2 5 3 2" xfId="30532" xr:uid="{00000000-0005-0000-0000-00009E270000}"/>
    <cellStyle name="Normální 21 3 2 2 2 5 4" xfId="16238" xr:uid="{00000000-0005-0000-0000-00009F270000}"/>
    <cellStyle name="Normální 21 3 2 2 2 5 4 2" xfId="33524" xr:uid="{00000000-0005-0000-0000-0000A0270000}"/>
    <cellStyle name="Normální 21 3 2 2 2 5 5" xfId="24537" xr:uid="{00000000-0005-0000-0000-0000A1270000}"/>
    <cellStyle name="Normální 21 3 2 2 2 6" xfId="3869" xr:uid="{00000000-0005-0000-0000-0000A2270000}"/>
    <cellStyle name="Normální 21 3 2 2 2 6 2" xfId="17308" xr:uid="{00000000-0005-0000-0000-0000A3270000}"/>
    <cellStyle name="Normální 21 3 2 2 2 6 2 2" xfId="34564" xr:uid="{00000000-0005-0000-0000-0000A4270000}"/>
    <cellStyle name="Normální 21 3 2 2 2 6 3" xfId="22206" xr:uid="{00000000-0005-0000-0000-0000A5270000}"/>
    <cellStyle name="Normální 21 3 2 2 2 7" xfId="7902" xr:uid="{00000000-0005-0000-0000-0000A6270000}"/>
    <cellStyle name="Normální 21 3 2 2 2 7 2" xfId="25327" xr:uid="{00000000-0005-0000-0000-0000A7270000}"/>
    <cellStyle name="Normální 21 3 2 2 2 8" xfId="10953" xr:uid="{00000000-0005-0000-0000-0000A8270000}"/>
    <cellStyle name="Normální 21 3 2 2 2 8 2" xfId="28319" xr:uid="{00000000-0005-0000-0000-0000A9270000}"/>
    <cellStyle name="Normální 21 3 2 2 2 9" xfId="14023" xr:uid="{00000000-0005-0000-0000-0000AA270000}"/>
    <cellStyle name="Normální 21 3 2 2 2 9 2" xfId="31314" xr:uid="{00000000-0005-0000-0000-0000AB270000}"/>
    <cellStyle name="Normální 21 3 2 2 3" xfId="5132" xr:uid="{00000000-0005-0000-0000-0000AC270000}"/>
    <cellStyle name="Normální 21 3 2 2 3 2" xfId="8438" xr:uid="{00000000-0005-0000-0000-0000AD270000}"/>
    <cellStyle name="Normální 21 3 2 2 3 2 2" xfId="17313" xr:uid="{00000000-0005-0000-0000-0000AE270000}"/>
    <cellStyle name="Normální 21 3 2 2 3 2 2 2" xfId="34569" xr:uid="{00000000-0005-0000-0000-0000AF270000}"/>
    <cellStyle name="Normální 21 3 2 2 3 2 3" xfId="25855" xr:uid="{00000000-0005-0000-0000-0000B0270000}"/>
    <cellStyle name="Normální 21 3 2 2 3 3" xfId="11494" xr:uid="{00000000-0005-0000-0000-0000B1270000}"/>
    <cellStyle name="Normální 21 3 2 2 3 3 2" xfId="28848" xr:uid="{00000000-0005-0000-0000-0000B2270000}"/>
    <cellStyle name="Normální 21 3 2 2 3 4" xfId="14555" xr:uid="{00000000-0005-0000-0000-0000B3270000}"/>
    <cellStyle name="Normální 21 3 2 2 3 4 2" xfId="31841" xr:uid="{00000000-0005-0000-0000-0000B4270000}"/>
    <cellStyle name="Normální 21 3 2 2 3 5" xfId="22801" xr:uid="{00000000-0005-0000-0000-0000B5270000}"/>
    <cellStyle name="Normální 21 3 2 2 4" xfId="5686" xr:uid="{00000000-0005-0000-0000-0000B6270000}"/>
    <cellStyle name="Normální 21 3 2 2 4 2" xfId="8918" xr:uid="{00000000-0005-0000-0000-0000B7270000}"/>
    <cellStyle name="Normální 21 3 2 2 4 2 2" xfId="17314" xr:uid="{00000000-0005-0000-0000-0000B8270000}"/>
    <cellStyle name="Normální 21 3 2 2 4 2 2 2" xfId="34570" xr:uid="{00000000-0005-0000-0000-0000B9270000}"/>
    <cellStyle name="Normální 21 3 2 2 4 2 3" xfId="26335" xr:uid="{00000000-0005-0000-0000-0000BA270000}"/>
    <cellStyle name="Normální 21 3 2 2 4 3" xfId="11976" xr:uid="{00000000-0005-0000-0000-0000BB270000}"/>
    <cellStyle name="Normální 21 3 2 2 4 3 2" xfId="29328" xr:uid="{00000000-0005-0000-0000-0000BC270000}"/>
    <cellStyle name="Normální 21 3 2 2 4 4" xfId="15035" xr:uid="{00000000-0005-0000-0000-0000BD270000}"/>
    <cellStyle name="Normální 21 3 2 2 4 4 2" xfId="32321" xr:uid="{00000000-0005-0000-0000-0000BE270000}"/>
    <cellStyle name="Normální 21 3 2 2 4 5" xfId="23334" xr:uid="{00000000-0005-0000-0000-0000BF270000}"/>
    <cellStyle name="Normální 21 3 2 2 5" xfId="6313" xr:uid="{00000000-0005-0000-0000-0000C0270000}"/>
    <cellStyle name="Normální 21 3 2 2 5 2" xfId="9521" xr:uid="{00000000-0005-0000-0000-0000C1270000}"/>
    <cellStyle name="Normální 21 3 2 2 5 2 2" xfId="17315" xr:uid="{00000000-0005-0000-0000-0000C2270000}"/>
    <cellStyle name="Normální 21 3 2 2 5 2 2 2" xfId="34571" xr:uid="{00000000-0005-0000-0000-0000C3270000}"/>
    <cellStyle name="Normální 21 3 2 2 5 2 3" xfId="26937" xr:uid="{00000000-0005-0000-0000-0000C4270000}"/>
    <cellStyle name="Normální 21 3 2 2 5 3" xfId="12579" xr:uid="{00000000-0005-0000-0000-0000C5270000}"/>
    <cellStyle name="Normální 21 3 2 2 5 3 2" xfId="29931" xr:uid="{00000000-0005-0000-0000-0000C6270000}"/>
    <cellStyle name="Normální 21 3 2 2 5 4" xfId="15637" xr:uid="{00000000-0005-0000-0000-0000C7270000}"/>
    <cellStyle name="Normální 21 3 2 2 5 4 2" xfId="32923" xr:uid="{00000000-0005-0000-0000-0000C8270000}"/>
    <cellStyle name="Normální 21 3 2 2 5 5" xfId="23936" xr:uid="{00000000-0005-0000-0000-0000C9270000}"/>
    <cellStyle name="Normální 21 3 2 2 6" xfId="6927" xr:uid="{00000000-0005-0000-0000-0000CA270000}"/>
    <cellStyle name="Normální 21 3 2 2 6 2" xfId="10121" xr:uid="{00000000-0005-0000-0000-0000CB270000}"/>
    <cellStyle name="Normální 21 3 2 2 6 2 2" xfId="17316" xr:uid="{00000000-0005-0000-0000-0000CC270000}"/>
    <cellStyle name="Normální 21 3 2 2 6 2 2 2" xfId="34572" xr:uid="{00000000-0005-0000-0000-0000CD270000}"/>
    <cellStyle name="Normální 21 3 2 2 6 2 3" xfId="27537" xr:uid="{00000000-0005-0000-0000-0000CE270000}"/>
    <cellStyle name="Normální 21 3 2 2 6 3" xfId="13179" xr:uid="{00000000-0005-0000-0000-0000CF270000}"/>
    <cellStyle name="Normální 21 3 2 2 6 3 2" xfId="30531" xr:uid="{00000000-0005-0000-0000-0000D0270000}"/>
    <cellStyle name="Normální 21 3 2 2 6 4" xfId="16237" xr:uid="{00000000-0005-0000-0000-0000D1270000}"/>
    <cellStyle name="Normální 21 3 2 2 6 4 2" xfId="33523" xr:uid="{00000000-0005-0000-0000-0000D2270000}"/>
    <cellStyle name="Normální 21 3 2 2 6 5" xfId="24536" xr:uid="{00000000-0005-0000-0000-0000D3270000}"/>
    <cellStyle name="Normální 21 3 2 2 7" xfId="3656" xr:uid="{00000000-0005-0000-0000-0000D4270000}"/>
    <cellStyle name="Normální 21 3 2 2 7 2" xfId="17307" xr:uid="{00000000-0005-0000-0000-0000D5270000}"/>
    <cellStyle name="Normální 21 3 2 2 7 2 2" xfId="34563" xr:uid="{00000000-0005-0000-0000-0000D6270000}"/>
    <cellStyle name="Normální 21 3 2 2 7 3" xfId="22084" xr:uid="{00000000-0005-0000-0000-0000D7270000}"/>
    <cellStyle name="Normální 21 3 2 2 8" xfId="7799" xr:uid="{00000000-0005-0000-0000-0000D8270000}"/>
    <cellStyle name="Normální 21 3 2 2 8 2" xfId="25224" xr:uid="{00000000-0005-0000-0000-0000D9270000}"/>
    <cellStyle name="Normální 21 3 2 2 9" xfId="10845" xr:uid="{00000000-0005-0000-0000-0000DA270000}"/>
    <cellStyle name="Normální 21 3 2 2 9 2" xfId="28216" xr:uid="{00000000-0005-0000-0000-0000DB270000}"/>
    <cellStyle name="Normální 21 3 2 3" xfId="2382" xr:uid="{00000000-0005-0000-0000-0000DC270000}"/>
    <cellStyle name="Normální 21 3 2 3 10" xfId="21295" xr:uid="{00000000-0005-0000-0000-0000DD270000}"/>
    <cellStyle name="Normální 21 3 2 3 2" xfId="5234" xr:uid="{00000000-0005-0000-0000-0000DE270000}"/>
    <cellStyle name="Normální 21 3 2 3 2 2" xfId="8537" xr:uid="{00000000-0005-0000-0000-0000DF270000}"/>
    <cellStyle name="Normální 21 3 2 3 2 2 2" xfId="17318" xr:uid="{00000000-0005-0000-0000-0000E0270000}"/>
    <cellStyle name="Normální 21 3 2 3 2 2 2 2" xfId="34574" xr:uid="{00000000-0005-0000-0000-0000E1270000}"/>
    <cellStyle name="Normální 21 3 2 3 2 2 3" xfId="25954" xr:uid="{00000000-0005-0000-0000-0000E2270000}"/>
    <cellStyle name="Normální 21 3 2 3 2 3" xfId="11593" xr:uid="{00000000-0005-0000-0000-0000E3270000}"/>
    <cellStyle name="Normální 21 3 2 3 2 3 2" xfId="28947" xr:uid="{00000000-0005-0000-0000-0000E4270000}"/>
    <cellStyle name="Normální 21 3 2 3 2 4" xfId="14654" xr:uid="{00000000-0005-0000-0000-0000E5270000}"/>
    <cellStyle name="Normální 21 3 2 3 2 4 2" xfId="31940" xr:uid="{00000000-0005-0000-0000-0000E6270000}"/>
    <cellStyle name="Normální 21 3 2 3 2 5" xfId="22903" xr:uid="{00000000-0005-0000-0000-0000E7270000}"/>
    <cellStyle name="Normální 21 3 2 3 3" xfId="5688" xr:uid="{00000000-0005-0000-0000-0000E8270000}"/>
    <cellStyle name="Normální 21 3 2 3 3 2" xfId="8920" xr:uid="{00000000-0005-0000-0000-0000E9270000}"/>
    <cellStyle name="Normální 21 3 2 3 3 2 2" xfId="17319" xr:uid="{00000000-0005-0000-0000-0000EA270000}"/>
    <cellStyle name="Normální 21 3 2 3 3 2 2 2" xfId="34575" xr:uid="{00000000-0005-0000-0000-0000EB270000}"/>
    <cellStyle name="Normální 21 3 2 3 3 2 3" xfId="26337" xr:uid="{00000000-0005-0000-0000-0000EC270000}"/>
    <cellStyle name="Normální 21 3 2 3 3 3" xfId="11978" xr:uid="{00000000-0005-0000-0000-0000ED270000}"/>
    <cellStyle name="Normální 21 3 2 3 3 3 2" xfId="29330" xr:uid="{00000000-0005-0000-0000-0000EE270000}"/>
    <cellStyle name="Normální 21 3 2 3 3 4" xfId="15037" xr:uid="{00000000-0005-0000-0000-0000EF270000}"/>
    <cellStyle name="Normální 21 3 2 3 3 4 2" xfId="32323" xr:uid="{00000000-0005-0000-0000-0000F0270000}"/>
    <cellStyle name="Normální 21 3 2 3 3 5" xfId="23336" xr:uid="{00000000-0005-0000-0000-0000F1270000}"/>
    <cellStyle name="Normální 21 3 2 3 4" xfId="6315" xr:uid="{00000000-0005-0000-0000-0000F2270000}"/>
    <cellStyle name="Normální 21 3 2 3 4 2" xfId="9523" xr:uid="{00000000-0005-0000-0000-0000F3270000}"/>
    <cellStyle name="Normální 21 3 2 3 4 2 2" xfId="17320" xr:uid="{00000000-0005-0000-0000-0000F4270000}"/>
    <cellStyle name="Normální 21 3 2 3 4 2 2 2" xfId="34576" xr:uid="{00000000-0005-0000-0000-0000F5270000}"/>
    <cellStyle name="Normální 21 3 2 3 4 2 3" xfId="26939" xr:uid="{00000000-0005-0000-0000-0000F6270000}"/>
    <cellStyle name="Normální 21 3 2 3 4 3" xfId="12581" xr:uid="{00000000-0005-0000-0000-0000F7270000}"/>
    <cellStyle name="Normální 21 3 2 3 4 3 2" xfId="29933" xr:uid="{00000000-0005-0000-0000-0000F8270000}"/>
    <cellStyle name="Normální 21 3 2 3 4 4" xfId="15639" xr:uid="{00000000-0005-0000-0000-0000F9270000}"/>
    <cellStyle name="Normální 21 3 2 3 4 4 2" xfId="32925" xr:uid="{00000000-0005-0000-0000-0000FA270000}"/>
    <cellStyle name="Normální 21 3 2 3 4 5" xfId="23938" xr:uid="{00000000-0005-0000-0000-0000FB270000}"/>
    <cellStyle name="Normální 21 3 2 3 5" xfId="6929" xr:uid="{00000000-0005-0000-0000-0000FC270000}"/>
    <cellStyle name="Normální 21 3 2 3 5 2" xfId="10123" xr:uid="{00000000-0005-0000-0000-0000FD270000}"/>
    <cellStyle name="Normální 21 3 2 3 5 2 2" xfId="17321" xr:uid="{00000000-0005-0000-0000-0000FE270000}"/>
    <cellStyle name="Normální 21 3 2 3 5 2 2 2" xfId="34577" xr:uid="{00000000-0005-0000-0000-0000FF270000}"/>
    <cellStyle name="Normální 21 3 2 3 5 2 3" xfId="27539" xr:uid="{00000000-0005-0000-0000-000000280000}"/>
    <cellStyle name="Normální 21 3 2 3 5 3" xfId="13181" xr:uid="{00000000-0005-0000-0000-000001280000}"/>
    <cellStyle name="Normální 21 3 2 3 5 3 2" xfId="30533" xr:uid="{00000000-0005-0000-0000-000002280000}"/>
    <cellStyle name="Normální 21 3 2 3 5 4" xfId="16239" xr:uid="{00000000-0005-0000-0000-000003280000}"/>
    <cellStyle name="Normální 21 3 2 3 5 4 2" xfId="33525" xr:uid="{00000000-0005-0000-0000-000004280000}"/>
    <cellStyle name="Normální 21 3 2 3 5 5" xfId="24538" xr:uid="{00000000-0005-0000-0000-000005280000}"/>
    <cellStyle name="Normální 21 3 2 3 6" xfId="3868" xr:uid="{00000000-0005-0000-0000-000006280000}"/>
    <cellStyle name="Normální 21 3 2 3 6 2" xfId="17317" xr:uid="{00000000-0005-0000-0000-000007280000}"/>
    <cellStyle name="Normální 21 3 2 3 6 2 2" xfId="34573" xr:uid="{00000000-0005-0000-0000-000008280000}"/>
    <cellStyle name="Normální 21 3 2 3 6 3" xfId="22205" xr:uid="{00000000-0005-0000-0000-000009280000}"/>
    <cellStyle name="Normální 21 3 2 3 7" xfId="7901" xr:uid="{00000000-0005-0000-0000-00000A280000}"/>
    <cellStyle name="Normální 21 3 2 3 7 2" xfId="25326" xr:uid="{00000000-0005-0000-0000-00000B280000}"/>
    <cellStyle name="Normální 21 3 2 3 8" xfId="10952" xr:uid="{00000000-0005-0000-0000-00000C280000}"/>
    <cellStyle name="Normální 21 3 2 3 8 2" xfId="28318" xr:uid="{00000000-0005-0000-0000-00000D280000}"/>
    <cellStyle name="Normální 21 3 2 3 9" xfId="14022" xr:uid="{00000000-0005-0000-0000-00000E280000}"/>
    <cellStyle name="Normální 21 3 2 3 9 2" xfId="31313" xr:uid="{00000000-0005-0000-0000-00000F280000}"/>
    <cellStyle name="Normální 21 3 2 4" xfId="4959" xr:uid="{00000000-0005-0000-0000-000010280000}"/>
    <cellStyle name="Normální 21 3 2 4 2" xfId="8307" xr:uid="{00000000-0005-0000-0000-000011280000}"/>
    <cellStyle name="Normální 21 3 2 4 2 2" xfId="17322" xr:uid="{00000000-0005-0000-0000-000012280000}"/>
    <cellStyle name="Normální 21 3 2 4 2 2 2" xfId="34578" xr:uid="{00000000-0005-0000-0000-000013280000}"/>
    <cellStyle name="Normální 21 3 2 4 2 3" xfId="25724" xr:uid="{00000000-0005-0000-0000-000014280000}"/>
    <cellStyle name="Normální 21 3 2 4 3" xfId="11363" xr:uid="{00000000-0005-0000-0000-000015280000}"/>
    <cellStyle name="Normální 21 3 2 4 3 2" xfId="28717" xr:uid="{00000000-0005-0000-0000-000016280000}"/>
    <cellStyle name="Normální 21 3 2 4 4" xfId="14424" xr:uid="{00000000-0005-0000-0000-000017280000}"/>
    <cellStyle name="Normální 21 3 2 4 4 2" xfId="31710" xr:uid="{00000000-0005-0000-0000-000018280000}"/>
    <cellStyle name="Normální 21 3 2 4 5" xfId="22666" xr:uid="{00000000-0005-0000-0000-000019280000}"/>
    <cellStyle name="Normální 21 3 2 5" xfId="5685" xr:uid="{00000000-0005-0000-0000-00001A280000}"/>
    <cellStyle name="Normální 21 3 2 5 2" xfId="8917" xr:uid="{00000000-0005-0000-0000-00001B280000}"/>
    <cellStyle name="Normální 21 3 2 5 2 2" xfId="17323" xr:uid="{00000000-0005-0000-0000-00001C280000}"/>
    <cellStyle name="Normální 21 3 2 5 2 2 2" xfId="34579" xr:uid="{00000000-0005-0000-0000-00001D280000}"/>
    <cellStyle name="Normální 21 3 2 5 2 3" xfId="26334" xr:uid="{00000000-0005-0000-0000-00001E280000}"/>
    <cellStyle name="Normální 21 3 2 5 3" xfId="11975" xr:uid="{00000000-0005-0000-0000-00001F280000}"/>
    <cellStyle name="Normální 21 3 2 5 3 2" xfId="29327" xr:uid="{00000000-0005-0000-0000-000020280000}"/>
    <cellStyle name="Normální 21 3 2 5 4" xfId="15034" xr:uid="{00000000-0005-0000-0000-000021280000}"/>
    <cellStyle name="Normální 21 3 2 5 4 2" xfId="32320" xr:uid="{00000000-0005-0000-0000-000022280000}"/>
    <cellStyle name="Normální 21 3 2 5 5" xfId="23333" xr:uid="{00000000-0005-0000-0000-000023280000}"/>
    <cellStyle name="Normální 21 3 2 6" xfId="6312" xr:uid="{00000000-0005-0000-0000-000024280000}"/>
    <cellStyle name="Normální 21 3 2 6 2" xfId="9520" xr:uid="{00000000-0005-0000-0000-000025280000}"/>
    <cellStyle name="Normální 21 3 2 6 2 2" xfId="17324" xr:uid="{00000000-0005-0000-0000-000026280000}"/>
    <cellStyle name="Normální 21 3 2 6 2 2 2" xfId="34580" xr:uid="{00000000-0005-0000-0000-000027280000}"/>
    <cellStyle name="Normální 21 3 2 6 2 3" xfId="26936" xr:uid="{00000000-0005-0000-0000-000028280000}"/>
    <cellStyle name="Normální 21 3 2 6 3" xfId="12578" xr:uid="{00000000-0005-0000-0000-000029280000}"/>
    <cellStyle name="Normální 21 3 2 6 3 2" xfId="29930" xr:uid="{00000000-0005-0000-0000-00002A280000}"/>
    <cellStyle name="Normální 21 3 2 6 4" xfId="15636" xr:uid="{00000000-0005-0000-0000-00002B280000}"/>
    <cellStyle name="Normální 21 3 2 6 4 2" xfId="32922" xr:uid="{00000000-0005-0000-0000-00002C280000}"/>
    <cellStyle name="Normální 21 3 2 6 5" xfId="23935" xr:uid="{00000000-0005-0000-0000-00002D280000}"/>
    <cellStyle name="Normální 21 3 2 7" xfId="6926" xr:uid="{00000000-0005-0000-0000-00002E280000}"/>
    <cellStyle name="Normální 21 3 2 7 2" xfId="10120" xr:uid="{00000000-0005-0000-0000-00002F280000}"/>
    <cellStyle name="Normální 21 3 2 7 2 2" xfId="17325" xr:uid="{00000000-0005-0000-0000-000030280000}"/>
    <cellStyle name="Normální 21 3 2 7 2 2 2" xfId="34581" xr:uid="{00000000-0005-0000-0000-000031280000}"/>
    <cellStyle name="Normální 21 3 2 7 2 3" xfId="27536" xr:uid="{00000000-0005-0000-0000-000032280000}"/>
    <cellStyle name="Normální 21 3 2 7 3" xfId="13178" xr:uid="{00000000-0005-0000-0000-000033280000}"/>
    <cellStyle name="Normální 21 3 2 7 3 2" xfId="30530" xr:uid="{00000000-0005-0000-0000-000034280000}"/>
    <cellStyle name="Normální 21 3 2 7 4" xfId="16236" xr:uid="{00000000-0005-0000-0000-000035280000}"/>
    <cellStyle name="Normální 21 3 2 7 4 2" xfId="33522" xr:uid="{00000000-0005-0000-0000-000036280000}"/>
    <cellStyle name="Normální 21 3 2 7 5" xfId="24535" xr:uid="{00000000-0005-0000-0000-000037280000}"/>
    <cellStyle name="Normální 21 3 2 8" xfId="2977" xr:uid="{00000000-0005-0000-0000-000038280000}"/>
    <cellStyle name="Normální 21 3 2 8 2" xfId="17306" xr:uid="{00000000-0005-0000-0000-000039280000}"/>
    <cellStyle name="Normální 21 3 2 8 2 2" xfId="34562" xr:uid="{00000000-0005-0000-0000-00003A280000}"/>
    <cellStyle name="Normální 21 3 2 8 3" xfId="21808" xr:uid="{00000000-0005-0000-0000-00003B280000}"/>
    <cellStyle name="Normální 21 3 2 9" xfId="7636" xr:uid="{00000000-0005-0000-0000-00003C280000}"/>
    <cellStyle name="Normální 21 3 2 9 2" xfId="25069" xr:uid="{00000000-0005-0000-0000-00003D280000}"/>
    <cellStyle name="Normální 21 3 3" xfId="1709" xr:uid="{00000000-0005-0000-0000-00003E280000}"/>
    <cellStyle name="Normální 21 3 3 10" xfId="13820" xr:uid="{00000000-0005-0000-0000-00003F280000}"/>
    <cellStyle name="Normální 21 3 3 10 2" xfId="31118" xr:uid="{00000000-0005-0000-0000-000040280000}"/>
    <cellStyle name="Normální 21 3 3 11" xfId="20818" xr:uid="{00000000-0005-0000-0000-000041280000}"/>
    <cellStyle name="Normální 21 3 3 2" xfId="2123" xr:uid="{00000000-0005-0000-0000-000042280000}"/>
    <cellStyle name="Normální 21 3 3 2 10" xfId="21074" xr:uid="{00000000-0005-0000-0000-000043280000}"/>
    <cellStyle name="Normální 21 3 3 2 2" xfId="2679" xr:uid="{00000000-0005-0000-0000-000044280000}"/>
    <cellStyle name="Normální 21 3 3 2 2 2" xfId="5236" xr:uid="{00000000-0005-0000-0000-000045280000}"/>
    <cellStyle name="Normální 21 3 3 2 2 2 2" xfId="17328" xr:uid="{00000000-0005-0000-0000-000046280000}"/>
    <cellStyle name="Normální 21 3 3 2 2 2 2 2" xfId="34584" xr:uid="{00000000-0005-0000-0000-000047280000}"/>
    <cellStyle name="Normální 21 3 3 2 2 2 3" xfId="22905" xr:uid="{00000000-0005-0000-0000-000048280000}"/>
    <cellStyle name="Normální 21 3 3 2 2 3" xfId="8539" xr:uid="{00000000-0005-0000-0000-000049280000}"/>
    <cellStyle name="Normální 21 3 3 2 2 3 2" xfId="25956" xr:uid="{00000000-0005-0000-0000-00004A280000}"/>
    <cellStyle name="Normální 21 3 3 2 2 4" xfId="11595" xr:uid="{00000000-0005-0000-0000-00004B280000}"/>
    <cellStyle name="Normální 21 3 3 2 2 4 2" xfId="28949" xr:uid="{00000000-0005-0000-0000-00004C280000}"/>
    <cellStyle name="Normální 21 3 3 2 2 5" xfId="14656" xr:uid="{00000000-0005-0000-0000-00004D280000}"/>
    <cellStyle name="Normální 21 3 3 2 2 5 2" xfId="31942" xr:uid="{00000000-0005-0000-0000-00004E280000}"/>
    <cellStyle name="Normální 21 3 3 2 2 6" xfId="21586" xr:uid="{00000000-0005-0000-0000-00004F280000}"/>
    <cellStyle name="Normální 21 3 3 2 3" xfId="5690" xr:uid="{00000000-0005-0000-0000-000050280000}"/>
    <cellStyle name="Normální 21 3 3 2 3 2" xfId="8922" xr:uid="{00000000-0005-0000-0000-000051280000}"/>
    <cellStyle name="Normální 21 3 3 2 3 2 2" xfId="17329" xr:uid="{00000000-0005-0000-0000-000052280000}"/>
    <cellStyle name="Normální 21 3 3 2 3 2 2 2" xfId="34585" xr:uid="{00000000-0005-0000-0000-000053280000}"/>
    <cellStyle name="Normální 21 3 3 2 3 2 3" xfId="26339" xr:uid="{00000000-0005-0000-0000-000054280000}"/>
    <cellStyle name="Normální 21 3 3 2 3 3" xfId="11980" xr:uid="{00000000-0005-0000-0000-000055280000}"/>
    <cellStyle name="Normální 21 3 3 2 3 3 2" xfId="29332" xr:uid="{00000000-0005-0000-0000-000056280000}"/>
    <cellStyle name="Normální 21 3 3 2 3 4" xfId="15039" xr:uid="{00000000-0005-0000-0000-000057280000}"/>
    <cellStyle name="Normální 21 3 3 2 3 4 2" xfId="32325" xr:uid="{00000000-0005-0000-0000-000058280000}"/>
    <cellStyle name="Normální 21 3 3 2 3 5" xfId="23338" xr:uid="{00000000-0005-0000-0000-000059280000}"/>
    <cellStyle name="Normální 21 3 3 2 4" xfId="6317" xr:uid="{00000000-0005-0000-0000-00005A280000}"/>
    <cellStyle name="Normální 21 3 3 2 4 2" xfId="9525" xr:uid="{00000000-0005-0000-0000-00005B280000}"/>
    <cellStyle name="Normální 21 3 3 2 4 2 2" xfId="17330" xr:uid="{00000000-0005-0000-0000-00005C280000}"/>
    <cellStyle name="Normální 21 3 3 2 4 2 2 2" xfId="34586" xr:uid="{00000000-0005-0000-0000-00005D280000}"/>
    <cellStyle name="Normální 21 3 3 2 4 2 3" xfId="26941" xr:uid="{00000000-0005-0000-0000-00005E280000}"/>
    <cellStyle name="Normální 21 3 3 2 4 3" xfId="12583" xr:uid="{00000000-0005-0000-0000-00005F280000}"/>
    <cellStyle name="Normální 21 3 3 2 4 3 2" xfId="29935" xr:uid="{00000000-0005-0000-0000-000060280000}"/>
    <cellStyle name="Normální 21 3 3 2 4 4" xfId="15641" xr:uid="{00000000-0005-0000-0000-000061280000}"/>
    <cellStyle name="Normální 21 3 3 2 4 4 2" xfId="32927" xr:uid="{00000000-0005-0000-0000-000062280000}"/>
    <cellStyle name="Normální 21 3 3 2 4 5" xfId="23940" xr:uid="{00000000-0005-0000-0000-000063280000}"/>
    <cellStyle name="Normální 21 3 3 2 5" xfId="6931" xr:uid="{00000000-0005-0000-0000-000064280000}"/>
    <cellStyle name="Normální 21 3 3 2 5 2" xfId="10125" xr:uid="{00000000-0005-0000-0000-000065280000}"/>
    <cellStyle name="Normální 21 3 3 2 5 2 2" xfId="17331" xr:uid="{00000000-0005-0000-0000-000066280000}"/>
    <cellStyle name="Normální 21 3 3 2 5 2 2 2" xfId="34587" xr:uid="{00000000-0005-0000-0000-000067280000}"/>
    <cellStyle name="Normální 21 3 3 2 5 2 3" xfId="27541" xr:uid="{00000000-0005-0000-0000-000068280000}"/>
    <cellStyle name="Normální 21 3 3 2 5 3" xfId="13183" xr:uid="{00000000-0005-0000-0000-000069280000}"/>
    <cellStyle name="Normální 21 3 3 2 5 3 2" xfId="30535" xr:uid="{00000000-0005-0000-0000-00006A280000}"/>
    <cellStyle name="Normální 21 3 3 2 5 4" xfId="16241" xr:uid="{00000000-0005-0000-0000-00006B280000}"/>
    <cellStyle name="Normální 21 3 3 2 5 4 2" xfId="33527" xr:uid="{00000000-0005-0000-0000-00006C280000}"/>
    <cellStyle name="Normální 21 3 3 2 5 5" xfId="24540" xr:uid="{00000000-0005-0000-0000-00006D280000}"/>
    <cellStyle name="Normální 21 3 3 2 6" xfId="3870" xr:uid="{00000000-0005-0000-0000-00006E280000}"/>
    <cellStyle name="Normální 21 3 3 2 6 2" xfId="17327" xr:uid="{00000000-0005-0000-0000-00006F280000}"/>
    <cellStyle name="Normální 21 3 3 2 6 2 2" xfId="34583" xr:uid="{00000000-0005-0000-0000-000070280000}"/>
    <cellStyle name="Normální 21 3 3 2 6 3" xfId="22207" xr:uid="{00000000-0005-0000-0000-000071280000}"/>
    <cellStyle name="Normální 21 3 3 2 7" xfId="7903" xr:uid="{00000000-0005-0000-0000-000072280000}"/>
    <cellStyle name="Normální 21 3 3 2 7 2" xfId="25328" xr:uid="{00000000-0005-0000-0000-000073280000}"/>
    <cellStyle name="Normální 21 3 3 2 8" xfId="10954" xr:uid="{00000000-0005-0000-0000-000074280000}"/>
    <cellStyle name="Normální 21 3 3 2 8 2" xfId="28320" xr:uid="{00000000-0005-0000-0000-000075280000}"/>
    <cellStyle name="Normální 21 3 3 2 9" xfId="14024" xr:uid="{00000000-0005-0000-0000-000076280000}"/>
    <cellStyle name="Normální 21 3 3 2 9 2" xfId="31315" xr:uid="{00000000-0005-0000-0000-000077280000}"/>
    <cellStyle name="Normální 21 3 3 3" xfId="2420" xr:uid="{00000000-0005-0000-0000-000078280000}"/>
    <cellStyle name="Normální 21 3 3 3 2" xfId="5025" xr:uid="{00000000-0005-0000-0000-000079280000}"/>
    <cellStyle name="Normální 21 3 3 3 2 2" xfId="17332" xr:uid="{00000000-0005-0000-0000-00007A280000}"/>
    <cellStyle name="Normální 21 3 3 3 2 2 2" xfId="34588" xr:uid="{00000000-0005-0000-0000-00007B280000}"/>
    <cellStyle name="Normální 21 3 3 3 2 3" xfId="22717" xr:uid="{00000000-0005-0000-0000-00007C280000}"/>
    <cellStyle name="Normální 21 3 3 3 3" xfId="8354" xr:uid="{00000000-0005-0000-0000-00007D280000}"/>
    <cellStyle name="Normální 21 3 3 3 3 2" xfId="25771" xr:uid="{00000000-0005-0000-0000-00007E280000}"/>
    <cellStyle name="Normální 21 3 3 3 4" xfId="11410" xr:uid="{00000000-0005-0000-0000-00007F280000}"/>
    <cellStyle name="Normální 21 3 3 3 4 2" xfId="28764" xr:uid="{00000000-0005-0000-0000-000080280000}"/>
    <cellStyle name="Normální 21 3 3 3 5" xfId="14471" xr:uid="{00000000-0005-0000-0000-000081280000}"/>
    <cellStyle name="Normální 21 3 3 3 5 2" xfId="31757" xr:uid="{00000000-0005-0000-0000-000082280000}"/>
    <cellStyle name="Normální 21 3 3 3 6" xfId="21330" xr:uid="{00000000-0005-0000-0000-000083280000}"/>
    <cellStyle name="Normální 21 3 3 4" xfId="5689" xr:uid="{00000000-0005-0000-0000-000084280000}"/>
    <cellStyle name="Normální 21 3 3 4 2" xfId="8921" xr:uid="{00000000-0005-0000-0000-000085280000}"/>
    <cellStyle name="Normální 21 3 3 4 2 2" xfId="17333" xr:uid="{00000000-0005-0000-0000-000086280000}"/>
    <cellStyle name="Normální 21 3 3 4 2 2 2" xfId="34589" xr:uid="{00000000-0005-0000-0000-000087280000}"/>
    <cellStyle name="Normální 21 3 3 4 2 3" xfId="26338" xr:uid="{00000000-0005-0000-0000-000088280000}"/>
    <cellStyle name="Normální 21 3 3 4 3" xfId="11979" xr:uid="{00000000-0005-0000-0000-000089280000}"/>
    <cellStyle name="Normální 21 3 3 4 3 2" xfId="29331" xr:uid="{00000000-0005-0000-0000-00008A280000}"/>
    <cellStyle name="Normální 21 3 3 4 4" xfId="15038" xr:uid="{00000000-0005-0000-0000-00008B280000}"/>
    <cellStyle name="Normální 21 3 3 4 4 2" xfId="32324" xr:uid="{00000000-0005-0000-0000-00008C280000}"/>
    <cellStyle name="Normální 21 3 3 4 5" xfId="23337" xr:uid="{00000000-0005-0000-0000-00008D280000}"/>
    <cellStyle name="Normální 21 3 3 5" xfId="6316" xr:uid="{00000000-0005-0000-0000-00008E280000}"/>
    <cellStyle name="Normální 21 3 3 5 2" xfId="9524" xr:uid="{00000000-0005-0000-0000-00008F280000}"/>
    <cellStyle name="Normální 21 3 3 5 2 2" xfId="17334" xr:uid="{00000000-0005-0000-0000-000090280000}"/>
    <cellStyle name="Normální 21 3 3 5 2 2 2" xfId="34590" xr:uid="{00000000-0005-0000-0000-000091280000}"/>
    <cellStyle name="Normální 21 3 3 5 2 3" xfId="26940" xr:uid="{00000000-0005-0000-0000-000092280000}"/>
    <cellStyle name="Normální 21 3 3 5 3" xfId="12582" xr:uid="{00000000-0005-0000-0000-000093280000}"/>
    <cellStyle name="Normální 21 3 3 5 3 2" xfId="29934" xr:uid="{00000000-0005-0000-0000-000094280000}"/>
    <cellStyle name="Normální 21 3 3 5 4" xfId="15640" xr:uid="{00000000-0005-0000-0000-000095280000}"/>
    <cellStyle name="Normální 21 3 3 5 4 2" xfId="32926" xr:uid="{00000000-0005-0000-0000-000096280000}"/>
    <cellStyle name="Normální 21 3 3 5 5" xfId="23939" xr:uid="{00000000-0005-0000-0000-000097280000}"/>
    <cellStyle name="Normální 21 3 3 6" xfId="6930" xr:uid="{00000000-0005-0000-0000-000098280000}"/>
    <cellStyle name="Normální 21 3 3 6 2" xfId="10124" xr:uid="{00000000-0005-0000-0000-000099280000}"/>
    <cellStyle name="Normální 21 3 3 6 2 2" xfId="17335" xr:uid="{00000000-0005-0000-0000-00009A280000}"/>
    <cellStyle name="Normální 21 3 3 6 2 2 2" xfId="34591" xr:uid="{00000000-0005-0000-0000-00009B280000}"/>
    <cellStyle name="Normální 21 3 3 6 2 3" xfId="27540" xr:uid="{00000000-0005-0000-0000-00009C280000}"/>
    <cellStyle name="Normální 21 3 3 6 3" xfId="13182" xr:uid="{00000000-0005-0000-0000-00009D280000}"/>
    <cellStyle name="Normální 21 3 3 6 3 2" xfId="30534" xr:uid="{00000000-0005-0000-0000-00009E280000}"/>
    <cellStyle name="Normální 21 3 3 6 4" xfId="16240" xr:uid="{00000000-0005-0000-0000-00009F280000}"/>
    <cellStyle name="Normální 21 3 3 6 4 2" xfId="33526" xr:uid="{00000000-0005-0000-0000-0000A0280000}"/>
    <cellStyle name="Normální 21 3 3 6 5" xfId="24539" xr:uid="{00000000-0005-0000-0000-0000A1280000}"/>
    <cellStyle name="Normální 21 3 3 7" xfId="3292" xr:uid="{00000000-0005-0000-0000-0000A2280000}"/>
    <cellStyle name="Normální 21 3 3 7 2" xfId="17326" xr:uid="{00000000-0005-0000-0000-0000A3280000}"/>
    <cellStyle name="Normální 21 3 3 7 2 2" xfId="34582" xr:uid="{00000000-0005-0000-0000-0000A4280000}"/>
    <cellStyle name="Normální 21 3 3 7 3" xfId="21983" xr:uid="{00000000-0005-0000-0000-0000A5280000}"/>
    <cellStyle name="Normální 21 3 3 8" xfId="7694" xr:uid="{00000000-0005-0000-0000-0000A6280000}"/>
    <cellStyle name="Normální 21 3 3 8 2" xfId="25127" xr:uid="{00000000-0005-0000-0000-0000A7280000}"/>
    <cellStyle name="Normální 21 3 3 9" xfId="10735" xr:uid="{00000000-0005-0000-0000-0000A8280000}"/>
    <cellStyle name="Normální 21 3 3 9 2" xfId="28120" xr:uid="{00000000-0005-0000-0000-0000A9280000}"/>
    <cellStyle name="Normální 21 3 4" xfId="1780" xr:uid="{00000000-0005-0000-0000-0000AA280000}"/>
    <cellStyle name="Normální 21 3 4 10" xfId="20853" xr:uid="{00000000-0005-0000-0000-0000AB280000}"/>
    <cellStyle name="Normální 21 3 4 2" xfId="2158" xr:uid="{00000000-0005-0000-0000-0000AC280000}"/>
    <cellStyle name="Normální 21 3 4 2 2" xfId="2714" xr:uid="{00000000-0005-0000-0000-0000AD280000}"/>
    <cellStyle name="Normální 21 3 4 2 2 2" xfId="17337" xr:uid="{00000000-0005-0000-0000-0000AE280000}"/>
    <cellStyle name="Normální 21 3 4 2 2 2 2" xfId="34593" xr:uid="{00000000-0005-0000-0000-0000AF280000}"/>
    <cellStyle name="Normální 21 3 4 2 2 3" xfId="21621" xr:uid="{00000000-0005-0000-0000-0000B0280000}"/>
    <cellStyle name="Normální 21 3 4 2 3" xfId="5233" xr:uid="{00000000-0005-0000-0000-0000B1280000}"/>
    <cellStyle name="Normální 21 3 4 2 3 2" xfId="22902" xr:uid="{00000000-0005-0000-0000-0000B2280000}"/>
    <cellStyle name="Normální 21 3 4 2 4" xfId="8536" xr:uid="{00000000-0005-0000-0000-0000B3280000}"/>
    <cellStyle name="Normální 21 3 4 2 4 2" xfId="25953" xr:uid="{00000000-0005-0000-0000-0000B4280000}"/>
    <cellStyle name="Normální 21 3 4 2 5" xfId="11592" xr:uid="{00000000-0005-0000-0000-0000B5280000}"/>
    <cellStyle name="Normální 21 3 4 2 5 2" xfId="28946" xr:uid="{00000000-0005-0000-0000-0000B6280000}"/>
    <cellStyle name="Normální 21 3 4 2 6" xfId="14653" xr:uid="{00000000-0005-0000-0000-0000B7280000}"/>
    <cellStyle name="Normální 21 3 4 2 6 2" xfId="31939" xr:uid="{00000000-0005-0000-0000-0000B8280000}"/>
    <cellStyle name="Normální 21 3 4 2 7" xfId="21109" xr:uid="{00000000-0005-0000-0000-0000B9280000}"/>
    <cellStyle name="Normální 21 3 4 3" xfId="2456" xr:uid="{00000000-0005-0000-0000-0000BA280000}"/>
    <cellStyle name="Normální 21 3 4 3 2" xfId="5691" xr:uid="{00000000-0005-0000-0000-0000BB280000}"/>
    <cellStyle name="Normální 21 3 4 3 2 2" xfId="17338" xr:uid="{00000000-0005-0000-0000-0000BC280000}"/>
    <cellStyle name="Normální 21 3 4 3 2 2 2" xfId="34594" xr:uid="{00000000-0005-0000-0000-0000BD280000}"/>
    <cellStyle name="Normální 21 3 4 3 2 3" xfId="23339" xr:uid="{00000000-0005-0000-0000-0000BE280000}"/>
    <cellStyle name="Normální 21 3 4 3 3" xfId="8923" xr:uid="{00000000-0005-0000-0000-0000BF280000}"/>
    <cellStyle name="Normální 21 3 4 3 3 2" xfId="26340" xr:uid="{00000000-0005-0000-0000-0000C0280000}"/>
    <cellStyle name="Normální 21 3 4 3 4" xfId="11981" xr:uid="{00000000-0005-0000-0000-0000C1280000}"/>
    <cellStyle name="Normální 21 3 4 3 4 2" xfId="29333" xr:uid="{00000000-0005-0000-0000-0000C2280000}"/>
    <cellStyle name="Normální 21 3 4 3 5" xfId="15040" xr:uid="{00000000-0005-0000-0000-0000C3280000}"/>
    <cellStyle name="Normální 21 3 4 3 5 2" xfId="32326" xr:uid="{00000000-0005-0000-0000-0000C4280000}"/>
    <cellStyle name="Normální 21 3 4 3 6" xfId="21365" xr:uid="{00000000-0005-0000-0000-0000C5280000}"/>
    <cellStyle name="Normální 21 3 4 4" xfId="6318" xr:uid="{00000000-0005-0000-0000-0000C6280000}"/>
    <cellStyle name="Normální 21 3 4 4 2" xfId="9526" xr:uid="{00000000-0005-0000-0000-0000C7280000}"/>
    <cellStyle name="Normální 21 3 4 4 2 2" xfId="17339" xr:uid="{00000000-0005-0000-0000-0000C8280000}"/>
    <cellStyle name="Normální 21 3 4 4 2 2 2" xfId="34595" xr:uid="{00000000-0005-0000-0000-0000C9280000}"/>
    <cellStyle name="Normální 21 3 4 4 2 3" xfId="26942" xr:uid="{00000000-0005-0000-0000-0000CA280000}"/>
    <cellStyle name="Normální 21 3 4 4 3" xfId="12584" xr:uid="{00000000-0005-0000-0000-0000CB280000}"/>
    <cellStyle name="Normální 21 3 4 4 3 2" xfId="29936" xr:uid="{00000000-0005-0000-0000-0000CC280000}"/>
    <cellStyle name="Normální 21 3 4 4 4" xfId="15642" xr:uid="{00000000-0005-0000-0000-0000CD280000}"/>
    <cellStyle name="Normální 21 3 4 4 4 2" xfId="32928" xr:uid="{00000000-0005-0000-0000-0000CE280000}"/>
    <cellStyle name="Normální 21 3 4 4 5" xfId="23941" xr:uid="{00000000-0005-0000-0000-0000CF280000}"/>
    <cellStyle name="Normální 21 3 4 5" xfId="6932" xr:uid="{00000000-0005-0000-0000-0000D0280000}"/>
    <cellStyle name="Normální 21 3 4 5 2" xfId="10126" xr:uid="{00000000-0005-0000-0000-0000D1280000}"/>
    <cellStyle name="Normální 21 3 4 5 2 2" xfId="17340" xr:uid="{00000000-0005-0000-0000-0000D2280000}"/>
    <cellStyle name="Normální 21 3 4 5 2 2 2" xfId="34596" xr:uid="{00000000-0005-0000-0000-0000D3280000}"/>
    <cellStyle name="Normální 21 3 4 5 2 3" xfId="27542" xr:uid="{00000000-0005-0000-0000-0000D4280000}"/>
    <cellStyle name="Normální 21 3 4 5 3" xfId="13184" xr:uid="{00000000-0005-0000-0000-0000D5280000}"/>
    <cellStyle name="Normální 21 3 4 5 3 2" xfId="30536" xr:uid="{00000000-0005-0000-0000-0000D6280000}"/>
    <cellStyle name="Normální 21 3 4 5 4" xfId="16242" xr:uid="{00000000-0005-0000-0000-0000D7280000}"/>
    <cellStyle name="Normální 21 3 4 5 4 2" xfId="33528" xr:uid="{00000000-0005-0000-0000-0000D8280000}"/>
    <cellStyle name="Normální 21 3 4 5 5" xfId="24541" xr:uid="{00000000-0005-0000-0000-0000D9280000}"/>
    <cellStyle name="Normální 21 3 4 6" xfId="3867" xr:uid="{00000000-0005-0000-0000-0000DA280000}"/>
    <cellStyle name="Normální 21 3 4 6 2" xfId="17336" xr:uid="{00000000-0005-0000-0000-0000DB280000}"/>
    <cellStyle name="Normální 21 3 4 6 2 2" xfId="34592" xr:uid="{00000000-0005-0000-0000-0000DC280000}"/>
    <cellStyle name="Normální 21 3 4 6 3" xfId="22204" xr:uid="{00000000-0005-0000-0000-0000DD280000}"/>
    <cellStyle name="Normální 21 3 4 7" xfId="7900" xr:uid="{00000000-0005-0000-0000-0000DE280000}"/>
    <cellStyle name="Normální 21 3 4 7 2" xfId="25325" xr:uid="{00000000-0005-0000-0000-0000DF280000}"/>
    <cellStyle name="Normální 21 3 4 8" xfId="10951" xr:uid="{00000000-0005-0000-0000-0000E0280000}"/>
    <cellStyle name="Normální 21 3 4 8 2" xfId="28317" xr:uid="{00000000-0005-0000-0000-0000E1280000}"/>
    <cellStyle name="Normální 21 3 4 9" xfId="14021" xr:uid="{00000000-0005-0000-0000-0000E2280000}"/>
    <cellStyle name="Normální 21 3 4 9 2" xfId="31312" xr:uid="{00000000-0005-0000-0000-0000E3280000}"/>
    <cellStyle name="Normální 21 3 5" xfId="1858" xr:uid="{00000000-0005-0000-0000-0000E4280000}"/>
    <cellStyle name="Normální 21 3 5 10" xfId="20888" xr:uid="{00000000-0005-0000-0000-0000E5280000}"/>
    <cellStyle name="Normální 21 3 5 2" xfId="2194" xr:uid="{00000000-0005-0000-0000-0000E6280000}"/>
    <cellStyle name="Normální 21 3 5 2 2" xfId="2749" xr:uid="{00000000-0005-0000-0000-0000E7280000}"/>
    <cellStyle name="Normální 21 3 5 2 2 2" xfId="17342" xr:uid="{00000000-0005-0000-0000-0000E8280000}"/>
    <cellStyle name="Normální 21 3 5 2 2 2 2" xfId="34598" xr:uid="{00000000-0005-0000-0000-0000E9280000}"/>
    <cellStyle name="Normální 21 3 5 2 2 3" xfId="21656" xr:uid="{00000000-0005-0000-0000-0000EA280000}"/>
    <cellStyle name="Normální 21 3 5 2 3" xfId="5215" xr:uid="{00000000-0005-0000-0000-0000EB280000}"/>
    <cellStyle name="Normální 21 3 5 2 3 2" xfId="22884" xr:uid="{00000000-0005-0000-0000-0000EC280000}"/>
    <cellStyle name="Normální 21 3 5 2 4" xfId="8518" xr:uid="{00000000-0005-0000-0000-0000ED280000}"/>
    <cellStyle name="Normální 21 3 5 2 4 2" xfId="25935" xr:uid="{00000000-0005-0000-0000-0000EE280000}"/>
    <cellStyle name="Normální 21 3 5 2 5" xfId="11574" xr:uid="{00000000-0005-0000-0000-0000EF280000}"/>
    <cellStyle name="Normální 21 3 5 2 5 2" xfId="28928" xr:uid="{00000000-0005-0000-0000-0000F0280000}"/>
    <cellStyle name="Normální 21 3 5 2 6" xfId="14635" xr:uid="{00000000-0005-0000-0000-0000F1280000}"/>
    <cellStyle name="Normální 21 3 5 2 6 2" xfId="31921" xr:uid="{00000000-0005-0000-0000-0000F2280000}"/>
    <cellStyle name="Normální 21 3 5 2 7" xfId="21144" xr:uid="{00000000-0005-0000-0000-0000F3280000}"/>
    <cellStyle name="Normální 21 3 5 3" xfId="2491" xr:uid="{00000000-0005-0000-0000-0000F4280000}"/>
    <cellStyle name="Normální 21 3 5 3 2" xfId="5692" xr:uid="{00000000-0005-0000-0000-0000F5280000}"/>
    <cellStyle name="Normální 21 3 5 3 2 2" xfId="17343" xr:uid="{00000000-0005-0000-0000-0000F6280000}"/>
    <cellStyle name="Normální 21 3 5 3 2 2 2" xfId="34599" xr:uid="{00000000-0005-0000-0000-0000F7280000}"/>
    <cellStyle name="Normální 21 3 5 3 2 3" xfId="23340" xr:uid="{00000000-0005-0000-0000-0000F8280000}"/>
    <cellStyle name="Normální 21 3 5 3 3" xfId="8924" xr:uid="{00000000-0005-0000-0000-0000F9280000}"/>
    <cellStyle name="Normální 21 3 5 3 3 2" xfId="26341" xr:uid="{00000000-0005-0000-0000-0000FA280000}"/>
    <cellStyle name="Normální 21 3 5 3 4" xfId="11982" xr:uid="{00000000-0005-0000-0000-0000FB280000}"/>
    <cellStyle name="Normální 21 3 5 3 4 2" xfId="29334" xr:uid="{00000000-0005-0000-0000-0000FC280000}"/>
    <cellStyle name="Normální 21 3 5 3 5" xfId="15041" xr:uid="{00000000-0005-0000-0000-0000FD280000}"/>
    <cellStyle name="Normální 21 3 5 3 5 2" xfId="32327" xr:uid="{00000000-0005-0000-0000-0000FE280000}"/>
    <cellStyle name="Normální 21 3 5 3 6" xfId="21400" xr:uid="{00000000-0005-0000-0000-0000FF280000}"/>
    <cellStyle name="Normální 21 3 5 4" xfId="6319" xr:uid="{00000000-0005-0000-0000-000000290000}"/>
    <cellStyle name="Normální 21 3 5 4 2" xfId="9527" xr:uid="{00000000-0005-0000-0000-000001290000}"/>
    <cellStyle name="Normální 21 3 5 4 2 2" xfId="17344" xr:uid="{00000000-0005-0000-0000-000002290000}"/>
    <cellStyle name="Normální 21 3 5 4 2 2 2" xfId="34600" xr:uid="{00000000-0005-0000-0000-000003290000}"/>
    <cellStyle name="Normální 21 3 5 4 2 3" xfId="26943" xr:uid="{00000000-0005-0000-0000-000004290000}"/>
    <cellStyle name="Normální 21 3 5 4 3" xfId="12585" xr:uid="{00000000-0005-0000-0000-000005290000}"/>
    <cellStyle name="Normální 21 3 5 4 3 2" xfId="29937" xr:uid="{00000000-0005-0000-0000-000006290000}"/>
    <cellStyle name="Normální 21 3 5 4 4" xfId="15643" xr:uid="{00000000-0005-0000-0000-000007290000}"/>
    <cellStyle name="Normální 21 3 5 4 4 2" xfId="32929" xr:uid="{00000000-0005-0000-0000-000008290000}"/>
    <cellStyle name="Normální 21 3 5 4 5" xfId="23942" xr:uid="{00000000-0005-0000-0000-000009290000}"/>
    <cellStyle name="Normální 21 3 5 5" xfId="6933" xr:uid="{00000000-0005-0000-0000-00000A290000}"/>
    <cellStyle name="Normální 21 3 5 5 2" xfId="10127" xr:uid="{00000000-0005-0000-0000-00000B290000}"/>
    <cellStyle name="Normální 21 3 5 5 2 2" xfId="17345" xr:uid="{00000000-0005-0000-0000-00000C290000}"/>
    <cellStyle name="Normální 21 3 5 5 2 2 2" xfId="34601" xr:uid="{00000000-0005-0000-0000-00000D290000}"/>
    <cellStyle name="Normální 21 3 5 5 2 3" xfId="27543" xr:uid="{00000000-0005-0000-0000-00000E290000}"/>
    <cellStyle name="Normální 21 3 5 5 3" xfId="13185" xr:uid="{00000000-0005-0000-0000-00000F290000}"/>
    <cellStyle name="Normální 21 3 5 5 3 2" xfId="30537" xr:uid="{00000000-0005-0000-0000-000010290000}"/>
    <cellStyle name="Normální 21 3 5 5 4" xfId="16243" xr:uid="{00000000-0005-0000-0000-000011290000}"/>
    <cellStyle name="Normální 21 3 5 5 4 2" xfId="33529" xr:uid="{00000000-0005-0000-0000-000012290000}"/>
    <cellStyle name="Normální 21 3 5 5 5" xfId="24542" xr:uid="{00000000-0005-0000-0000-000013290000}"/>
    <cellStyle name="Normální 21 3 5 6" xfId="3846" xr:uid="{00000000-0005-0000-0000-000014290000}"/>
    <cellStyle name="Normální 21 3 5 6 2" xfId="17341" xr:uid="{00000000-0005-0000-0000-000015290000}"/>
    <cellStyle name="Normální 21 3 5 6 2 2" xfId="34597" xr:uid="{00000000-0005-0000-0000-000016290000}"/>
    <cellStyle name="Normální 21 3 5 6 3" xfId="22186" xr:uid="{00000000-0005-0000-0000-000017290000}"/>
    <cellStyle name="Normální 21 3 5 7" xfId="7882" xr:uid="{00000000-0005-0000-0000-000018290000}"/>
    <cellStyle name="Normální 21 3 5 7 2" xfId="25307" xr:uid="{00000000-0005-0000-0000-000019290000}"/>
    <cellStyle name="Normální 21 3 5 8" xfId="10933" xr:uid="{00000000-0005-0000-0000-00001A290000}"/>
    <cellStyle name="Normální 21 3 5 8 2" xfId="28299" xr:uid="{00000000-0005-0000-0000-00001B290000}"/>
    <cellStyle name="Normální 21 3 5 9" xfId="14003" xr:uid="{00000000-0005-0000-0000-00001C290000}"/>
    <cellStyle name="Normální 21 3 5 9 2" xfId="31294" xr:uid="{00000000-0005-0000-0000-00001D290000}"/>
    <cellStyle name="Normální 21 3 6" xfId="1905" xr:uid="{00000000-0005-0000-0000-00001E290000}"/>
    <cellStyle name="Normální 21 3 6 10" xfId="20923" xr:uid="{00000000-0005-0000-0000-00001F290000}"/>
    <cellStyle name="Normální 21 3 6 2" xfId="2232" xr:uid="{00000000-0005-0000-0000-000020290000}"/>
    <cellStyle name="Normální 21 3 6 2 2" xfId="2784" xr:uid="{00000000-0005-0000-0000-000021290000}"/>
    <cellStyle name="Normální 21 3 6 2 2 2" xfId="17347" xr:uid="{00000000-0005-0000-0000-000022290000}"/>
    <cellStyle name="Normální 21 3 6 2 2 2 2" xfId="34603" xr:uid="{00000000-0005-0000-0000-000023290000}"/>
    <cellStyle name="Normální 21 3 6 2 2 3" xfId="21691" xr:uid="{00000000-0005-0000-0000-000024290000}"/>
    <cellStyle name="Normální 21 3 6 2 3" xfId="5288" xr:uid="{00000000-0005-0000-0000-000025290000}"/>
    <cellStyle name="Normální 21 3 6 2 3 2" xfId="22957" xr:uid="{00000000-0005-0000-0000-000026290000}"/>
    <cellStyle name="Normální 21 3 6 2 4" xfId="8591" xr:uid="{00000000-0005-0000-0000-000027290000}"/>
    <cellStyle name="Normální 21 3 6 2 4 2" xfId="26008" xr:uid="{00000000-0005-0000-0000-000028290000}"/>
    <cellStyle name="Normální 21 3 6 2 5" xfId="11647" xr:uid="{00000000-0005-0000-0000-000029290000}"/>
    <cellStyle name="Normální 21 3 6 2 5 2" xfId="29001" xr:uid="{00000000-0005-0000-0000-00002A290000}"/>
    <cellStyle name="Normální 21 3 6 2 6" xfId="14708" xr:uid="{00000000-0005-0000-0000-00002B290000}"/>
    <cellStyle name="Normální 21 3 6 2 6 2" xfId="31994" xr:uid="{00000000-0005-0000-0000-00002C290000}"/>
    <cellStyle name="Normální 21 3 6 2 7" xfId="21179" xr:uid="{00000000-0005-0000-0000-00002D290000}"/>
    <cellStyle name="Normální 21 3 6 3" xfId="2526" xr:uid="{00000000-0005-0000-0000-00002E290000}"/>
    <cellStyle name="Normální 21 3 6 3 2" xfId="5693" xr:uid="{00000000-0005-0000-0000-00002F290000}"/>
    <cellStyle name="Normální 21 3 6 3 2 2" xfId="17348" xr:uid="{00000000-0005-0000-0000-000030290000}"/>
    <cellStyle name="Normální 21 3 6 3 2 2 2" xfId="34604" xr:uid="{00000000-0005-0000-0000-000031290000}"/>
    <cellStyle name="Normální 21 3 6 3 2 3" xfId="23341" xr:uid="{00000000-0005-0000-0000-000032290000}"/>
    <cellStyle name="Normální 21 3 6 3 3" xfId="8925" xr:uid="{00000000-0005-0000-0000-000033290000}"/>
    <cellStyle name="Normální 21 3 6 3 3 2" xfId="26342" xr:uid="{00000000-0005-0000-0000-000034290000}"/>
    <cellStyle name="Normální 21 3 6 3 4" xfId="11983" xr:uid="{00000000-0005-0000-0000-000035290000}"/>
    <cellStyle name="Normální 21 3 6 3 4 2" xfId="29335" xr:uid="{00000000-0005-0000-0000-000036290000}"/>
    <cellStyle name="Normální 21 3 6 3 5" xfId="15042" xr:uid="{00000000-0005-0000-0000-000037290000}"/>
    <cellStyle name="Normální 21 3 6 3 5 2" xfId="32328" xr:uid="{00000000-0005-0000-0000-000038290000}"/>
    <cellStyle name="Normální 21 3 6 3 6" xfId="21435" xr:uid="{00000000-0005-0000-0000-000039290000}"/>
    <cellStyle name="Normální 21 3 6 4" xfId="6320" xr:uid="{00000000-0005-0000-0000-00003A290000}"/>
    <cellStyle name="Normální 21 3 6 4 2" xfId="9528" xr:uid="{00000000-0005-0000-0000-00003B290000}"/>
    <cellStyle name="Normální 21 3 6 4 2 2" xfId="17349" xr:uid="{00000000-0005-0000-0000-00003C290000}"/>
    <cellStyle name="Normální 21 3 6 4 2 2 2" xfId="34605" xr:uid="{00000000-0005-0000-0000-00003D290000}"/>
    <cellStyle name="Normální 21 3 6 4 2 3" xfId="26944" xr:uid="{00000000-0005-0000-0000-00003E290000}"/>
    <cellStyle name="Normální 21 3 6 4 3" xfId="12586" xr:uid="{00000000-0005-0000-0000-00003F290000}"/>
    <cellStyle name="Normální 21 3 6 4 3 2" xfId="29938" xr:uid="{00000000-0005-0000-0000-000040290000}"/>
    <cellStyle name="Normální 21 3 6 4 4" xfId="15644" xr:uid="{00000000-0005-0000-0000-000041290000}"/>
    <cellStyle name="Normální 21 3 6 4 4 2" xfId="32930" xr:uid="{00000000-0005-0000-0000-000042290000}"/>
    <cellStyle name="Normální 21 3 6 4 5" xfId="23943" xr:uid="{00000000-0005-0000-0000-000043290000}"/>
    <cellStyle name="Normální 21 3 6 5" xfId="6934" xr:uid="{00000000-0005-0000-0000-000044290000}"/>
    <cellStyle name="Normální 21 3 6 5 2" xfId="10128" xr:uid="{00000000-0005-0000-0000-000045290000}"/>
    <cellStyle name="Normální 21 3 6 5 2 2" xfId="17350" xr:uid="{00000000-0005-0000-0000-000046290000}"/>
    <cellStyle name="Normální 21 3 6 5 2 2 2" xfId="34606" xr:uid="{00000000-0005-0000-0000-000047290000}"/>
    <cellStyle name="Normální 21 3 6 5 2 3" xfId="27544" xr:uid="{00000000-0005-0000-0000-000048290000}"/>
    <cellStyle name="Normální 21 3 6 5 3" xfId="13186" xr:uid="{00000000-0005-0000-0000-000049290000}"/>
    <cellStyle name="Normální 21 3 6 5 3 2" xfId="30538" xr:uid="{00000000-0005-0000-0000-00004A290000}"/>
    <cellStyle name="Normální 21 3 6 5 4" xfId="16244" xr:uid="{00000000-0005-0000-0000-00004B290000}"/>
    <cellStyle name="Normální 21 3 6 5 4 2" xfId="33530" xr:uid="{00000000-0005-0000-0000-00004C290000}"/>
    <cellStyle name="Normální 21 3 6 5 5" xfId="24543" xr:uid="{00000000-0005-0000-0000-00004D290000}"/>
    <cellStyle name="Normální 21 3 6 6" xfId="3926" xr:uid="{00000000-0005-0000-0000-00004E290000}"/>
    <cellStyle name="Normální 21 3 6 6 2" xfId="17346" xr:uid="{00000000-0005-0000-0000-00004F290000}"/>
    <cellStyle name="Normální 21 3 6 6 2 2" xfId="34602" xr:uid="{00000000-0005-0000-0000-000050290000}"/>
    <cellStyle name="Normální 21 3 6 6 3" xfId="22259" xr:uid="{00000000-0005-0000-0000-000051290000}"/>
    <cellStyle name="Normální 21 3 6 7" xfId="7955" xr:uid="{00000000-0005-0000-0000-000052290000}"/>
    <cellStyle name="Normální 21 3 6 7 2" xfId="25380" xr:uid="{00000000-0005-0000-0000-000053290000}"/>
    <cellStyle name="Normální 21 3 6 8" xfId="11006" xr:uid="{00000000-0005-0000-0000-000054290000}"/>
    <cellStyle name="Normální 21 3 6 8 2" xfId="28372" xr:uid="{00000000-0005-0000-0000-000055290000}"/>
    <cellStyle name="Normální 21 3 6 9" xfId="14076" xr:uid="{00000000-0005-0000-0000-000056290000}"/>
    <cellStyle name="Normální 21 3 6 9 2" xfId="31367" xr:uid="{00000000-0005-0000-0000-000057290000}"/>
    <cellStyle name="Normální 21 3 7" xfId="1962" xr:uid="{00000000-0005-0000-0000-000058290000}"/>
    <cellStyle name="Normální 21 3 7 10" xfId="20958" xr:uid="{00000000-0005-0000-0000-000059290000}"/>
    <cellStyle name="Normální 21 3 7 2" xfId="2268" xr:uid="{00000000-0005-0000-0000-00005A290000}"/>
    <cellStyle name="Normální 21 3 7 2 2" xfId="2819" xr:uid="{00000000-0005-0000-0000-00005B290000}"/>
    <cellStyle name="Normální 21 3 7 2 2 2" xfId="17352" xr:uid="{00000000-0005-0000-0000-00005C290000}"/>
    <cellStyle name="Normální 21 3 7 2 2 2 2" xfId="34608" xr:uid="{00000000-0005-0000-0000-00005D290000}"/>
    <cellStyle name="Normální 21 3 7 2 2 3" xfId="21726" xr:uid="{00000000-0005-0000-0000-00005E290000}"/>
    <cellStyle name="Normální 21 3 7 2 3" xfId="5333" xr:uid="{00000000-0005-0000-0000-00005F290000}"/>
    <cellStyle name="Normální 21 3 7 2 3 2" xfId="23002" xr:uid="{00000000-0005-0000-0000-000060290000}"/>
    <cellStyle name="Normální 21 3 7 2 4" xfId="8636" xr:uid="{00000000-0005-0000-0000-000061290000}"/>
    <cellStyle name="Normální 21 3 7 2 4 2" xfId="26053" xr:uid="{00000000-0005-0000-0000-000062290000}"/>
    <cellStyle name="Normální 21 3 7 2 5" xfId="11692" xr:uid="{00000000-0005-0000-0000-000063290000}"/>
    <cellStyle name="Normální 21 3 7 2 5 2" xfId="29046" xr:uid="{00000000-0005-0000-0000-000064290000}"/>
    <cellStyle name="Normální 21 3 7 2 6" xfId="14753" xr:uid="{00000000-0005-0000-0000-000065290000}"/>
    <cellStyle name="Normální 21 3 7 2 6 2" xfId="32039" xr:uid="{00000000-0005-0000-0000-000066290000}"/>
    <cellStyle name="Normální 21 3 7 2 7" xfId="21214" xr:uid="{00000000-0005-0000-0000-000067290000}"/>
    <cellStyle name="Normální 21 3 7 3" xfId="2562" xr:uid="{00000000-0005-0000-0000-000068290000}"/>
    <cellStyle name="Normální 21 3 7 3 2" xfId="5694" xr:uid="{00000000-0005-0000-0000-000069290000}"/>
    <cellStyle name="Normální 21 3 7 3 2 2" xfId="17353" xr:uid="{00000000-0005-0000-0000-00006A290000}"/>
    <cellStyle name="Normální 21 3 7 3 2 2 2" xfId="34609" xr:uid="{00000000-0005-0000-0000-00006B290000}"/>
    <cellStyle name="Normální 21 3 7 3 2 3" xfId="23342" xr:uid="{00000000-0005-0000-0000-00006C290000}"/>
    <cellStyle name="Normální 21 3 7 3 3" xfId="8926" xr:uid="{00000000-0005-0000-0000-00006D290000}"/>
    <cellStyle name="Normální 21 3 7 3 3 2" xfId="26343" xr:uid="{00000000-0005-0000-0000-00006E290000}"/>
    <cellStyle name="Normální 21 3 7 3 4" xfId="11984" xr:uid="{00000000-0005-0000-0000-00006F290000}"/>
    <cellStyle name="Normální 21 3 7 3 4 2" xfId="29336" xr:uid="{00000000-0005-0000-0000-000070290000}"/>
    <cellStyle name="Normální 21 3 7 3 5" xfId="15043" xr:uid="{00000000-0005-0000-0000-000071290000}"/>
    <cellStyle name="Normální 21 3 7 3 5 2" xfId="32329" xr:uid="{00000000-0005-0000-0000-000072290000}"/>
    <cellStyle name="Normální 21 3 7 3 6" xfId="21470" xr:uid="{00000000-0005-0000-0000-000073290000}"/>
    <cellStyle name="Normální 21 3 7 4" xfId="6321" xr:uid="{00000000-0005-0000-0000-000074290000}"/>
    <cellStyle name="Normální 21 3 7 4 2" xfId="9529" xr:uid="{00000000-0005-0000-0000-000075290000}"/>
    <cellStyle name="Normální 21 3 7 4 2 2" xfId="17354" xr:uid="{00000000-0005-0000-0000-000076290000}"/>
    <cellStyle name="Normální 21 3 7 4 2 2 2" xfId="34610" xr:uid="{00000000-0005-0000-0000-000077290000}"/>
    <cellStyle name="Normální 21 3 7 4 2 3" xfId="26945" xr:uid="{00000000-0005-0000-0000-000078290000}"/>
    <cellStyle name="Normální 21 3 7 4 3" xfId="12587" xr:uid="{00000000-0005-0000-0000-000079290000}"/>
    <cellStyle name="Normální 21 3 7 4 3 2" xfId="29939" xr:uid="{00000000-0005-0000-0000-00007A290000}"/>
    <cellStyle name="Normální 21 3 7 4 4" xfId="15645" xr:uid="{00000000-0005-0000-0000-00007B290000}"/>
    <cellStyle name="Normální 21 3 7 4 4 2" xfId="32931" xr:uid="{00000000-0005-0000-0000-00007C290000}"/>
    <cellStyle name="Normální 21 3 7 4 5" xfId="23944" xr:uid="{00000000-0005-0000-0000-00007D290000}"/>
    <cellStyle name="Normální 21 3 7 5" xfId="6935" xr:uid="{00000000-0005-0000-0000-00007E290000}"/>
    <cellStyle name="Normální 21 3 7 5 2" xfId="10129" xr:uid="{00000000-0005-0000-0000-00007F290000}"/>
    <cellStyle name="Normální 21 3 7 5 2 2" xfId="17355" xr:uid="{00000000-0005-0000-0000-000080290000}"/>
    <cellStyle name="Normální 21 3 7 5 2 2 2" xfId="34611" xr:uid="{00000000-0005-0000-0000-000081290000}"/>
    <cellStyle name="Normální 21 3 7 5 2 3" xfId="27545" xr:uid="{00000000-0005-0000-0000-000082290000}"/>
    <cellStyle name="Normální 21 3 7 5 3" xfId="13187" xr:uid="{00000000-0005-0000-0000-000083290000}"/>
    <cellStyle name="Normální 21 3 7 5 3 2" xfId="30539" xr:uid="{00000000-0005-0000-0000-000084290000}"/>
    <cellStyle name="Normální 21 3 7 5 4" xfId="16245" xr:uid="{00000000-0005-0000-0000-000085290000}"/>
    <cellStyle name="Normální 21 3 7 5 4 2" xfId="33531" xr:uid="{00000000-0005-0000-0000-000086290000}"/>
    <cellStyle name="Normální 21 3 7 5 5" xfId="24544" xr:uid="{00000000-0005-0000-0000-000087290000}"/>
    <cellStyle name="Normální 21 3 7 6" xfId="3983" xr:uid="{00000000-0005-0000-0000-000088290000}"/>
    <cellStyle name="Normální 21 3 7 6 2" xfId="17351" xr:uid="{00000000-0005-0000-0000-000089290000}"/>
    <cellStyle name="Normální 21 3 7 6 2 2" xfId="34607" xr:uid="{00000000-0005-0000-0000-00008A290000}"/>
    <cellStyle name="Normální 21 3 7 6 3" xfId="22304" xr:uid="{00000000-0005-0000-0000-00008B290000}"/>
    <cellStyle name="Normální 21 3 7 7" xfId="8000" xr:uid="{00000000-0005-0000-0000-00008C290000}"/>
    <cellStyle name="Normální 21 3 7 7 2" xfId="25425" xr:uid="{00000000-0005-0000-0000-00008D290000}"/>
    <cellStyle name="Normální 21 3 7 8" xfId="11051" xr:uid="{00000000-0005-0000-0000-00008E290000}"/>
    <cellStyle name="Normální 21 3 7 8 2" xfId="28417" xr:uid="{00000000-0005-0000-0000-00008F290000}"/>
    <cellStyle name="Normální 21 3 7 9" xfId="14121" xr:uid="{00000000-0005-0000-0000-000090290000}"/>
    <cellStyle name="Normální 21 3 7 9 2" xfId="31412" xr:uid="{00000000-0005-0000-0000-000091290000}"/>
    <cellStyle name="Normální 21 3 8" xfId="2013" xr:uid="{00000000-0005-0000-0000-000092290000}"/>
    <cellStyle name="Normální 21 3 8 10" xfId="20991" xr:uid="{00000000-0005-0000-0000-000093290000}"/>
    <cellStyle name="Normální 21 3 8 2" xfId="2595" xr:uid="{00000000-0005-0000-0000-000094290000}"/>
    <cellStyle name="Normální 21 3 8 2 2" xfId="5453" xr:uid="{00000000-0005-0000-0000-000095290000}"/>
    <cellStyle name="Normální 21 3 8 2 2 2" xfId="17357" xr:uid="{00000000-0005-0000-0000-000096290000}"/>
    <cellStyle name="Normální 21 3 8 2 2 2 2" xfId="34613" xr:uid="{00000000-0005-0000-0000-000097290000}"/>
    <cellStyle name="Normální 21 3 8 2 2 3" xfId="23122" xr:uid="{00000000-0005-0000-0000-000098290000}"/>
    <cellStyle name="Normální 21 3 8 2 3" xfId="8756" xr:uid="{00000000-0005-0000-0000-000099290000}"/>
    <cellStyle name="Normální 21 3 8 2 3 2" xfId="26173" xr:uid="{00000000-0005-0000-0000-00009A290000}"/>
    <cellStyle name="Normální 21 3 8 2 4" xfId="11812" xr:uid="{00000000-0005-0000-0000-00009B290000}"/>
    <cellStyle name="Normální 21 3 8 2 4 2" xfId="29166" xr:uid="{00000000-0005-0000-0000-00009C290000}"/>
    <cellStyle name="Normální 21 3 8 2 5" xfId="14873" xr:uid="{00000000-0005-0000-0000-00009D290000}"/>
    <cellStyle name="Normální 21 3 8 2 5 2" xfId="32159" xr:uid="{00000000-0005-0000-0000-00009E290000}"/>
    <cellStyle name="Normální 21 3 8 2 6" xfId="21503" xr:uid="{00000000-0005-0000-0000-00009F290000}"/>
    <cellStyle name="Normální 21 3 8 3" xfId="5695" xr:uid="{00000000-0005-0000-0000-0000A0290000}"/>
    <cellStyle name="Normální 21 3 8 3 2" xfId="8927" xr:uid="{00000000-0005-0000-0000-0000A1290000}"/>
    <cellStyle name="Normální 21 3 8 3 2 2" xfId="17358" xr:uid="{00000000-0005-0000-0000-0000A2290000}"/>
    <cellStyle name="Normální 21 3 8 3 2 2 2" xfId="34614" xr:uid="{00000000-0005-0000-0000-0000A3290000}"/>
    <cellStyle name="Normální 21 3 8 3 2 3" xfId="26344" xr:uid="{00000000-0005-0000-0000-0000A4290000}"/>
    <cellStyle name="Normální 21 3 8 3 3" xfId="11985" xr:uid="{00000000-0005-0000-0000-0000A5290000}"/>
    <cellStyle name="Normální 21 3 8 3 3 2" xfId="29337" xr:uid="{00000000-0005-0000-0000-0000A6290000}"/>
    <cellStyle name="Normální 21 3 8 3 4" xfId="15044" xr:uid="{00000000-0005-0000-0000-0000A7290000}"/>
    <cellStyle name="Normální 21 3 8 3 4 2" xfId="32330" xr:uid="{00000000-0005-0000-0000-0000A8290000}"/>
    <cellStyle name="Normální 21 3 8 3 5" xfId="23343" xr:uid="{00000000-0005-0000-0000-0000A9290000}"/>
    <cellStyle name="Normální 21 3 8 4" xfId="6322" xr:uid="{00000000-0005-0000-0000-0000AA290000}"/>
    <cellStyle name="Normální 21 3 8 4 2" xfId="9530" xr:uid="{00000000-0005-0000-0000-0000AB290000}"/>
    <cellStyle name="Normální 21 3 8 4 2 2" xfId="17359" xr:uid="{00000000-0005-0000-0000-0000AC290000}"/>
    <cellStyle name="Normální 21 3 8 4 2 2 2" xfId="34615" xr:uid="{00000000-0005-0000-0000-0000AD290000}"/>
    <cellStyle name="Normální 21 3 8 4 2 3" xfId="26946" xr:uid="{00000000-0005-0000-0000-0000AE290000}"/>
    <cellStyle name="Normální 21 3 8 4 3" xfId="12588" xr:uid="{00000000-0005-0000-0000-0000AF290000}"/>
    <cellStyle name="Normální 21 3 8 4 3 2" xfId="29940" xr:uid="{00000000-0005-0000-0000-0000B0290000}"/>
    <cellStyle name="Normální 21 3 8 4 4" xfId="15646" xr:uid="{00000000-0005-0000-0000-0000B1290000}"/>
    <cellStyle name="Normální 21 3 8 4 4 2" xfId="32932" xr:uid="{00000000-0005-0000-0000-0000B2290000}"/>
    <cellStyle name="Normální 21 3 8 4 5" xfId="23945" xr:uid="{00000000-0005-0000-0000-0000B3290000}"/>
    <cellStyle name="Normální 21 3 8 5" xfId="6936" xr:uid="{00000000-0005-0000-0000-0000B4290000}"/>
    <cellStyle name="Normální 21 3 8 5 2" xfId="10130" xr:uid="{00000000-0005-0000-0000-0000B5290000}"/>
    <cellStyle name="Normální 21 3 8 5 2 2" xfId="17360" xr:uid="{00000000-0005-0000-0000-0000B6290000}"/>
    <cellStyle name="Normální 21 3 8 5 2 2 2" xfId="34616" xr:uid="{00000000-0005-0000-0000-0000B7290000}"/>
    <cellStyle name="Normální 21 3 8 5 2 3" xfId="27546" xr:uid="{00000000-0005-0000-0000-0000B8290000}"/>
    <cellStyle name="Normální 21 3 8 5 3" xfId="13188" xr:uid="{00000000-0005-0000-0000-0000B9290000}"/>
    <cellStyle name="Normální 21 3 8 5 3 2" xfId="30540" xr:uid="{00000000-0005-0000-0000-0000BA290000}"/>
    <cellStyle name="Normální 21 3 8 5 4" xfId="16246" xr:uid="{00000000-0005-0000-0000-0000BB290000}"/>
    <cellStyle name="Normální 21 3 8 5 4 2" xfId="33532" xr:uid="{00000000-0005-0000-0000-0000BC290000}"/>
    <cellStyle name="Normální 21 3 8 5 5" xfId="24545" xr:uid="{00000000-0005-0000-0000-0000BD290000}"/>
    <cellStyle name="Normální 21 3 8 6" xfId="4182" xr:uid="{00000000-0005-0000-0000-0000BE290000}"/>
    <cellStyle name="Normální 21 3 8 6 2" xfId="17356" xr:uid="{00000000-0005-0000-0000-0000BF290000}"/>
    <cellStyle name="Normální 21 3 8 6 2 2" xfId="34612" xr:uid="{00000000-0005-0000-0000-0000C0290000}"/>
    <cellStyle name="Normální 21 3 8 6 3" xfId="22424" xr:uid="{00000000-0005-0000-0000-0000C1290000}"/>
    <cellStyle name="Normální 21 3 8 7" xfId="8120" xr:uid="{00000000-0005-0000-0000-0000C2290000}"/>
    <cellStyle name="Normální 21 3 8 7 2" xfId="25545" xr:uid="{00000000-0005-0000-0000-0000C3290000}"/>
    <cellStyle name="Normální 21 3 8 8" xfId="11173" xr:uid="{00000000-0005-0000-0000-0000C4290000}"/>
    <cellStyle name="Normální 21 3 8 8 2" xfId="28537" xr:uid="{00000000-0005-0000-0000-0000C5290000}"/>
    <cellStyle name="Normální 21 3 8 9" xfId="14241" xr:uid="{00000000-0005-0000-0000-0000C6290000}"/>
    <cellStyle name="Normální 21 3 8 9 2" xfId="31532" xr:uid="{00000000-0005-0000-0000-0000C7290000}"/>
    <cellStyle name="Normální 21 3 9" xfId="1414" xr:uid="{00000000-0005-0000-0000-0000C8290000}"/>
    <cellStyle name="Normální 21 3 9 2" xfId="4831" xr:uid="{00000000-0005-0000-0000-0000C9290000}"/>
    <cellStyle name="Normální 21 3 9 2 2" xfId="17361" xr:uid="{00000000-0005-0000-0000-0000CA290000}"/>
    <cellStyle name="Normální 21 3 9 2 2 2" xfId="34617" xr:uid="{00000000-0005-0000-0000-0000CB290000}"/>
    <cellStyle name="Normální 21 3 9 2 3" xfId="22581" xr:uid="{00000000-0005-0000-0000-0000CC290000}"/>
    <cellStyle name="Normální 21 3 9 3" xfId="8229" xr:uid="{00000000-0005-0000-0000-0000CD290000}"/>
    <cellStyle name="Normální 21 3 9 3 2" xfId="25646" xr:uid="{00000000-0005-0000-0000-0000CE290000}"/>
    <cellStyle name="Normální 21 3 9 4" xfId="11285" xr:uid="{00000000-0005-0000-0000-0000CF290000}"/>
    <cellStyle name="Normální 21 3 9 4 2" xfId="28639" xr:uid="{00000000-0005-0000-0000-0000D0290000}"/>
    <cellStyle name="Normální 21 3 9 5" xfId="14346" xr:uid="{00000000-0005-0000-0000-0000D1290000}"/>
    <cellStyle name="Normální 21 3 9 5 2" xfId="31632" xr:uid="{00000000-0005-0000-0000-0000D2290000}"/>
    <cellStyle name="Normální 21 3 9 6" xfId="20697" xr:uid="{00000000-0005-0000-0000-0000D3290000}"/>
    <cellStyle name="Normální 21 4" xfId="1223" xr:uid="{00000000-0005-0000-0000-0000D4290000}"/>
    <cellStyle name="Normální 21 4 2" xfId="3293" xr:uid="{00000000-0005-0000-0000-0000D5290000}"/>
    <cellStyle name="Normální 21 4 3" xfId="3294" xr:uid="{00000000-0005-0000-0000-0000D6290000}"/>
    <cellStyle name="Normální 21 4 3 10" xfId="21984" xr:uid="{00000000-0005-0000-0000-0000D7290000}"/>
    <cellStyle name="Normální 21 4 3 2" xfId="3873" xr:uid="{00000000-0005-0000-0000-0000D8290000}"/>
    <cellStyle name="Normální 21 4 3 2 2" xfId="5239" xr:uid="{00000000-0005-0000-0000-0000D9290000}"/>
    <cellStyle name="Normální 21 4 3 2 2 2" xfId="8542" xr:uid="{00000000-0005-0000-0000-0000DA290000}"/>
    <cellStyle name="Normální 21 4 3 2 2 2 2" xfId="17364" xr:uid="{00000000-0005-0000-0000-0000DB290000}"/>
    <cellStyle name="Normální 21 4 3 2 2 2 2 2" xfId="34620" xr:uid="{00000000-0005-0000-0000-0000DC290000}"/>
    <cellStyle name="Normální 21 4 3 2 2 2 3" xfId="25959" xr:uid="{00000000-0005-0000-0000-0000DD290000}"/>
    <cellStyle name="Normální 21 4 3 2 2 3" xfId="11598" xr:uid="{00000000-0005-0000-0000-0000DE290000}"/>
    <cellStyle name="Normální 21 4 3 2 2 3 2" xfId="28952" xr:uid="{00000000-0005-0000-0000-0000DF290000}"/>
    <cellStyle name="Normální 21 4 3 2 2 4" xfId="14659" xr:uid="{00000000-0005-0000-0000-0000E0290000}"/>
    <cellStyle name="Normální 21 4 3 2 2 4 2" xfId="31945" xr:uid="{00000000-0005-0000-0000-0000E1290000}"/>
    <cellStyle name="Normální 21 4 3 2 2 5" xfId="22908" xr:uid="{00000000-0005-0000-0000-0000E2290000}"/>
    <cellStyle name="Normální 21 4 3 2 3" xfId="5697" xr:uid="{00000000-0005-0000-0000-0000E3290000}"/>
    <cellStyle name="Normální 21 4 3 2 3 2" xfId="8929" xr:uid="{00000000-0005-0000-0000-0000E4290000}"/>
    <cellStyle name="Normální 21 4 3 2 3 2 2" xfId="17365" xr:uid="{00000000-0005-0000-0000-0000E5290000}"/>
    <cellStyle name="Normální 21 4 3 2 3 2 2 2" xfId="34621" xr:uid="{00000000-0005-0000-0000-0000E6290000}"/>
    <cellStyle name="Normální 21 4 3 2 3 2 3" xfId="26346" xr:uid="{00000000-0005-0000-0000-0000E7290000}"/>
    <cellStyle name="Normální 21 4 3 2 3 3" xfId="11987" xr:uid="{00000000-0005-0000-0000-0000E8290000}"/>
    <cellStyle name="Normální 21 4 3 2 3 3 2" xfId="29339" xr:uid="{00000000-0005-0000-0000-0000E9290000}"/>
    <cellStyle name="Normální 21 4 3 2 3 4" xfId="15046" xr:uid="{00000000-0005-0000-0000-0000EA290000}"/>
    <cellStyle name="Normální 21 4 3 2 3 4 2" xfId="32332" xr:uid="{00000000-0005-0000-0000-0000EB290000}"/>
    <cellStyle name="Normální 21 4 3 2 3 5" xfId="23345" xr:uid="{00000000-0005-0000-0000-0000EC290000}"/>
    <cellStyle name="Normální 21 4 3 2 4" xfId="6324" xr:uid="{00000000-0005-0000-0000-0000ED290000}"/>
    <cellStyle name="Normální 21 4 3 2 4 2" xfId="9532" xr:uid="{00000000-0005-0000-0000-0000EE290000}"/>
    <cellStyle name="Normální 21 4 3 2 4 2 2" xfId="17366" xr:uid="{00000000-0005-0000-0000-0000EF290000}"/>
    <cellStyle name="Normální 21 4 3 2 4 2 2 2" xfId="34622" xr:uid="{00000000-0005-0000-0000-0000F0290000}"/>
    <cellStyle name="Normální 21 4 3 2 4 2 3" xfId="26948" xr:uid="{00000000-0005-0000-0000-0000F1290000}"/>
    <cellStyle name="Normální 21 4 3 2 4 3" xfId="12590" xr:uid="{00000000-0005-0000-0000-0000F2290000}"/>
    <cellStyle name="Normální 21 4 3 2 4 3 2" xfId="29942" xr:uid="{00000000-0005-0000-0000-0000F3290000}"/>
    <cellStyle name="Normální 21 4 3 2 4 4" xfId="15648" xr:uid="{00000000-0005-0000-0000-0000F4290000}"/>
    <cellStyle name="Normální 21 4 3 2 4 4 2" xfId="32934" xr:uid="{00000000-0005-0000-0000-0000F5290000}"/>
    <cellStyle name="Normální 21 4 3 2 4 5" xfId="23947" xr:uid="{00000000-0005-0000-0000-0000F6290000}"/>
    <cellStyle name="Normální 21 4 3 2 5" xfId="6938" xr:uid="{00000000-0005-0000-0000-0000F7290000}"/>
    <cellStyle name="Normální 21 4 3 2 5 2" xfId="10132" xr:uid="{00000000-0005-0000-0000-0000F8290000}"/>
    <cellStyle name="Normální 21 4 3 2 5 2 2" xfId="17367" xr:uid="{00000000-0005-0000-0000-0000F9290000}"/>
    <cellStyle name="Normální 21 4 3 2 5 2 2 2" xfId="34623" xr:uid="{00000000-0005-0000-0000-0000FA290000}"/>
    <cellStyle name="Normální 21 4 3 2 5 2 3" xfId="27548" xr:uid="{00000000-0005-0000-0000-0000FB290000}"/>
    <cellStyle name="Normální 21 4 3 2 5 3" xfId="13190" xr:uid="{00000000-0005-0000-0000-0000FC290000}"/>
    <cellStyle name="Normální 21 4 3 2 5 3 2" xfId="30542" xr:uid="{00000000-0005-0000-0000-0000FD290000}"/>
    <cellStyle name="Normální 21 4 3 2 5 4" xfId="16248" xr:uid="{00000000-0005-0000-0000-0000FE290000}"/>
    <cellStyle name="Normální 21 4 3 2 5 4 2" xfId="33534" xr:uid="{00000000-0005-0000-0000-0000FF290000}"/>
    <cellStyle name="Normální 21 4 3 2 5 5" xfId="24547" xr:uid="{00000000-0005-0000-0000-0000002A0000}"/>
    <cellStyle name="Normální 21 4 3 2 6" xfId="7906" xr:uid="{00000000-0005-0000-0000-0000012A0000}"/>
    <cellStyle name="Normální 21 4 3 2 6 2" xfId="17363" xr:uid="{00000000-0005-0000-0000-0000022A0000}"/>
    <cellStyle name="Normální 21 4 3 2 6 2 2" xfId="34619" xr:uid="{00000000-0005-0000-0000-0000032A0000}"/>
    <cellStyle name="Normální 21 4 3 2 6 3" xfId="25331" xr:uid="{00000000-0005-0000-0000-0000042A0000}"/>
    <cellStyle name="Normální 21 4 3 2 7" xfId="10957" xr:uid="{00000000-0005-0000-0000-0000052A0000}"/>
    <cellStyle name="Normální 21 4 3 2 7 2" xfId="28323" xr:uid="{00000000-0005-0000-0000-0000062A0000}"/>
    <cellStyle name="Normální 21 4 3 2 8" xfId="14027" xr:uid="{00000000-0005-0000-0000-0000072A0000}"/>
    <cellStyle name="Normální 21 4 3 2 8 2" xfId="31318" xr:uid="{00000000-0005-0000-0000-0000082A0000}"/>
    <cellStyle name="Normální 21 4 3 2 9" xfId="22210" xr:uid="{00000000-0005-0000-0000-0000092A0000}"/>
    <cellStyle name="Normální 21 4 3 3" xfId="5026" xr:uid="{00000000-0005-0000-0000-00000A2A0000}"/>
    <cellStyle name="Normální 21 4 3 3 2" xfId="8355" xr:uid="{00000000-0005-0000-0000-00000B2A0000}"/>
    <cellStyle name="Normální 21 4 3 3 2 2" xfId="17368" xr:uid="{00000000-0005-0000-0000-00000C2A0000}"/>
    <cellStyle name="Normální 21 4 3 3 2 2 2" xfId="34624" xr:uid="{00000000-0005-0000-0000-00000D2A0000}"/>
    <cellStyle name="Normální 21 4 3 3 2 3" xfId="25772" xr:uid="{00000000-0005-0000-0000-00000E2A0000}"/>
    <cellStyle name="Normální 21 4 3 3 3" xfId="11411" xr:uid="{00000000-0005-0000-0000-00000F2A0000}"/>
    <cellStyle name="Normální 21 4 3 3 3 2" xfId="28765" xr:uid="{00000000-0005-0000-0000-0000102A0000}"/>
    <cellStyle name="Normální 21 4 3 3 4" xfId="14472" xr:uid="{00000000-0005-0000-0000-0000112A0000}"/>
    <cellStyle name="Normální 21 4 3 3 4 2" xfId="31758" xr:uid="{00000000-0005-0000-0000-0000122A0000}"/>
    <cellStyle name="Normální 21 4 3 3 5" xfId="22718" xr:uid="{00000000-0005-0000-0000-0000132A0000}"/>
    <cellStyle name="Normální 21 4 3 4" xfId="5696" xr:uid="{00000000-0005-0000-0000-0000142A0000}"/>
    <cellStyle name="Normální 21 4 3 4 2" xfId="8928" xr:uid="{00000000-0005-0000-0000-0000152A0000}"/>
    <cellStyle name="Normální 21 4 3 4 2 2" xfId="17369" xr:uid="{00000000-0005-0000-0000-0000162A0000}"/>
    <cellStyle name="Normální 21 4 3 4 2 2 2" xfId="34625" xr:uid="{00000000-0005-0000-0000-0000172A0000}"/>
    <cellStyle name="Normální 21 4 3 4 2 3" xfId="26345" xr:uid="{00000000-0005-0000-0000-0000182A0000}"/>
    <cellStyle name="Normální 21 4 3 4 3" xfId="11986" xr:uid="{00000000-0005-0000-0000-0000192A0000}"/>
    <cellStyle name="Normální 21 4 3 4 3 2" xfId="29338" xr:uid="{00000000-0005-0000-0000-00001A2A0000}"/>
    <cellStyle name="Normální 21 4 3 4 4" xfId="15045" xr:uid="{00000000-0005-0000-0000-00001B2A0000}"/>
    <cellStyle name="Normální 21 4 3 4 4 2" xfId="32331" xr:uid="{00000000-0005-0000-0000-00001C2A0000}"/>
    <cellStyle name="Normální 21 4 3 4 5" xfId="23344" xr:uid="{00000000-0005-0000-0000-00001D2A0000}"/>
    <cellStyle name="Normální 21 4 3 5" xfId="6323" xr:uid="{00000000-0005-0000-0000-00001E2A0000}"/>
    <cellStyle name="Normální 21 4 3 5 2" xfId="9531" xr:uid="{00000000-0005-0000-0000-00001F2A0000}"/>
    <cellStyle name="Normální 21 4 3 5 2 2" xfId="17370" xr:uid="{00000000-0005-0000-0000-0000202A0000}"/>
    <cellStyle name="Normální 21 4 3 5 2 2 2" xfId="34626" xr:uid="{00000000-0005-0000-0000-0000212A0000}"/>
    <cellStyle name="Normální 21 4 3 5 2 3" xfId="26947" xr:uid="{00000000-0005-0000-0000-0000222A0000}"/>
    <cellStyle name="Normální 21 4 3 5 3" xfId="12589" xr:uid="{00000000-0005-0000-0000-0000232A0000}"/>
    <cellStyle name="Normální 21 4 3 5 3 2" xfId="29941" xr:uid="{00000000-0005-0000-0000-0000242A0000}"/>
    <cellStyle name="Normální 21 4 3 5 4" xfId="15647" xr:uid="{00000000-0005-0000-0000-0000252A0000}"/>
    <cellStyle name="Normální 21 4 3 5 4 2" xfId="32933" xr:uid="{00000000-0005-0000-0000-0000262A0000}"/>
    <cellStyle name="Normální 21 4 3 5 5" xfId="23946" xr:uid="{00000000-0005-0000-0000-0000272A0000}"/>
    <cellStyle name="Normální 21 4 3 6" xfId="6937" xr:uid="{00000000-0005-0000-0000-0000282A0000}"/>
    <cellStyle name="Normální 21 4 3 6 2" xfId="10131" xr:uid="{00000000-0005-0000-0000-0000292A0000}"/>
    <cellStyle name="Normální 21 4 3 6 2 2" xfId="17371" xr:uid="{00000000-0005-0000-0000-00002A2A0000}"/>
    <cellStyle name="Normální 21 4 3 6 2 2 2" xfId="34627" xr:uid="{00000000-0005-0000-0000-00002B2A0000}"/>
    <cellStyle name="Normální 21 4 3 6 2 3" xfId="27547" xr:uid="{00000000-0005-0000-0000-00002C2A0000}"/>
    <cellStyle name="Normální 21 4 3 6 3" xfId="13189" xr:uid="{00000000-0005-0000-0000-00002D2A0000}"/>
    <cellStyle name="Normální 21 4 3 6 3 2" xfId="30541" xr:uid="{00000000-0005-0000-0000-00002E2A0000}"/>
    <cellStyle name="Normální 21 4 3 6 4" xfId="16247" xr:uid="{00000000-0005-0000-0000-00002F2A0000}"/>
    <cellStyle name="Normální 21 4 3 6 4 2" xfId="33533" xr:uid="{00000000-0005-0000-0000-0000302A0000}"/>
    <cellStyle name="Normální 21 4 3 6 5" xfId="24546" xr:uid="{00000000-0005-0000-0000-0000312A0000}"/>
    <cellStyle name="Normální 21 4 3 7" xfId="7695" xr:uid="{00000000-0005-0000-0000-0000322A0000}"/>
    <cellStyle name="Normální 21 4 3 7 2" xfId="17362" xr:uid="{00000000-0005-0000-0000-0000332A0000}"/>
    <cellStyle name="Normální 21 4 3 7 2 2" xfId="34618" xr:uid="{00000000-0005-0000-0000-0000342A0000}"/>
    <cellStyle name="Normální 21 4 3 7 3" xfId="25128" xr:uid="{00000000-0005-0000-0000-0000352A0000}"/>
    <cellStyle name="Normální 21 4 3 8" xfId="10736" xr:uid="{00000000-0005-0000-0000-0000362A0000}"/>
    <cellStyle name="Normální 21 4 3 8 2" xfId="28121" xr:uid="{00000000-0005-0000-0000-0000372A0000}"/>
    <cellStyle name="Normální 21 4 3 9" xfId="13821" xr:uid="{00000000-0005-0000-0000-0000382A0000}"/>
    <cellStyle name="Normální 21 4 3 9 2" xfId="31119" xr:uid="{00000000-0005-0000-0000-0000392A0000}"/>
    <cellStyle name="Normální 21 4 4" xfId="4832" xr:uid="{00000000-0005-0000-0000-00003A2A0000}"/>
    <cellStyle name="Normální 21 4 4 2" xfId="8230" xr:uid="{00000000-0005-0000-0000-00003B2A0000}"/>
    <cellStyle name="Normální 21 4 4 2 2" xfId="17372" xr:uid="{00000000-0005-0000-0000-00003C2A0000}"/>
    <cellStyle name="Normální 21 4 4 2 2 2" xfId="34628" xr:uid="{00000000-0005-0000-0000-00003D2A0000}"/>
    <cellStyle name="Normální 21 4 4 2 3" xfId="25647" xr:uid="{00000000-0005-0000-0000-00003E2A0000}"/>
    <cellStyle name="Normální 21 4 4 3" xfId="11286" xr:uid="{00000000-0005-0000-0000-00003F2A0000}"/>
    <cellStyle name="Normální 21 4 4 3 2" xfId="28640" xr:uid="{00000000-0005-0000-0000-0000402A0000}"/>
    <cellStyle name="Normální 21 4 4 4" xfId="14347" xr:uid="{00000000-0005-0000-0000-0000412A0000}"/>
    <cellStyle name="Normální 21 4 4 4 2" xfId="31633" xr:uid="{00000000-0005-0000-0000-0000422A0000}"/>
    <cellStyle name="Normální 21 4 4 5" xfId="22582" xr:uid="{00000000-0005-0000-0000-0000432A0000}"/>
    <cellStyle name="Normální 21 5" xfId="1224" xr:uid="{00000000-0005-0000-0000-0000442A0000}"/>
    <cellStyle name="Normální 21 5 10" xfId="10676" xr:uid="{00000000-0005-0000-0000-0000452A0000}"/>
    <cellStyle name="Normální 21 5 10 2" xfId="28063" xr:uid="{00000000-0005-0000-0000-0000462A0000}"/>
    <cellStyle name="Normální 21 5 11" xfId="13762" xr:uid="{00000000-0005-0000-0000-0000472A0000}"/>
    <cellStyle name="Normální 21 5 11 2" xfId="31061" xr:uid="{00000000-0005-0000-0000-0000482A0000}"/>
    <cellStyle name="Normální 21 5 12" xfId="20637" xr:uid="{00000000-0005-0000-0000-0000492A0000}"/>
    <cellStyle name="Normální 21 5 2" xfId="2014" xr:uid="{00000000-0005-0000-0000-00004A2A0000}"/>
    <cellStyle name="Normální 21 5 2 10" xfId="13822" xr:uid="{00000000-0005-0000-0000-00004B2A0000}"/>
    <cellStyle name="Normální 21 5 2 10 2" xfId="31120" xr:uid="{00000000-0005-0000-0000-00004C2A0000}"/>
    <cellStyle name="Normální 21 5 2 11" xfId="20992" xr:uid="{00000000-0005-0000-0000-00004D2A0000}"/>
    <cellStyle name="Normální 21 5 2 2" xfId="2596" xr:uid="{00000000-0005-0000-0000-00004E2A0000}"/>
    <cellStyle name="Normální 21 5 2 2 10" xfId="21504" xr:uid="{00000000-0005-0000-0000-00004F2A0000}"/>
    <cellStyle name="Normální 21 5 2 2 2" xfId="5241" xr:uid="{00000000-0005-0000-0000-0000502A0000}"/>
    <cellStyle name="Normální 21 5 2 2 2 2" xfId="8544" xr:uid="{00000000-0005-0000-0000-0000512A0000}"/>
    <cellStyle name="Normální 21 5 2 2 2 2 2" xfId="17376" xr:uid="{00000000-0005-0000-0000-0000522A0000}"/>
    <cellStyle name="Normální 21 5 2 2 2 2 2 2" xfId="34632" xr:uid="{00000000-0005-0000-0000-0000532A0000}"/>
    <cellStyle name="Normální 21 5 2 2 2 2 3" xfId="25961" xr:uid="{00000000-0005-0000-0000-0000542A0000}"/>
    <cellStyle name="Normální 21 5 2 2 2 3" xfId="11600" xr:uid="{00000000-0005-0000-0000-0000552A0000}"/>
    <cellStyle name="Normální 21 5 2 2 2 3 2" xfId="28954" xr:uid="{00000000-0005-0000-0000-0000562A0000}"/>
    <cellStyle name="Normální 21 5 2 2 2 4" xfId="14661" xr:uid="{00000000-0005-0000-0000-0000572A0000}"/>
    <cellStyle name="Normální 21 5 2 2 2 4 2" xfId="31947" xr:uid="{00000000-0005-0000-0000-0000582A0000}"/>
    <cellStyle name="Normální 21 5 2 2 2 5" xfId="22910" xr:uid="{00000000-0005-0000-0000-0000592A0000}"/>
    <cellStyle name="Normální 21 5 2 2 3" xfId="5700" xr:uid="{00000000-0005-0000-0000-00005A2A0000}"/>
    <cellStyle name="Normální 21 5 2 2 3 2" xfId="8932" xr:uid="{00000000-0005-0000-0000-00005B2A0000}"/>
    <cellStyle name="Normální 21 5 2 2 3 2 2" xfId="17377" xr:uid="{00000000-0005-0000-0000-00005C2A0000}"/>
    <cellStyle name="Normální 21 5 2 2 3 2 2 2" xfId="34633" xr:uid="{00000000-0005-0000-0000-00005D2A0000}"/>
    <cellStyle name="Normální 21 5 2 2 3 2 3" xfId="26349" xr:uid="{00000000-0005-0000-0000-00005E2A0000}"/>
    <cellStyle name="Normální 21 5 2 2 3 3" xfId="11990" xr:uid="{00000000-0005-0000-0000-00005F2A0000}"/>
    <cellStyle name="Normální 21 5 2 2 3 3 2" xfId="29342" xr:uid="{00000000-0005-0000-0000-0000602A0000}"/>
    <cellStyle name="Normální 21 5 2 2 3 4" xfId="15049" xr:uid="{00000000-0005-0000-0000-0000612A0000}"/>
    <cellStyle name="Normální 21 5 2 2 3 4 2" xfId="32335" xr:uid="{00000000-0005-0000-0000-0000622A0000}"/>
    <cellStyle name="Normální 21 5 2 2 3 5" xfId="23348" xr:uid="{00000000-0005-0000-0000-0000632A0000}"/>
    <cellStyle name="Normální 21 5 2 2 4" xfId="6327" xr:uid="{00000000-0005-0000-0000-0000642A0000}"/>
    <cellStyle name="Normální 21 5 2 2 4 2" xfId="9535" xr:uid="{00000000-0005-0000-0000-0000652A0000}"/>
    <cellStyle name="Normální 21 5 2 2 4 2 2" xfId="17378" xr:uid="{00000000-0005-0000-0000-0000662A0000}"/>
    <cellStyle name="Normální 21 5 2 2 4 2 2 2" xfId="34634" xr:uid="{00000000-0005-0000-0000-0000672A0000}"/>
    <cellStyle name="Normální 21 5 2 2 4 2 3" xfId="26951" xr:uid="{00000000-0005-0000-0000-0000682A0000}"/>
    <cellStyle name="Normální 21 5 2 2 4 3" xfId="12593" xr:uid="{00000000-0005-0000-0000-0000692A0000}"/>
    <cellStyle name="Normální 21 5 2 2 4 3 2" xfId="29945" xr:uid="{00000000-0005-0000-0000-00006A2A0000}"/>
    <cellStyle name="Normální 21 5 2 2 4 4" xfId="15651" xr:uid="{00000000-0005-0000-0000-00006B2A0000}"/>
    <cellStyle name="Normální 21 5 2 2 4 4 2" xfId="32937" xr:uid="{00000000-0005-0000-0000-00006C2A0000}"/>
    <cellStyle name="Normální 21 5 2 2 4 5" xfId="23950" xr:uid="{00000000-0005-0000-0000-00006D2A0000}"/>
    <cellStyle name="Normální 21 5 2 2 5" xfId="6941" xr:uid="{00000000-0005-0000-0000-00006E2A0000}"/>
    <cellStyle name="Normální 21 5 2 2 5 2" xfId="10135" xr:uid="{00000000-0005-0000-0000-00006F2A0000}"/>
    <cellStyle name="Normální 21 5 2 2 5 2 2" xfId="17379" xr:uid="{00000000-0005-0000-0000-0000702A0000}"/>
    <cellStyle name="Normální 21 5 2 2 5 2 2 2" xfId="34635" xr:uid="{00000000-0005-0000-0000-0000712A0000}"/>
    <cellStyle name="Normální 21 5 2 2 5 2 3" xfId="27551" xr:uid="{00000000-0005-0000-0000-0000722A0000}"/>
    <cellStyle name="Normální 21 5 2 2 5 3" xfId="13193" xr:uid="{00000000-0005-0000-0000-0000732A0000}"/>
    <cellStyle name="Normální 21 5 2 2 5 3 2" xfId="30545" xr:uid="{00000000-0005-0000-0000-0000742A0000}"/>
    <cellStyle name="Normální 21 5 2 2 5 4" xfId="16251" xr:uid="{00000000-0005-0000-0000-0000752A0000}"/>
    <cellStyle name="Normální 21 5 2 2 5 4 2" xfId="33537" xr:uid="{00000000-0005-0000-0000-0000762A0000}"/>
    <cellStyle name="Normální 21 5 2 2 5 5" xfId="24550" xr:uid="{00000000-0005-0000-0000-0000772A0000}"/>
    <cellStyle name="Normální 21 5 2 2 6" xfId="3875" xr:uid="{00000000-0005-0000-0000-0000782A0000}"/>
    <cellStyle name="Normální 21 5 2 2 6 2" xfId="17375" xr:uid="{00000000-0005-0000-0000-0000792A0000}"/>
    <cellStyle name="Normální 21 5 2 2 6 2 2" xfId="34631" xr:uid="{00000000-0005-0000-0000-00007A2A0000}"/>
    <cellStyle name="Normální 21 5 2 2 6 3" xfId="22212" xr:uid="{00000000-0005-0000-0000-00007B2A0000}"/>
    <cellStyle name="Normální 21 5 2 2 7" xfId="7908" xr:uid="{00000000-0005-0000-0000-00007C2A0000}"/>
    <cellStyle name="Normální 21 5 2 2 7 2" xfId="25333" xr:uid="{00000000-0005-0000-0000-00007D2A0000}"/>
    <cellStyle name="Normální 21 5 2 2 8" xfId="10959" xr:uid="{00000000-0005-0000-0000-00007E2A0000}"/>
    <cellStyle name="Normální 21 5 2 2 8 2" xfId="28325" xr:uid="{00000000-0005-0000-0000-00007F2A0000}"/>
    <cellStyle name="Normální 21 5 2 2 9" xfId="14029" xr:uid="{00000000-0005-0000-0000-0000802A0000}"/>
    <cellStyle name="Normální 21 5 2 2 9 2" xfId="31320" xr:uid="{00000000-0005-0000-0000-0000812A0000}"/>
    <cellStyle name="Normální 21 5 2 3" xfId="5027" xr:uid="{00000000-0005-0000-0000-0000822A0000}"/>
    <cellStyle name="Normální 21 5 2 3 2" xfId="8356" xr:uid="{00000000-0005-0000-0000-0000832A0000}"/>
    <cellStyle name="Normální 21 5 2 3 2 2" xfId="17380" xr:uid="{00000000-0005-0000-0000-0000842A0000}"/>
    <cellStyle name="Normální 21 5 2 3 2 2 2" xfId="34636" xr:uid="{00000000-0005-0000-0000-0000852A0000}"/>
    <cellStyle name="Normální 21 5 2 3 2 3" xfId="25773" xr:uid="{00000000-0005-0000-0000-0000862A0000}"/>
    <cellStyle name="Normální 21 5 2 3 3" xfId="11412" xr:uid="{00000000-0005-0000-0000-0000872A0000}"/>
    <cellStyle name="Normální 21 5 2 3 3 2" xfId="28766" xr:uid="{00000000-0005-0000-0000-0000882A0000}"/>
    <cellStyle name="Normální 21 5 2 3 4" xfId="14473" xr:uid="{00000000-0005-0000-0000-0000892A0000}"/>
    <cellStyle name="Normální 21 5 2 3 4 2" xfId="31759" xr:uid="{00000000-0005-0000-0000-00008A2A0000}"/>
    <cellStyle name="Normální 21 5 2 3 5" xfId="22719" xr:uid="{00000000-0005-0000-0000-00008B2A0000}"/>
    <cellStyle name="Normální 21 5 2 4" xfId="5699" xr:uid="{00000000-0005-0000-0000-00008C2A0000}"/>
    <cellStyle name="Normální 21 5 2 4 2" xfId="8931" xr:uid="{00000000-0005-0000-0000-00008D2A0000}"/>
    <cellStyle name="Normální 21 5 2 4 2 2" xfId="17381" xr:uid="{00000000-0005-0000-0000-00008E2A0000}"/>
    <cellStyle name="Normální 21 5 2 4 2 2 2" xfId="34637" xr:uid="{00000000-0005-0000-0000-00008F2A0000}"/>
    <cellStyle name="Normální 21 5 2 4 2 3" xfId="26348" xr:uid="{00000000-0005-0000-0000-0000902A0000}"/>
    <cellStyle name="Normální 21 5 2 4 3" xfId="11989" xr:uid="{00000000-0005-0000-0000-0000912A0000}"/>
    <cellStyle name="Normální 21 5 2 4 3 2" xfId="29341" xr:uid="{00000000-0005-0000-0000-0000922A0000}"/>
    <cellStyle name="Normální 21 5 2 4 4" xfId="15048" xr:uid="{00000000-0005-0000-0000-0000932A0000}"/>
    <cellStyle name="Normální 21 5 2 4 4 2" xfId="32334" xr:uid="{00000000-0005-0000-0000-0000942A0000}"/>
    <cellStyle name="Normální 21 5 2 4 5" xfId="23347" xr:uid="{00000000-0005-0000-0000-0000952A0000}"/>
    <cellStyle name="Normální 21 5 2 5" xfId="6326" xr:uid="{00000000-0005-0000-0000-0000962A0000}"/>
    <cellStyle name="Normální 21 5 2 5 2" xfId="9534" xr:uid="{00000000-0005-0000-0000-0000972A0000}"/>
    <cellStyle name="Normální 21 5 2 5 2 2" xfId="17382" xr:uid="{00000000-0005-0000-0000-0000982A0000}"/>
    <cellStyle name="Normální 21 5 2 5 2 2 2" xfId="34638" xr:uid="{00000000-0005-0000-0000-0000992A0000}"/>
    <cellStyle name="Normální 21 5 2 5 2 3" xfId="26950" xr:uid="{00000000-0005-0000-0000-00009A2A0000}"/>
    <cellStyle name="Normální 21 5 2 5 3" xfId="12592" xr:uid="{00000000-0005-0000-0000-00009B2A0000}"/>
    <cellStyle name="Normální 21 5 2 5 3 2" xfId="29944" xr:uid="{00000000-0005-0000-0000-00009C2A0000}"/>
    <cellStyle name="Normální 21 5 2 5 4" xfId="15650" xr:uid="{00000000-0005-0000-0000-00009D2A0000}"/>
    <cellStyle name="Normální 21 5 2 5 4 2" xfId="32936" xr:uid="{00000000-0005-0000-0000-00009E2A0000}"/>
    <cellStyle name="Normální 21 5 2 5 5" xfId="23949" xr:uid="{00000000-0005-0000-0000-00009F2A0000}"/>
    <cellStyle name="Normální 21 5 2 6" xfId="6940" xr:uid="{00000000-0005-0000-0000-0000A02A0000}"/>
    <cellStyle name="Normální 21 5 2 6 2" xfId="10134" xr:uid="{00000000-0005-0000-0000-0000A12A0000}"/>
    <cellStyle name="Normální 21 5 2 6 2 2" xfId="17383" xr:uid="{00000000-0005-0000-0000-0000A22A0000}"/>
    <cellStyle name="Normální 21 5 2 6 2 2 2" xfId="34639" xr:uid="{00000000-0005-0000-0000-0000A32A0000}"/>
    <cellStyle name="Normální 21 5 2 6 2 3" xfId="27550" xr:uid="{00000000-0005-0000-0000-0000A42A0000}"/>
    <cellStyle name="Normální 21 5 2 6 3" xfId="13192" xr:uid="{00000000-0005-0000-0000-0000A52A0000}"/>
    <cellStyle name="Normální 21 5 2 6 3 2" xfId="30544" xr:uid="{00000000-0005-0000-0000-0000A62A0000}"/>
    <cellStyle name="Normální 21 5 2 6 4" xfId="16250" xr:uid="{00000000-0005-0000-0000-0000A72A0000}"/>
    <cellStyle name="Normální 21 5 2 6 4 2" xfId="33536" xr:uid="{00000000-0005-0000-0000-0000A82A0000}"/>
    <cellStyle name="Normální 21 5 2 6 5" xfId="24549" xr:uid="{00000000-0005-0000-0000-0000A92A0000}"/>
    <cellStyle name="Normální 21 5 2 7" xfId="3295" xr:uid="{00000000-0005-0000-0000-0000AA2A0000}"/>
    <cellStyle name="Normální 21 5 2 7 2" xfId="17374" xr:uid="{00000000-0005-0000-0000-0000AB2A0000}"/>
    <cellStyle name="Normální 21 5 2 7 2 2" xfId="34630" xr:uid="{00000000-0005-0000-0000-0000AC2A0000}"/>
    <cellStyle name="Normální 21 5 2 7 3" xfId="21985" xr:uid="{00000000-0005-0000-0000-0000AD2A0000}"/>
    <cellStyle name="Normální 21 5 2 8" xfId="7696" xr:uid="{00000000-0005-0000-0000-0000AE2A0000}"/>
    <cellStyle name="Normální 21 5 2 8 2" xfId="25129" xr:uid="{00000000-0005-0000-0000-0000AF2A0000}"/>
    <cellStyle name="Normální 21 5 2 9" xfId="10737" xr:uid="{00000000-0005-0000-0000-0000B02A0000}"/>
    <cellStyle name="Normální 21 5 2 9 2" xfId="28122" xr:uid="{00000000-0005-0000-0000-0000B12A0000}"/>
    <cellStyle name="Normální 21 5 3" xfId="1415" xr:uid="{00000000-0005-0000-0000-0000B22A0000}"/>
    <cellStyle name="Normální 21 5 3 10" xfId="20698" xr:uid="{00000000-0005-0000-0000-0000B32A0000}"/>
    <cellStyle name="Normální 21 5 3 2" xfId="5240" xr:uid="{00000000-0005-0000-0000-0000B42A0000}"/>
    <cellStyle name="Normální 21 5 3 2 2" xfId="8543" xr:uid="{00000000-0005-0000-0000-0000B52A0000}"/>
    <cellStyle name="Normální 21 5 3 2 2 2" xfId="17385" xr:uid="{00000000-0005-0000-0000-0000B62A0000}"/>
    <cellStyle name="Normální 21 5 3 2 2 2 2" xfId="34641" xr:uid="{00000000-0005-0000-0000-0000B72A0000}"/>
    <cellStyle name="Normální 21 5 3 2 2 3" xfId="25960" xr:uid="{00000000-0005-0000-0000-0000B82A0000}"/>
    <cellStyle name="Normální 21 5 3 2 3" xfId="11599" xr:uid="{00000000-0005-0000-0000-0000B92A0000}"/>
    <cellStyle name="Normální 21 5 3 2 3 2" xfId="28953" xr:uid="{00000000-0005-0000-0000-0000BA2A0000}"/>
    <cellStyle name="Normální 21 5 3 2 4" xfId="14660" xr:uid="{00000000-0005-0000-0000-0000BB2A0000}"/>
    <cellStyle name="Normální 21 5 3 2 4 2" xfId="31946" xr:uid="{00000000-0005-0000-0000-0000BC2A0000}"/>
    <cellStyle name="Normální 21 5 3 2 5" xfId="22909" xr:uid="{00000000-0005-0000-0000-0000BD2A0000}"/>
    <cellStyle name="Normální 21 5 3 3" xfId="5701" xr:uid="{00000000-0005-0000-0000-0000BE2A0000}"/>
    <cellStyle name="Normální 21 5 3 3 2" xfId="8933" xr:uid="{00000000-0005-0000-0000-0000BF2A0000}"/>
    <cellStyle name="Normální 21 5 3 3 2 2" xfId="17386" xr:uid="{00000000-0005-0000-0000-0000C02A0000}"/>
    <cellStyle name="Normální 21 5 3 3 2 2 2" xfId="34642" xr:uid="{00000000-0005-0000-0000-0000C12A0000}"/>
    <cellStyle name="Normální 21 5 3 3 2 3" xfId="26350" xr:uid="{00000000-0005-0000-0000-0000C22A0000}"/>
    <cellStyle name="Normální 21 5 3 3 3" xfId="11991" xr:uid="{00000000-0005-0000-0000-0000C32A0000}"/>
    <cellStyle name="Normální 21 5 3 3 3 2" xfId="29343" xr:uid="{00000000-0005-0000-0000-0000C42A0000}"/>
    <cellStyle name="Normální 21 5 3 3 4" xfId="15050" xr:uid="{00000000-0005-0000-0000-0000C52A0000}"/>
    <cellStyle name="Normální 21 5 3 3 4 2" xfId="32336" xr:uid="{00000000-0005-0000-0000-0000C62A0000}"/>
    <cellStyle name="Normální 21 5 3 3 5" xfId="23349" xr:uid="{00000000-0005-0000-0000-0000C72A0000}"/>
    <cellStyle name="Normální 21 5 3 4" xfId="6328" xr:uid="{00000000-0005-0000-0000-0000C82A0000}"/>
    <cellStyle name="Normální 21 5 3 4 2" xfId="9536" xr:uid="{00000000-0005-0000-0000-0000C92A0000}"/>
    <cellStyle name="Normální 21 5 3 4 2 2" xfId="17387" xr:uid="{00000000-0005-0000-0000-0000CA2A0000}"/>
    <cellStyle name="Normální 21 5 3 4 2 2 2" xfId="34643" xr:uid="{00000000-0005-0000-0000-0000CB2A0000}"/>
    <cellStyle name="Normální 21 5 3 4 2 3" xfId="26952" xr:uid="{00000000-0005-0000-0000-0000CC2A0000}"/>
    <cellStyle name="Normální 21 5 3 4 3" xfId="12594" xr:uid="{00000000-0005-0000-0000-0000CD2A0000}"/>
    <cellStyle name="Normální 21 5 3 4 3 2" xfId="29946" xr:uid="{00000000-0005-0000-0000-0000CE2A0000}"/>
    <cellStyle name="Normální 21 5 3 4 4" xfId="15652" xr:uid="{00000000-0005-0000-0000-0000CF2A0000}"/>
    <cellStyle name="Normální 21 5 3 4 4 2" xfId="32938" xr:uid="{00000000-0005-0000-0000-0000D02A0000}"/>
    <cellStyle name="Normální 21 5 3 4 5" xfId="23951" xr:uid="{00000000-0005-0000-0000-0000D12A0000}"/>
    <cellStyle name="Normální 21 5 3 5" xfId="6942" xr:uid="{00000000-0005-0000-0000-0000D22A0000}"/>
    <cellStyle name="Normální 21 5 3 5 2" xfId="10136" xr:uid="{00000000-0005-0000-0000-0000D32A0000}"/>
    <cellStyle name="Normální 21 5 3 5 2 2" xfId="17388" xr:uid="{00000000-0005-0000-0000-0000D42A0000}"/>
    <cellStyle name="Normální 21 5 3 5 2 2 2" xfId="34644" xr:uid="{00000000-0005-0000-0000-0000D52A0000}"/>
    <cellStyle name="Normální 21 5 3 5 2 3" xfId="27552" xr:uid="{00000000-0005-0000-0000-0000D62A0000}"/>
    <cellStyle name="Normální 21 5 3 5 3" xfId="13194" xr:uid="{00000000-0005-0000-0000-0000D72A0000}"/>
    <cellStyle name="Normální 21 5 3 5 3 2" xfId="30546" xr:uid="{00000000-0005-0000-0000-0000D82A0000}"/>
    <cellStyle name="Normální 21 5 3 5 4" xfId="16252" xr:uid="{00000000-0005-0000-0000-0000D92A0000}"/>
    <cellStyle name="Normální 21 5 3 5 4 2" xfId="33538" xr:uid="{00000000-0005-0000-0000-0000DA2A0000}"/>
    <cellStyle name="Normální 21 5 3 5 5" xfId="24551" xr:uid="{00000000-0005-0000-0000-0000DB2A0000}"/>
    <cellStyle name="Normální 21 5 3 6" xfId="3874" xr:uid="{00000000-0005-0000-0000-0000DC2A0000}"/>
    <cellStyle name="Normální 21 5 3 6 2" xfId="17384" xr:uid="{00000000-0005-0000-0000-0000DD2A0000}"/>
    <cellStyle name="Normální 21 5 3 6 2 2" xfId="34640" xr:uid="{00000000-0005-0000-0000-0000DE2A0000}"/>
    <cellStyle name="Normální 21 5 3 6 3" xfId="22211" xr:uid="{00000000-0005-0000-0000-0000DF2A0000}"/>
    <cellStyle name="Normální 21 5 3 7" xfId="7907" xr:uid="{00000000-0005-0000-0000-0000E02A0000}"/>
    <cellStyle name="Normální 21 5 3 7 2" xfId="25332" xr:uid="{00000000-0005-0000-0000-0000E12A0000}"/>
    <cellStyle name="Normální 21 5 3 8" xfId="10958" xr:uid="{00000000-0005-0000-0000-0000E22A0000}"/>
    <cellStyle name="Normální 21 5 3 8 2" xfId="28324" xr:uid="{00000000-0005-0000-0000-0000E32A0000}"/>
    <cellStyle name="Normální 21 5 3 9" xfId="14028" xr:uid="{00000000-0005-0000-0000-0000E42A0000}"/>
    <cellStyle name="Normální 21 5 3 9 2" xfId="31319" xr:uid="{00000000-0005-0000-0000-0000E52A0000}"/>
    <cellStyle name="Normální 21 5 4" xfId="2325" xr:uid="{00000000-0005-0000-0000-0000E62A0000}"/>
    <cellStyle name="Normální 21 5 4 2" xfId="4833" xr:uid="{00000000-0005-0000-0000-0000E72A0000}"/>
    <cellStyle name="Normální 21 5 4 2 2" xfId="17389" xr:uid="{00000000-0005-0000-0000-0000E82A0000}"/>
    <cellStyle name="Normální 21 5 4 2 2 2" xfId="34645" xr:uid="{00000000-0005-0000-0000-0000E92A0000}"/>
    <cellStyle name="Normální 21 5 4 2 3" xfId="22583" xr:uid="{00000000-0005-0000-0000-0000EA2A0000}"/>
    <cellStyle name="Normální 21 5 4 3" xfId="8231" xr:uid="{00000000-0005-0000-0000-0000EB2A0000}"/>
    <cellStyle name="Normální 21 5 4 3 2" xfId="25648" xr:uid="{00000000-0005-0000-0000-0000EC2A0000}"/>
    <cellStyle name="Normální 21 5 4 4" xfId="11287" xr:uid="{00000000-0005-0000-0000-0000ED2A0000}"/>
    <cellStyle name="Normální 21 5 4 4 2" xfId="28641" xr:uid="{00000000-0005-0000-0000-0000EE2A0000}"/>
    <cellStyle name="Normální 21 5 4 5" xfId="14348" xr:uid="{00000000-0005-0000-0000-0000EF2A0000}"/>
    <cellStyle name="Normální 21 5 4 5 2" xfId="31634" xr:uid="{00000000-0005-0000-0000-0000F02A0000}"/>
    <cellStyle name="Normální 21 5 4 6" xfId="21248" xr:uid="{00000000-0005-0000-0000-0000F12A0000}"/>
    <cellStyle name="Normální 21 5 5" xfId="5698" xr:uid="{00000000-0005-0000-0000-0000F22A0000}"/>
    <cellStyle name="Normální 21 5 5 2" xfId="8930" xr:uid="{00000000-0005-0000-0000-0000F32A0000}"/>
    <cellStyle name="Normální 21 5 5 2 2" xfId="17390" xr:uid="{00000000-0005-0000-0000-0000F42A0000}"/>
    <cellStyle name="Normální 21 5 5 2 2 2" xfId="34646" xr:uid="{00000000-0005-0000-0000-0000F52A0000}"/>
    <cellStyle name="Normální 21 5 5 2 3" xfId="26347" xr:uid="{00000000-0005-0000-0000-0000F62A0000}"/>
    <cellStyle name="Normální 21 5 5 3" xfId="11988" xr:uid="{00000000-0005-0000-0000-0000F72A0000}"/>
    <cellStyle name="Normální 21 5 5 3 2" xfId="29340" xr:uid="{00000000-0005-0000-0000-0000F82A0000}"/>
    <cellStyle name="Normální 21 5 5 4" xfId="15047" xr:uid="{00000000-0005-0000-0000-0000F92A0000}"/>
    <cellStyle name="Normální 21 5 5 4 2" xfId="32333" xr:uid="{00000000-0005-0000-0000-0000FA2A0000}"/>
    <cellStyle name="Normální 21 5 5 5" xfId="23346" xr:uid="{00000000-0005-0000-0000-0000FB2A0000}"/>
    <cellStyle name="Normální 21 5 6" xfId="6325" xr:uid="{00000000-0005-0000-0000-0000FC2A0000}"/>
    <cellStyle name="Normální 21 5 6 2" xfId="9533" xr:uid="{00000000-0005-0000-0000-0000FD2A0000}"/>
    <cellStyle name="Normální 21 5 6 2 2" xfId="17391" xr:uid="{00000000-0005-0000-0000-0000FE2A0000}"/>
    <cellStyle name="Normální 21 5 6 2 2 2" xfId="34647" xr:uid="{00000000-0005-0000-0000-0000FF2A0000}"/>
    <cellStyle name="Normální 21 5 6 2 3" xfId="26949" xr:uid="{00000000-0005-0000-0000-0000002B0000}"/>
    <cellStyle name="Normální 21 5 6 3" xfId="12591" xr:uid="{00000000-0005-0000-0000-0000012B0000}"/>
    <cellStyle name="Normální 21 5 6 3 2" xfId="29943" xr:uid="{00000000-0005-0000-0000-0000022B0000}"/>
    <cellStyle name="Normální 21 5 6 4" xfId="15649" xr:uid="{00000000-0005-0000-0000-0000032B0000}"/>
    <cellStyle name="Normální 21 5 6 4 2" xfId="32935" xr:uid="{00000000-0005-0000-0000-0000042B0000}"/>
    <cellStyle name="Normální 21 5 6 5" xfId="23948" xr:uid="{00000000-0005-0000-0000-0000052B0000}"/>
    <cellStyle name="Normální 21 5 7" xfId="6939" xr:uid="{00000000-0005-0000-0000-0000062B0000}"/>
    <cellStyle name="Normální 21 5 7 2" xfId="10133" xr:uid="{00000000-0005-0000-0000-0000072B0000}"/>
    <cellStyle name="Normální 21 5 7 2 2" xfId="17392" xr:uid="{00000000-0005-0000-0000-0000082B0000}"/>
    <cellStyle name="Normální 21 5 7 2 2 2" xfId="34648" xr:uid="{00000000-0005-0000-0000-0000092B0000}"/>
    <cellStyle name="Normální 21 5 7 2 3" xfId="27549" xr:uid="{00000000-0005-0000-0000-00000A2B0000}"/>
    <cellStyle name="Normální 21 5 7 3" xfId="13191" xr:uid="{00000000-0005-0000-0000-00000B2B0000}"/>
    <cellStyle name="Normální 21 5 7 3 2" xfId="30543" xr:uid="{00000000-0005-0000-0000-00000C2B0000}"/>
    <cellStyle name="Normální 21 5 7 4" xfId="16249" xr:uid="{00000000-0005-0000-0000-00000D2B0000}"/>
    <cellStyle name="Normální 21 5 7 4 2" xfId="33535" xr:uid="{00000000-0005-0000-0000-00000E2B0000}"/>
    <cellStyle name="Normální 21 5 7 5" xfId="24548" xr:uid="{00000000-0005-0000-0000-00000F2B0000}"/>
    <cellStyle name="Normální 21 5 8" xfId="2978" xr:uid="{00000000-0005-0000-0000-0000102B0000}"/>
    <cellStyle name="Normální 21 5 8 2" xfId="17373" xr:uid="{00000000-0005-0000-0000-0000112B0000}"/>
    <cellStyle name="Normální 21 5 8 2 2" xfId="34629" xr:uid="{00000000-0005-0000-0000-0000122B0000}"/>
    <cellStyle name="Normální 21 5 8 3" xfId="21809" xr:uid="{00000000-0005-0000-0000-0000132B0000}"/>
    <cellStyle name="Normální 21 5 9" xfId="7637" xr:uid="{00000000-0005-0000-0000-0000142B0000}"/>
    <cellStyle name="Normální 21 5 9 2" xfId="25070" xr:uid="{00000000-0005-0000-0000-0000152B0000}"/>
    <cellStyle name="Normální 21 6" xfId="1225" xr:uid="{00000000-0005-0000-0000-0000162B0000}"/>
    <cellStyle name="Normální 21 6 10" xfId="10677" xr:uid="{00000000-0005-0000-0000-0000172B0000}"/>
    <cellStyle name="Normální 21 6 10 2" xfId="28064" xr:uid="{00000000-0005-0000-0000-0000182B0000}"/>
    <cellStyle name="Normální 21 6 11" xfId="13763" xr:uid="{00000000-0005-0000-0000-0000192B0000}"/>
    <cellStyle name="Normální 21 6 11 2" xfId="31062" xr:uid="{00000000-0005-0000-0000-00001A2B0000}"/>
    <cellStyle name="Normální 21 6 12" xfId="20638" xr:uid="{00000000-0005-0000-0000-00001B2B0000}"/>
    <cellStyle name="Normální 21 6 2" xfId="2069" xr:uid="{00000000-0005-0000-0000-00001C2B0000}"/>
    <cellStyle name="Normální 21 6 2 10" xfId="13823" xr:uid="{00000000-0005-0000-0000-00001D2B0000}"/>
    <cellStyle name="Normální 21 6 2 10 2" xfId="31121" xr:uid="{00000000-0005-0000-0000-00001E2B0000}"/>
    <cellStyle name="Normální 21 6 2 11" xfId="21038" xr:uid="{00000000-0005-0000-0000-00001F2B0000}"/>
    <cellStyle name="Normální 21 6 2 2" xfId="2642" xr:uid="{00000000-0005-0000-0000-0000202B0000}"/>
    <cellStyle name="Normální 21 6 2 2 10" xfId="21550" xr:uid="{00000000-0005-0000-0000-0000212B0000}"/>
    <cellStyle name="Normální 21 6 2 2 2" xfId="5243" xr:uid="{00000000-0005-0000-0000-0000222B0000}"/>
    <cellStyle name="Normální 21 6 2 2 2 2" xfId="8546" xr:uid="{00000000-0005-0000-0000-0000232B0000}"/>
    <cellStyle name="Normální 21 6 2 2 2 2 2" xfId="17396" xr:uid="{00000000-0005-0000-0000-0000242B0000}"/>
    <cellStyle name="Normální 21 6 2 2 2 2 2 2" xfId="34652" xr:uid="{00000000-0005-0000-0000-0000252B0000}"/>
    <cellStyle name="Normální 21 6 2 2 2 2 3" xfId="25963" xr:uid="{00000000-0005-0000-0000-0000262B0000}"/>
    <cellStyle name="Normální 21 6 2 2 2 3" xfId="11602" xr:uid="{00000000-0005-0000-0000-0000272B0000}"/>
    <cellStyle name="Normální 21 6 2 2 2 3 2" xfId="28956" xr:uid="{00000000-0005-0000-0000-0000282B0000}"/>
    <cellStyle name="Normální 21 6 2 2 2 4" xfId="14663" xr:uid="{00000000-0005-0000-0000-0000292B0000}"/>
    <cellStyle name="Normální 21 6 2 2 2 4 2" xfId="31949" xr:uid="{00000000-0005-0000-0000-00002A2B0000}"/>
    <cellStyle name="Normální 21 6 2 2 2 5" xfId="22912" xr:uid="{00000000-0005-0000-0000-00002B2B0000}"/>
    <cellStyle name="Normální 21 6 2 2 3" xfId="5704" xr:uid="{00000000-0005-0000-0000-00002C2B0000}"/>
    <cellStyle name="Normální 21 6 2 2 3 2" xfId="8936" xr:uid="{00000000-0005-0000-0000-00002D2B0000}"/>
    <cellStyle name="Normální 21 6 2 2 3 2 2" xfId="17397" xr:uid="{00000000-0005-0000-0000-00002E2B0000}"/>
    <cellStyle name="Normální 21 6 2 2 3 2 2 2" xfId="34653" xr:uid="{00000000-0005-0000-0000-00002F2B0000}"/>
    <cellStyle name="Normální 21 6 2 2 3 2 3" xfId="26353" xr:uid="{00000000-0005-0000-0000-0000302B0000}"/>
    <cellStyle name="Normální 21 6 2 2 3 3" xfId="11994" xr:uid="{00000000-0005-0000-0000-0000312B0000}"/>
    <cellStyle name="Normální 21 6 2 2 3 3 2" xfId="29346" xr:uid="{00000000-0005-0000-0000-0000322B0000}"/>
    <cellStyle name="Normální 21 6 2 2 3 4" xfId="15053" xr:uid="{00000000-0005-0000-0000-0000332B0000}"/>
    <cellStyle name="Normální 21 6 2 2 3 4 2" xfId="32339" xr:uid="{00000000-0005-0000-0000-0000342B0000}"/>
    <cellStyle name="Normální 21 6 2 2 3 5" xfId="23352" xr:uid="{00000000-0005-0000-0000-0000352B0000}"/>
    <cellStyle name="Normální 21 6 2 2 4" xfId="6331" xr:uid="{00000000-0005-0000-0000-0000362B0000}"/>
    <cellStyle name="Normální 21 6 2 2 4 2" xfId="9539" xr:uid="{00000000-0005-0000-0000-0000372B0000}"/>
    <cellStyle name="Normální 21 6 2 2 4 2 2" xfId="17398" xr:uid="{00000000-0005-0000-0000-0000382B0000}"/>
    <cellStyle name="Normální 21 6 2 2 4 2 2 2" xfId="34654" xr:uid="{00000000-0005-0000-0000-0000392B0000}"/>
    <cellStyle name="Normální 21 6 2 2 4 2 3" xfId="26955" xr:uid="{00000000-0005-0000-0000-00003A2B0000}"/>
    <cellStyle name="Normální 21 6 2 2 4 3" xfId="12597" xr:uid="{00000000-0005-0000-0000-00003B2B0000}"/>
    <cellStyle name="Normální 21 6 2 2 4 3 2" xfId="29949" xr:uid="{00000000-0005-0000-0000-00003C2B0000}"/>
    <cellStyle name="Normální 21 6 2 2 4 4" xfId="15655" xr:uid="{00000000-0005-0000-0000-00003D2B0000}"/>
    <cellStyle name="Normální 21 6 2 2 4 4 2" xfId="32941" xr:uid="{00000000-0005-0000-0000-00003E2B0000}"/>
    <cellStyle name="Normální 21 6 2 2 4 5" xfId="23954" xr:uid="{00000000-0005-0000-0000-00003F2B0000}"/>
    <cellStyle name="Normální 21 6 2 2 5" xfId="6945" xr:uid="{00000000-0005-0000-0000-0000402B0000}"/>
    <cellStyle name="Normální 21 6 2 2 5 2" xfId="10139" xr:uid="{00000000-0005-0000-0000-0000412B0000}"/>
    <cellStyle name="Normální 21 6 2 2 5 2 2" xfId="17399" xr:uid="{00000000-0005-0000-0000-0000422B0000}"/>
    <cellStyle name="Normální 21 6 2 2 5 2 2 2" xfId="34655" xr:uid="{00000000-0005-0000-0000-0000432B0000}"/>
    <cellStyle name="Normální 21 6 2 2 5 2 3" xfId="27555" xr:uid="{00000000-0005-0000-0000-0000442B0000}"/>
    <cellStyle name="Normální 21 6 2 2 5 3" xfId="13197" xr:uid="{00000000-0005-0000-0000-0000452B0000}"/>
    <cellStyle name="Normální 21 6 2 2 5 3 2" xfId="30549" xr:uid="{00000000-0005-0000-0000-0000462B0000}"/>
    <cellStyle name="Normální 21 6 2 2 5 4" xfId="16255" xr:uid="{00000000-0005-0000-0000-0000472B0000}"/>
    <cellStyle name="Normální 21 6 2 2 5 4 2" xfId="33541" xr:uid="{00000000-0005-0000-0000-0000482B0000}"/>
    <cellStyle name="Normální 21 6 2 2 5 5" xfId="24554" xr:uid="{00000000-0005-0000-0000-0000492B0000}"/>
    <cellStyle name="Normální 21 6 2 2 6" xfId="3877" xr:uid="{00000000-0005-0000-0000-00004A2B0000}"/>
    <cellStyle name="Normální 21 6 2 2 6 2" xfId="17395" xr:uid="{00000000-0005-0000-0000-00004B2B0000}"/>
    <cellStyle name="Normální 21 6 2 2 6 2 2" xfId="34651" xr:uid="{00000000-0005-0000-0000-00004C2B0000}"/>
    <cellStyle name="Normální 21 6 2 2 6 3" xfId="22214" xr:uid="{00000000-0005-0000-0000-00004D2B0000}"/>
    <cellStyle name="Normální 21 6 2 2 7" xfId="7910" xr:uid="{00000000-0005-0000-0000-00004E2B0000}"/>
    <cellStyle name="Normální 21 6 2 2 7 2" xfId="25335" xr:uid="{00000000-0005-0000-0000-00004F2B0000}"/>
    <cellStyle name="Normální 21 6 2 2 8" xfId="10961" xr:uid="{00000000-0005-0000-0000-0000502B0000}"/>
    <cellStyle name="Normální 21 6 2 2 8 2" xfId="28327" xr:uid="{00000000-0005-0000-0000-0000512B0000}"/>
    <cellStyle name="Normální 21 6 2 2 9" xfId="14031" xr:uid="{00000000-0005-0000-0000-0000522B0000}"/>
    <cellStyle name="Normální 21 6 2 2 9 2" xfId="31322" xr:uid="{00000000-0005-0000-0000-0000532B0000}"/>
    <cellStyle name="Normální 21 6 2 3" xfId="5028" xr:uid="{00000000-0005-0000-0000-0000542B0000}"/>
    <cellStyle name="Normální 21 6 2 3 2" xfId="8357" xr:uid="{00000000-0005-0000-0000-0000552B0000}"/>
    <cellStyle name="Normální 21 6 2 3 2 2" xfId="17400" xr:uid="{00000000-0005-0000-0000-0000562B0000}"/>
    <cellStyle name="Normální 21 6 2 3 2 2 2" xfId="34656" xr:uid="{00000000-0005-0000-0000-0000572B0000}"/>
    <cellStyle name="Normální 21 6 2 3 2 3" xfId="25774" xr:uid="{00000000-0005-0000-0000-0000582B0000}"/>
    <cellStyle name="Normální 21 6 2 3 3" xfId="11413" xr:uid="{00000000-0005-0000-0000-0000592B0000}"/>
    <cellStyle name="Normální 21 6 2 3 3 2" xfId="28767" xr:uid="{00000000-0005-0000-0000-00005A2B0000}"/>
    <cellStyle name="Normální 21 6 2 3 4" xfId="14474" xr:uid="{00000000-0005-0000-0000-00005B2B0000}"/>
    <cellStyle name="Normální 21 6 2 3 4 2" xfId="31760" xr:uid="{00000000-0005-0000-0000-00005C2B0000}"/>
    <cellStyle name="Normální 21 6 2 3 5" xfId="22720" xr:uid="{00000000-0005-0000-0000-00005D2B0000}"/>
    <cellStyle name="Normální 21 6 2 4" xfId="5703" xr:uid="{00000000-0005-0000-0000-00005E2B0000}"/>
    <cellStyle name="Normální 21 6 2 4 2" xfId="8935" xr:uid="{00000000-0005-0000-0000-00005F2B0000}"/>
    <cellStyle name="Normální 21 6 2 4 2 2" xfId="17401" xr:uid="{00000000-0005-0000-0000-0000602B0000}"/>
    <cellStyle name="Normální 21 6 2 4 2 2 2" xfId="34657" xr:uid="{00000000-0005-0000-0000-0000612B0000}"/>
    <cellStyle name="Normální 21 6 2 4 2 3" xfId="26352" xr:uid="{00000000-0005-0000-0000-0000622B0000}"/>
    <cellStyle name="Normální 21 6 2 4 3" xfId="11993" xr:uid="{00000000-0005-0000-0000-0000632B0000}"/>
    <cellStyle name="Normální 21 6 2 4 3 2" xfId="29345" xr:uid="{00000000-0005-0000-0000-0000642B0000}"/>
    <cellStyle name="Normální 21 6 2 4 4" xfId="15052" xr:uid="{00000000-0005-0000-0000-0000652B0000}"/>
    <cellStyle name="Normální 21 6 2 4 4 2" xfId="32338" xr:uid="{00000000-0005-0000-0000-0000662B0000}"/>
    <cellStyle name="Normální 21 6 2 4 5" xfId="23351" xr:uid="{00000000-0005-0000-0000-0000672B0000}"/>
    <cellStyle name="Normální 21 6 2 5" xfId="6330" xr:uid="{00000000-0005-0000-0000-0000682B0000}"/>
    <cellStyle name="Normální 21 6 2 5 2" xfId="9538" xr:uid="{00000000-0005-0000-0000-0000692B0000}"/>
    <cellStyle name="Normální 21 6 2 5 2 2" xfId="17402" xr:uid="{00000000-0005-0000-0000-00006A2B0000}"/>
    <cellStyle name="Normální 21 6 2 5 2 2 2" xfId="34658" xr:uid="{00000000-0005-0000-0000-00006B2B0000}"/>
    <cellStyle name="Normální 21 6 2 5 2 3" xfId="26954" xr:uid="{00000000-0005-0000-0000-00006C2B0000}"/>
    <cellStyle name="Normální 21 6 2 5 3" xfId="12596" xr:uid="{00000000-0005-0000-0000-00006D2B0000}"/>
    <cellStyle name="Normální 21 6 2 5 3 2" xfId="29948" xr:uid="{00000000-0005-0000-0000-00006E2B0000}"/>
    <cellStyle name="Normální 21 6 2 5 4" xfId="15654" xr:uid="{00000000-0005-0000-0000-00006F2B0000}"/>
    <cellStyle name="Normální 21 6 2 5 4 2" xfId="32940" xr:uid="{00000000-0005-0000-0000-0000702B0000}"/>
    <cellStyle name="Normální 21 6 2 5 5" xfId="23953" xr:uid="{00000000-0005-0000-0000-0000712B0000}"/>
    <cellStyle name="Normální 21 6 2 6" xfId="6944" xr:uid="{00000000-0005-0000-0000-0000722B0000}"/>
    <cellStyle name="Normální 21 6 2 6 2" xfId="10138" xr:uid="{00000000-0005-0000-0000-0000732B0000}"/>
    <cellStyle name="Normální 21 6 2 6 2 2" xfId="17403" xr:uid="{00000000-0005-0000-0000-0000742B0000}"/>
    <cellStyle name="Normální 21 6 2 6 2 2 2" xfId="34659" xr:uid="{00000000-0005-0000-0000-0000752B0000}"/>
    <cellStyle name="Normální 21 6 2 6 2 3" xfId="27554" xr:uid="{00000000-0005-0000-0000-0000762B0000}"/>
    <cellStyle name="Normální 21 6 2 6 3" xfId="13196" xr:uid="{00000000-0005-0000-0000-0000772B0000}"/>
    <cellStyle name="Normální 21 6 2 6 3 2" xfId="30548" xr:uid="{00000000-0005-0000-0000-0000782B0000}"/>
    <cellStyle name="Normální 21 6 2 6 4" xfId="16254" xr:uid="{00000000-0005-0000-0000-0000792B0000}"/>
    <cellStyle name="Normální 21 6 2 6 4 2" xfId="33540" xr:uid="{00000000-0005-0000-0000-00007A2B0000}"/>
    <cellStyle name="Normální 21 6 2 6 5" xfId="24553" xr:uid="{00000000-0005-0000-0000-00007B2B0000}"/>
    <cellStyle name="Normální 21 6 2 7" xfId="3296" xr:uid="{00000000-0005-0000-0000-00007C2B0000}"/>
    <cellStyle name="Normální 21 6 2 7 2" xfId="17394" xr:uid="{00000000-0005-0000-0000-00007D2B0000}"/>
    <cellStyle name="Normální 21 6 2 7 2 2" xfId="34650" xr:uid="{00000000-0005-0000-0000-00007E2B0000}"/>
    <cellStyle name="Normální 21 6 2 7 3" xfId="21986" xr:uid="{00000000-0005-0000-0000-00007F2B0000}"/>
    <cellStyle name="Normální 21 6 2 8" xfId="7697" xr:uid="{00000000-0005-0000-0000-0000802B0000}"/>
    <cellStyle name="Normální 21 6 2 8 2" xfId="25130" xr:uid="{00000000-0005-0000-0000-0000812B0000}"/>
    <cellStyle name="Normální 21 6 2 9" xfId="10738" xr:uid="{00000000-0005-0000-0000-0000822B0000}"/>
    <cellStyle name="Normální 21 6 2 9 2" xfId="28123" xr:uid="{00000000-0005-0000-0000-0000832B0000}"/>
    <cellStyle name="Normální 21 6 3" xfId="1566" xr:uid="{00000000-0005-0000-0000-0000842B0000}"/>
    <cellStyle name="Normální 21 6 3 10" xfId="20782" xr:uid="{00000000-0005-0000-0000-0000852B0000}"/>
    <cellStyle name="Normální 21 6 3 2" xfId="5242" xr:uid="{00000000-0005-0000-0000-0000862B0000}"/>
    <cellStyle name="Normální 21 6 3 2 2" xfId="8545" xr:uid="{00000000-0005-0000-0000-0000872B0000}"/>
    <cellStyle name="Normální 21 6 3 2 2 2" xfId="17405" xr:uid="{00000000-0005-0000-0000-0000882B0000}"/>
    <cellStyle name="Normální 21 6 3 2 2 2 2" xfId="34661" xr:uid="{00000000-0005-0000-0000-0000892B0000}"/>
    <cellStyle name="Normální 21 6 3 2 2 3" xfId="25962" xr:uid="{00000000-0005-0000-0000-00008A2B0000}"/>
    <cellStyle name="Normální 21 6 3 2 3" xfId="11601" xr:uid="{00000000-0005-0000-0000-00008B2B0000}"/>
    <cellStyle name="Normální 21 6 3 2 3 2" xfId="28955" xr:uid="{00000000-0005-0000-0000-00008C2B0000}"/>
    <cellStyle name="Normální 21 6 3 2 4" xfId="14662" xr:uid="{00000000-0005-0000-0000-00008D2B0000}"/>
    <cellStyle name="Normální 21 6 3 2 4 2" xfId="31948" xr:uid="{00000000-0005-0000-0000-00008E2B0000}"/>
    <cellStyle name="Normální 21 6 3 2 5" xfId="22911" xr:uid="{00000000-0005-0000-0000-00008F2B0000}"/>
    <cellStyle name="Normální 21 6 3 3" xfId="5705" xr:uid="{00000000-0005-0000-0000-0000902B0000}"/>
    <cellStyle name="Normální 21 6 3 3 2" xfId="8937" xr:uid="{00000000-0005-0000-0000-0000912B0000}"/>
    <cellStyle name="Normální 21 6 3 3 2 2" xfId="17406" xr:uid="{00000000-0005-0000-0000-0000922B0000}"/>
    <cellStyle name="Normální 21 6 3 3 2 2 2" xfId="34662" xr:uid="{00000000-0005-0000-0000-0000932B0000}"/>
    <cellStyle name="Normální 21 6 3 3 2 3" xfId="26354" xr:uid="{00000000-0005-0000-0000-0000942B0000}"/>
    <cellStyle name="Normální 21 6 3 3 3" xfId="11995" xr:uid="{00000000-0005-0000-0000-0000952B0000}"/>
    <cellStyle name="Normální 21 6 3 3 3 2" xfId="29347" xr:uid="{00000000-0005-0000-0000-0000962B0000}"/>
    <cellStyle name="Normální 21 6 3 3 4" xfId="15054" xr:uid="{00000000-0005-0000-0000-0000972B0000}"/>
    <cellStyle name="Normální 21 6 3 3 4 2" xfId="32340" xr:uid="{00000000-0005-0000-0000-0000982B0000}"/>
    <cellStyle name="Normální 21 6 3 3 5" xfId="23353" xr:uid="{00000000-0005-0000-0000-0000992B0000}"/>
    <cellStyle name="Normální 21 6 3 4" xfId="6332" xr:uid="{00000000-0005-0000-0000-00009A2B0000}"/>
    <cellStyle name="Normální 21 6 3 4 2" xfId="9540" xr:uid="{00000000-0005-0000-0000-00009B2B0000}"/>
    <cellStyle name="Normální 21 6 3 4 2 2" xfId="17407" xr:uid="{00000000-0005-0000-0000-00009C2B0000}"/>
    <cellStyle name="Normální 21 6 3 4 2 2 2" xfId="34663" xr:uid="{00000000-0005-0000-0000-00009D2B0000}"/>
    <cellStyle name="Normální 21 6 3 4 2 3" xfId="26956" xr:uid="{00000000-0005-0000-0000-00009E2B0000}"/>
    <cellStyle name="Normální 21 6 3 4 3" xfId="12598" xr:uid="{00000000-0005-0000-0000-00009F2B0000}"/>
    <cellStyle name="Normální 21 6 3 4 3 2" xfId="29950" xr:uid="{00000000-0005-0000-0000-0000A02B0000}"/>
    <cellStyle name="Normální 21 6 3 4 4" xfId="15656" xr:uid="{00000000-0005-0000-0000-0000A12B0000}"/>
    <cellStyle name="Normální 21 6 3 4 4 2" xfId="32942" xr:uid="{00000000-0005-0000-0000-0000A22B0000}"/>
    <cellStyle name="Normální 21 6 3 4 5" xfId="23955" xr:uid="{00000000-0005-0000-0000-0000A32B0000}"/>
    <cellStyle name="Normální 21 6 3 5" xfId="6946" xr:uid="{00000000-0005-0000-0000-0000A42B0000}"/>
    <cellStyle name="Normální 21 6 3 5 2" xfId="10140" xr:uid="{00000000-0005-0000-0000-0000A52B0000}"/>
    <cellStyle name="Normální 21 6 3 5 2 2" xfId="17408" xr:uid="{00000000-0005-0000-0000-0000A62B0000}"/>
    <cellStyle name="Normální 21 6 3 5 2 2 2" xfId="34664" xr:uid="{00000000-0005-0000-0000-0000A72B0000}"/>
    <cellStyle name="Normální 21 6 3 5 2 3" xfId="27556" xr:uid="{00000000-0005-0000-0000-0000A82B0000}"/>
    <cellStyle name="Normální 21 6 3 5 3" xfId="13198" xr:uid="{00000000-0005-0000-0000-0000A92B0000}"/>
    <cellStyle name="Normální 21 6 3 5 3 2" xfId="30550" xr:uid="{00000000-0005-0000-0000-0000AA2B0000}"/>
    <cellStyle name="Normální 21 6 3 5 4" xfId="16256" xr:uid="{00000000-0005-0000-0000-0000AB2B0000}"/>
    <cellStyle name="Normální 21 6 3 5 4 2" xfId="33542" xr:uid="{00000000-0005-0000-0000-0000AC2B0000}"/>
    <cellStyle name="Normální 21 6 3 5 5" xfId="24555" xr:uid="{00000000-0005-0000-0000-0000AD2B0000}"/>
    <cellStyle name="Normální 21 6 3 6" xfId="3876" xr:uid="{00000000-0005-0000-0000-0000AE2B0000}"/>
    <cellStyle name="Normální 21 6 3 6 2" xfId="17404" xr:uid="{00000000-0005-0000-0000-0000AF2B0000}"/>
    <cellStyle name="Normální 21 6 3 6 2 2" xfId="34660" xr:uid="{00000000-0005-0000-0000-0000B02B0000}"/>
    <cellStyle name="Normální 21 6 3 6 3" xfId="22213" xr:uid="{00000000-0005-0000-0000-0000B12B0000}"/>
    <cellStyle name="Normální 21 6 3 7" xfId="7909" xr:uid="{00000000-0005-0000-0000-0000B22B0000}"/>
    <cellStyle name="Normální 21 6 3 7 2" xfId="25334" xr:uid="{00000000-0005-0000-0000-0000B32B0000}"/>
    <cellStyle name="Normální 21 6 3 8" xfId="10960" xr:uid="{00000000-0005-0000-0000-0000B42B0000}"/>
    <cellStyle name="Normální 21 6 3 8 2" xfId="28326" xr:uid="{00000000-0005-0000-0000-0000B52B0000}"/>
    <cellStyle name="Normální 21 6 3 9" xfId="14030" xr:uid="{00000000-0005-0000-0000-0000B62B0000}"/>
    <cellStyle name="Normální 21 6 3 9 2" xfId="31321" xr:uid="{00000000-0005-0000-0000-0000B72B0000}"/>
    <cellStyle name="Normální 21 6 4" xfId="2381" xr:uid="{00000000-0005-0000-0000-0000B82B0000}"/>
    <cellStyle name="Normální 21 6 4 2" xfId="4834" xr:uid="{00000000-0005-0000-0000-0000B92B0000}"/>
    <cellStyle name="Normální 21 6 4 2 2" xfId="17409" xr:uid="{00000000-0005-0000-0000-0000BA2B0000}"/>
    <cellStyle name="Normální 21 6 4 2 2 2" xfId="34665" xr:uid="{00000000-0005-0000-0000-0000BB2B0000}"/>
    <cellStyle name="Normální 21 6 4 2 3" xfId="22584" xr:uid="{00000000-0005-0000-0000-0000BC2B0000}"/>
    <cellStyle name="Normální 21 6 4 3" xfId="8232" xr:uid="{00000000-0005-0000-0000-0000BD2B0000}"/>
    <cellStyle name="Normální 21 6 4 3 2" xfId="25649" xr:uid="{00000000-0005-0000-0000-0000BE2B0000}"/>
    <cellStyle name="Normální 21 6 4 4" xfId="11288" xr:uid="{00000000-0005-0000-0000-0000BF2B0000}"/>
    <cellStyle name="Normální 21 6 4 4 2" xfId="28642" xr:uid="{00000000-0005-0000-0000-0000C02B0000}"/>
    <cellStyle name="Normální 21 6 4 5" xfId="14349" xr:uid="{00000000-0005-0000-0000-0000C12B0000}"/>
    <cellStyle name="Normální 21 6 4 5 2" xfId="31635" xr:uid="{00000000-0005-0000-0000-0000C22B0000}"/>
    <cellStyle name="Normální 21 6 4 6" xfId="21294" xr:uid="{00000000-0005-0000-0000-0000C32B0000}"/>
    <cellStyle name="Normální 21 6 5" xfId="5702" xr:uid="{00000000-0005-0000-0000-0000C42B0000}"/>
    <cellStyle name="Normální 21 6 5 2" xfId="8934" xr:uid="{00000000-0005-0000-0000-0000C52B0000}"/>
    <cellStyle name="Normální 21 6 5 2 2" xfId="17410" xr:uid="{00000000-0005-0000-0000-0000C62B0000}"/>
    <cellStyle name="Normální 21 6 5 2 2 2" xfId="34666" xr:uid="{00000000-0005-0000-0000-0000C72B0000}"/>
    <cellStyle name="Normální 21 6 5 2 3" xfId="26351" xr:uid="{00000000-0005-0000-0000-0000C82B0000}"/>
    <cellStyle name="Normální 21 6 5 3" xfId="11992" xr:uid="{00000000-0005-0000-0000-0000C92B0000}"/>
    <cellStyle name="Normální 21 6 5 3 2" xfId="29344" xr:uid="{00000000-0005-0000-0000-0000CA2B0000}"/>
    <cellStyle name="Normální 21 6 5 4" xfId="15051" xr:uid="{00000000-0005-0000-0000-0000CB2B0000}"/>
    <cellStyle name="Normální 21 6 5 4 2" xfId="32337" xr:uid="{00000000-0005-0000-0000-0000CC2B0000}"/>
    <cellStyle name="Normální 21 6 5 5" xfId="23350" xr:uid="{00000000-0005-0000-0000-0000CD2B0000}"/>
    <cellStyle name="Normální 21 6 6" xfId="6329" xr:uid="{00000000-0005-0000-0000-0000CE2B0000}"/>
    <cellStyle name="Normální 21 6 6 2" xfId="9537" xr:uid="{00000000-0005-0000-0000-0000CF2B0000}"/>
    <cellStyle name="Normální 21 6 6 2 2" xfId="17411" xr:uid="{00000000-0005-0000-0000-0000D02B0000}"/>
    <cellStyle name="Normální 21 6 6 2 2 2" xfId="34667" xr:uid="{00000000-0005-0000-0000-0000D12B0000}"/>
    <cellStyle name="Normální 21 6 6 2 3" xfId="26953" xr:uid="{00000000-0005-0000-0000-0000D22B0000}"/>
    <cellStyle name="Normální 21 6 6 3" xfId="12595" xr:uid="{00000000-0005-0000-0000-0000D32B0000}"/>
    <cellStyle name="Normální 21 6 6 3 2" xfId="29947" xr:uid="{00000000-0005-0000-0000-0000D42B0000}"/>
    <cellStyle name="Normální 21 6 6 4" xfId="15653" xr:uid="{00000000-0005-0000-0000-0000D52B0000}"/>
    <cellStyle name="Normální 21 6 6 4 2" xfId="32939" xr:uid="{00000000-0005-0000-0000-0000D62B0000}"/>
    <cellStyle name="Normální 21 6 6 5" xfId="23952" xr:uid="{00000000-0005-0000-0000-0000D72B0000}"/>
    <cellStyle name="Normální 21 6 7" xfId="6943" xr:uid="{00000000-0005-0000-0000-0000D82B0000}"/>
    <cellStyle name="Normální 21 6 7 2" xfId="10137" xr:uid="{00000000-0005-0000-0000-0000D92B0000}"/>
    <cellStyle name="Normální 21 6 7 2 2" xfId="17412" xr:uid="{00000000-0005-0000-0000-0000DA2B0000}"/>
    <cellStyle name="Normální 21 6 7 2 2 2" xfId="34668" xr:uid="{00000000-0005-0000-0000-0000DB2B0000}"/>
    <cellStyle name="Normální 21 6 7 2 3" xfId="27553" xr:uid="{00000000-0005-0000-0000-0000DC2B0000}"/>
    <cellStyle name="Normální 21 6 7 3" xfId="13195" xr:uid="{00000000-0005-0000-0000-0000DD2B0000}"/>
    <cellStyle name="Normální 21 6 7 3 2" xfId="30547" xr:uid="{00000000-0005-0000-0000-0000DE2B0000}"/>
    <cellStyle name="Normální 21 6 7 4" xfId="16253" xr:uid="{00000000-0005-0000-0000-0000DF2B0000}"/>
    <cellStyle name="Normální 21 6 7 4 2" xfId="33539" xr:uid="{00000000-0005-0000-0000-0000E02B0000}"/>
    <cellStyle name="Normální 21 6 7 5" xfId="24552" xr:uid="{00000000-0005-0000-0000-0000E12B0000}"/>
    <cellStyle name="Normální 21 6 8" xfId="2979" xr:uid="{00000000-0005-0000-0000-0000E22B0000}"/>
    <cellStyle name="Normální 21 6 8 2" xfId="17393" xr:uid="{00000000-0005-0000-0000-0000E32B0000}"/>
    <cellStyle name="Normální 21 6 8 2 2" xfId="34649" xr:uid="{00000000-0005-0000-0000-0000E42B0000}"/>
    <cellStyle name="Normální 21 6 8 3" xfId="21810" xr:uid="{00000000-0005-0000-0000-0000E52B0000}"/>
    <cellStyle name="Normální 21 6 9" xfId="7638" xr:uid="{00000000-0005-0000-0000-0000E62B0000}"/>
    <cellStyle name="Normální 21 6 9 2" xfId="25071" xr:uid="{00000000-0005-0000-0000-0000E72B0000}"/>
    <cellStyle name="Normální 21 7" xfId="1488" xr:uid="{00000000-0005-0000-0000-0000E82B0000}"/>
    <cellStyle name="Normální 21 7 10" xfId="10678" xr:uid="{00000000-0005-0000-0000-0000E92B0000}"/>
    <cellStyle name="Normální 21 7 10 2" xfId="28065" xr:uid="{00000000-0005-0000-0000-0000EA2B0000}"/>
    <cellStyle name="Normální 21 7 11" xfId="13764" xr:uid="{00000000-0005-0000-0000-0000EB2B0000}"/>
    <cellStyle name="Normální 21 7 11 2" xfId="31063" xr:uid="{00000000-0005-0000-0000-0000EC2B0000}"/>
    <cellStyle name="Normální 21 7 12" xfId="20726" xr:uid="{00000000-0005-0000-0000-0000ED2B0000}"/>
    <cellStyle name="Normální 21 7 2" xfId="2051" xr:uid="{00000000-0005-0000-0000-0000EE2B0000}"/>
    <cellStyle name="Normální 21 7 2 10" xfId="13824" xr:uid="{00000000-0005-0000-0000-0000EF2B0000}"/>
    <cellStyle name="Normální 21 7 2 10 2" xfId="31122" xr:uid="{00000000-0005-0000-0000-0000F02B0000}"/>
    <cellStyle name="Normální 21 7 2 11" xfId="21020" xr:uid="{00000000-0005-0000-0000-0000F12B0000}"/>
    <cellStyle name="Normální 21 7 2 2" xfId="2624" xr:uid="{00000000-0005-0000-0000-0000F22B0000}"/>
    <cellStyle name="Normální 21 7 2 2 10" xfId="21532" xr:uid="{00000000-0005-0000-0000-0000F32B0000}"/>
    <cellStyle name="Normální 21 7 2 2 2" xfId="5245" xr:uid="{00000000-0005-0000-0000-0000F42B0000}"/>
    <cellStyle name="Normální 21 7 2 2 2 2" xfId="8548" xr:uid="{00000000-0005-0000-0000-0000F52B0000}"/>
    <cellStyle name="Normální 21 7 2 2 2 2 2" xfId="17416" xr:uid="{00000000-0005-0000-0000-0000F62B0000}"/>
    <cellStyle name="Normální 21 7 2 2 2 2 2 2" xfId="34672" xr:uid="{00000000-0005-0000-0000-0000F72B0000}"/>
    <cellStyle name="Normální 21 7 2 2 2 2 3" xfId="25965" xr:uid="{00000000-0005-0000-0000-0000F82B0000}"/>
    <cellStyle name="Normální 21 7 2 2 2 3" xfId="11604" xr:uid="{00000000-0005-0000-0000-0000F92B0000}"/>
    <cellStyle name="Normální 21 7 2 2 2 3 2" xfId="28958" xr:uid="{00000000-0005-0000-0000-0000FA2B0000}"/>
    <cellStyle name="Normální 21 7 2 2 2 4" xfId="14665" xr:uid="{00000000-0005-0000-0000-0000FB2B0000}"/>
    <cellStyle name="Normální 21 7 2 2 2 4 2" xfId="31951" xr:uid="{00000000-0005-0000-0000-0000FC2B0000}"/>
    <cellStyle name="Normální 21 7 2 2 2 5" xfId="22914" xr:uid="{00000000-0005-0000-0000-0000FD2B0000}"/>
    <cellStyle name="Normální 21 7 2 2 3" xfId="5708" xr:uid="{00000000-0005-0000-0000-0000FE2B0000}"/>
    <cellStyle name="Normální 21 7 2 2 3 2" xfId="8940" xr:uid="{00000000-0005-0000-0000-0000FF2B0000}"/>
    <cellStyle name="Normální 21 7 2 2 3 2 2" xfId="17417" xr:uid="{00000000-0005-0000-0000-0000002C0000}"/>
    <cellStyle name="Normální 21 7 2 2 3 2 2 2" xfId="34673" xr:uid="{00000000-0005-0000-0000-0000012C0000}"/>
    <cellStyle name="Normální 21 7 2 2 3 2 3" xfId="26357" xr:uid="{00000000-0005-0000-0000-0000022C0000}"/>
    <cellStyle name="Normální 21 7 2 2 3 3" xfId="11998" xr:uid="{00000000-0005-0000-0000-0000032C0000}"/>
    <cellStyle name="Normální 21 7 2 2 3 3 2" xfId="29350" xr:uid="{00000000-0005-0000-0000-0000042C0000}"/>
    <cellStyle name="Normální 21 7 2 2 3 4" xfId="15057" xr:uid="{00000000-0005-0000-0000-0000052C0000}"/>
    <cellStyle name="Normální 21 7 2 2 3 4 2" xfId="32343" xr:uid="{00000000-0005-0000-0000-0000062C0000}"/>
    <cellStyle name="Normální 21 7 2 2 3 5" xfId="23356" xr:uid="{00000000-0005-0000-0000-0000072C0000}"/>
    <cellStyle name="Normální 21 7 2 2 4" xfId="6335" xr:uid="{00000000-0005-0000-0000-0000082C0000}"/>
    <cellStyle name="Normální 21 7 2 2 4 2" xfId="9543" xr:uid="{00000000-0005-0000-0000-0000092C0000}"/>
    <cellStyle name="Normální 21 7 2 2 4 2 2" xfId="17418" xr:uid="{00000000-0005-0000-0000-00000A2C0000}"/>
    <cellStyle name="Normální 21 7 2 2 4 2 2 2" xfId="34674" xr:uid="{00000000-0005-0000-0000-00000B2C0000}"/>
    <cellStyle name="Normální 21 7 2 2 4 2 3" xfId="26959" xr:uid="{00000000-0005-0000-0000-00000C2C0000}"/>
    <cellStyle name="Normální 21 7 2 2 4 3" xfId="12601" xr:uid="{00000000-0005-0000-0000-00000D2C0000}"/>
    <cellStyle name="Normální 21 7 2 2 4 3 2" xfId="29953" xr:uid="{00000000-0005-0000-0000-00000E2C0000}"/>
    <cellStyle name="Normální 21 7 2 2 4 4" xfId="15659" xr:uid="{00000000-0005-0000-0000-00000F2C0000}"/>
    <cellStyle name="Normální 21 7 2 2 4 4 2" xfId="32945" xr:uid="{00000000-0005-0000-0000-0000102C0000}"/>
    <cellStyle name="Normální 21 7 2 2 4 5" xfId="23958" xr:uid="{00000000-0005-0000-0000-0000112C0000}"/>
    <cellStyle name="Normální 21 7 2 2 5" xfId="6949" xr:uid="{00000000-0005-0000-0000-0000122C0000}"/>
    <cellStyle name="Normální 21 7 2 2 5 2" xfId="10143" xr:uid="{00000000-0005-0000-0000-0000132C0000}"/>
    <cellStyle name="Normální 21 7 2 2 5 2 2" xfId="17419" xr:uid="{00000000-0005-0000-0000-0000142C0000}"/>
    <cellStyle name="Normální 21 7 2 2 5 2 2 2" xfId="34675" xr:uid="{00000000-0005-0000-0000-0000152C0000}"/>
    <cellStyle name="Normální 21 7 2 2 5 2 3" xfId="27559" xr:uid="{00000000-0005-0000-0000-0000162C0000}"/>
    <cellStyle name="Normální 21 7 2 2 5 3" xfId="13201" xr:uid="{00000000-0005-0000-0000-0000172C0000}"/>
    <cellStyle name="Normální 21 7 2 2 5 3 2" xfId="30553" xr:uid="{00000000-0005-0000-0000-0000182C0000}"/>
    <cellStyle name="Normální 21 7 2 2 5 4" xfId="16259" xr:uid="{00000000-0005-0000-0000-0000192C0000}"/>
    <cellStyle name="Normální 21 7 2 2 5 4 2" xfId="33545" xr:uid="{00000000-0005-0000-0000-00001A2C0000}"/>
    <cellStyle name="Normální 21 7 2 2 5 5" xfId="24558" xr:uid="{00000000-0005-0000-0000-00001B2C0000}"/>
    <cellStyle name="Normální 21 7 2 2 6" xfId="3879" xr:uid="{00000000-0005-0000-0000-00001C2C0000}"/>
    <cellStyle name="Normální 21 7 2 2 6 2" xfId="17415" xr:uid="{00000000-0005-0000-0000-00001D2C0000}"/>
    <cellStyle name="Normální 21 7 2 2 6 2 2" xfId="34671" xr:uid="{00000000-0005-0000-0000-00001E2C0000}"/>
    <cellStyle name="Normální 21 7 2 2 6 3" xfId="22216" xr:uid="{00000000-0005-0000-0000-00001F2C0000}"/>
    <cellStyle name="Normální 21 7 2 2 7" xfId="7912" xr:uid="{00000000-0005-0000-0000-0000202C0000}"/>
    <cellStyle name="Normální 21 7 2 2 7 2" xfId="25337" xr:uid="{00000000-0005-0000-0000-0000212C0000}"/>
    <cellStyle name="Normální 21 7 2 2 8" xfId="10963" xr:uid="{00000000-0005-0000-0000-0000222C0000}"/>
    <cellStyle name="Normální 21 7 2 2 8 2" xfId="28329" xr:uid="{00000000-0005-0000-0000-0000232C0000}"/>
    <cellStyle name="Normální 21 7 2 2 9" xfId="14033" xr:uid="{00000000-0005-0000-0000-0000242C0000}"/>
    <cellStyle name="Normální 21 7 2 2 9 2" xfId="31324" xr:uid="{00000000-0005-0000-0000-0000252C0000}"/>
    <cellStyle name="Normální 21 7 2 3" xfId="5029" xr:uid="{00000000-0005-0000-0000-0000262C0000}"/>
    <cellStyle name="Normální 21 7 2 3 2" xfId="8358" xr:uid="{00000000-0005-0000-0000-0000272C0000}"/>
    <cellStyle name="Normální 21 7 2 3 2 2" xfId="17420" xr:uid="{00000000-0005-0000-0000-0000282C0000}"/>
    <cellStyle name="Normální 21 7 2 3 2 2 2" xfId="34676" xr:uid="{00000000-0005-0000-0000-0000292C0000}"/>
    <cellStyle name="Normální 21 7 2 3 2 3" xfId="25775" xr:uid="{00000000-0005-0000-0000-00002A2C0000}"/>
    <cellStyle name="Normální 21 7 2 3 3" xfId="11414" xr:uid="{00000000-0005-0000-0000-00002B2C0000}"/>
    <cellStyle name="Normální 21 7 2 3 3 2" xfId="28768" xr:uid="{00000000-0005-0000-0000-00002C2C0000}"/>
    <cellStyle name="Normální 21 7 2 3 4" xfId="14475" xr:uid="{00000000-0005-0000-0000-00002D2C0000}"/>
    <cellStyle name="Normální 21 7 2 3 4 2" xfId="31761" xr:uid="{00000000-0005-0000-0000-00002E2C0000}"/>
    <cellStyle name="Normální 21 7 2 3 5" xfId="22721" xr:uid="{00000000-0005-0000-0000-00002F2C0000}"/>
    <cellStyle name="Normální 21 7 2 4" xfId="5707" xr:uid="{00000000-0005-0000-0000-0000302C0000}"/>
    <cellStyle name="Normální 21 7 2 4 2" xfId="8939" xr:uid="{00000000-0005-0000-0000-0000312C0000}"/>
    <cellStyle name="Normální 21 7 2 4 2 2" xfId="17421" xr:uid="{00000000-0005-0000-0000-0000322C0000}"/>
    <cellStyle name="Normální 21 7 2 4 2 2 2" xfId="34677" xr:uid="{00000000-0005-0000-0000-0000332C0000}"/>
    <cellStyle name="Normální 21 7 2 4 2 3" xfId="26356" xr:uid="{00000000-0005-0000-0000-0000342C0000}"/>
    <cellStyle name="Normální 21 7 2 4 3" xfId="11997" xr:uid="{00000000-0005-0000-0000-0000352C0000}"/>
    <cellStyle name="Normální 21 7 2 4 3 2" xfId="29349" xr:uid="{00000000-0005-0000-0000-0000362C0000}"/>
    <cellStyle name="Normální 21 7 2 4 4" xfId="15056" xr:uid="{00000000-0005-0000-0000-0000372C0000}"/>
    <cellStyle name="Normální 21 7 2 4 4 2" xfId="32342" xr:uid="{00000000-0005-0000-0000-0000382C0000}"/>
    <cellStyle name="Normální 21 7 2 4 5" xfId="23355" xr:uid="{00000000-0005-0000-0000-0000392C0000}"/>
    <cellStyle name="Normální 21 7 2 5" xfId="6334" xr:uid="{00000000-0005-0000-0000-00003A2C0000}"/>
    <cellStyle name="Normální 21 7 2 5 2" xfId="9542" xr:uid="{00000000-0005-0000-0000-00003B2C0000}"/>
    <cellStyle name="Normální 21 7 2 5 2 2" xfId="17422" xr:uid="{00000000-0005-0000-0000-00003C2C0000}"/>
    <cellStyle name="Normální 21 7 2 5 2 2 2" xfId="34678" xr:uid="{00000000-0005-0000-0000-00003D2C0000}"/>
    <cellStyle name="Normální 21 7 2 5 2 3" xfId="26958" xr:uid="{00000000-0005-0000-0000-00003E2C0000}"/>
    <cellStyle name="Normální 21 7 2 5 3" xfId="12600" xr:uid="{00000000-0005-0000-0000-00003F2C0000}"/>
    <cellStyle name="Normální 21 7 2 5 3 2" xfId="29952" xr:uid="{00000000-0005-0000-0000-0000402C0000}"/>
    <cellStyle name="Normální 21 7 2 5 4" xfId="15658" xr:uid="{00000000-0005-0000-0000-0000412C0000}"/>
    <cellStyle name="Normální 21 7 2 5 4 2" xfId="32944" xr:uid="{00000000-0005-0000-0000-0000422C0000}"/>
    <cellStyle name="Normální 21 7 2 5 5" xfId="23957" xr:uid="{00000000-0005-0000-0000-0000432C0000}"/>
    <cellStyle name="Normální 21 7 2 6" xfId="6948" xr:uid="{00000000-0005-0000-0000-0000442C0000}"/>
    <cellStyle name="Normální 21 7 2 6 2" xfId="10142" xr:uid="{00000000-0005-0000-0000-0000452C0000}"/>
    <cellStyle name="Normální 21 7 2 6 2 2" xfId="17423" xr:uid="{00000000-0005-0000-0000-0000462C0000}"/>
    <cellStyle name="Normální 21 7 2 6 2 2 2" xfId="34679" xr:uid="{00000000-0005-0000-0000-0000472C0000}"/>
    <cellStyle name="Normální 21 7 2 6 2 3" xfId="27558" xr:uid="{00000000-0005-0000-0000-0000482C0000}"/>
    <cellStyle name="Normální 21 7 2 6 3" xfId="13200" xr:uid="{00000000-0005-0000-0000-0000492C0000}"/>
    <cellStyle name="Normální 21 7 2 6 3 2" xfId="30552" xr:uid="{00000000-0005-0000-0000-00004A2C0000}"/>
    <cellStyle name="Normální 21 7 2 6 4" xfId="16258" xr:uid="{00000000-0005-0000-0000-00004B2C0000}"/>
    <cellStyle name="Normální 21 7 2 6 4 2" xfId="33544" xr:uid="{00000000-0005-0000-0000-00004C2C0000}"/>
    <cellStyle name="Normální 21 7 2 6 5" xfId="24557" xr:uid="{00000000-0005-0000-0000-00004D2C0000}"/>
    <cellStyle name="Normální 21 7 2 7" xfId="3297" xr:uid="{00000000-0005-0000-0000-00004E2C0000}"/>
    <cellStyle name="Normální 21 7 2 7 2" xfId="17414" xr:uid="{00000000-0005-0000-0000-00004F2C0000}"/>
    <cellStyle name="Normální 21 7 2 7 2 2" xfId="34670" xr:uid="{00000000-0005-0000-0000-0000502C0000}"/>
    <cellStyle name="Normální 21 7 2 7 3" xfId="21987" xr:uid="{00000000-0005-0000-0000-0000512C0000}"/>
    <cellStyle name="Normální 21 7 2 8" xfId="7698" xr:uid="{00000000-0005-0000-0000-0000522C0000}"/>
    <cellStyle name="Normální 21 7 2 8 2" xfId="25131" xr:uid="{00000000-0005-0000-0000-0000532C0000}"/>
    <cellStyle name="Normální 21 7 2 9" xfId="10739" xr:uid="{00000000-0005-0000-0000-0000542C0000}"/>
    <cellStyle name="Normální 21 7 2 9 2" xfId="28124" xr:uid="{00000000-0005-0000-0000-0000552C0000}"/>
    <cellStyle name="Normální 21 7 3" xfId="2361" xr:uid="{00000000-0005-0000-0000-0000562C0000}"/>
    <cellStyle name="Normální 21 7 3 10" xfId="21276" xr:uid="{00000000-0005-0000-0000-0000572C0000}"/>
    <cellStyle name="Normální 21 7 3 2" xfId="5244" xr:uid="{00000000-0005-0000-0000-0000582C0000}"/>
    <cellStyle name="Normální 21 7 3 2 2" xfId="8547" xr:uid="{00000000-0005-0000-0000-0000592C0000}"/>
    <cellStyle name="Normální 21 7 3 2 2 2" xfId="17425" xr:uid="{00000000-0005-0000-0000-00005A2C0000}"/>
    <cellStyle name="Normální 21 7 3 2 2 2 2" xfId="34681" xr:uid="{00000000-0005-0000-0000-00005B2C0000}"/>
    <cellStyle name="Normální 21 7 3 2 2 3" xfId="25964" xr:uid="{00000000-0005-0000-0000-00005C2C0000}"/>
    <cellStyle name="Normální 21 7 3 2 3" xfId="11603" xr:uid="{00000000-0005-0000-0000-00005D2C0000}"/>
    <cellStyle name="Normální 21 7 3 2 3 2" xfId="28957" xr:uid="{00000000-0005-0000-0000-00005E2C0000}"/>
    <cellStyle name="Normální 21 7 3 2 4" xfId="14664" xr:uid="{00000000-0005-0000-0000-00005F2C0000}"/>
    <cellStyle name="Normální 21 7 3 2 4 2" xfId="31950" xr:uid="{00000000-0005-0000-0000-0000602C0000}"/>
    <cellStyle name="Normální 21 7 3 2 5" xfId="22913" xr:uid="{00000000-0005-0000-0000-0000612C0000}"/>
    <cellStyle name="Normální 21 7 3 3" xfId="5709" xr:uid="{00000000-0005-0000-0000-0000622C0000}"/>
    <cellStyle name="Normální 21 7 3 3 2" xfId="8941" xr:uid="{00000000-0005-0000-0000-0000632C0000}"/>
    <cellStyle name="Normální 21 7 3 3 2 2" xfId="17426" xr:uid="{00000000-0005-0000-0000-0000642C0000}"/>
    <cellStyle name="Normální 21 7 3 3 2 2 2" xfId="34682" xr:uid="{00000000-0005-0000-0000-0000652C0000}"/>
    <cellStyle name="Normální 21 7 3 3 2 3" xfId="26358" xr:uid="{00000000-0005-0000-0000-0000662C0000}"/>
    <cellStyle name="Normální 21 7 3 3 3" xfId="11999" xr:uid="{00000000-0005-0000-0000-0000672C0000}"/>
    <cellStyle name="Normální 21 7 3 3 3 2" xfId="29351" xr:uid="{00000000-0005-0000-0000-0000682C0000}"/>
    <cellStyle name="Normální 21 7 3 3 4" xfId="15058" xr:uid="{00000000-0005-0000-0000-0000692C0000}"/>
    <cellStyle name="Normální 21 7 3 3 4 2" xfId="32344" xr:uid="{00000000-0005-0000-0000-00006A2C0000}"/>
    <cellStyle name="Normální 21 7 3 3 5" xfId="23357" xr:uid="{00000000-0005-0000-0000-00006B2C0000}"/>
    <cellStyle name="Normální 21 7 3 4" xfId="6336" xr:uid="{00000000-0005-0000-0000-00006C2C0000}"/>
    <cellStyle name="Normální 21 7 3 4 2" xfId="9544" xr:uid="{00000000-0005-0000-0000-00006D2C0000}"/>
    <cellStyle name="Normální 21 7 3 4 2 2" xfId="17427" xr:uid="{00000000-0005-0000-0000-00006E2C0000}"/>
    <cellStyle name="Normální 21 7 3 4 2 2 2" xfId="34683" xr:uid="{00000000-0005-0000-0000-00006F2C0000}"/>
    <cellStyle name="Normální 21 7 3 4 2 3" xfId="26960" xr:uid="{00000000-0005-0000-0000-0000702C0000}"/>
    <cellStyle name="Normální 21 7 3 4 3" xfId="12602" xr:uid="{00000000-0005-0000-0000-0000712C0000}"/>
    <cellStyle name="Normální 21 7 3 4 3 2" xfId="29954" xr:uid="{00000000-0005-0000-0000-0000722C0000}"/>
    <cellStyle name="Normální 21 7 3 4 4" xfId="15660" xr:uid="{00000000-0005-0000-0000-0000732C0000}"/>
    <cellStyle name="Normální 21 7 3 4 4 2" xfId="32946" xr:uid="{00000000-0005-0000-0000-0000742C0000}"/>
    <cellStyle name="Normální 21 7 3 4 5" xfId="23959" xr:uid="{00000000-0005-0000-0000-0000752C0000}"/>
    <cellStyle name="Normální 21 7 3 5" xfId="6950" xr:uid="{00000000-0005-0000-0000-0000762C0000}"/>
    <cellStyle name="Normální 21 7 3 5 2" xfId="10144" xr:uid="{00000000-0005-0000-0000-0000772C0000}"/>
    <cellStyle name="Normální 21 7 3 5 2 2" xfId="17428" xr:uid="{00000000-0005-0000-0000-0000782C0000}"/>
    <cellStyle name="Normální 21 7 3 5 2 2 2" xfId="34684" xr:uid="{00000000-0005-0000-0000-0000792C0000}"/>
    <cellStyle name="Normální 21 7 3 5 2 3" xfId="27560" xr:uid="{00000000-0005-0000-0000-00007A2C0000}"/>
    <cellStyle name="Normální 21 7 3 5 3" xfId="13202" xr:uid="{00000000-0005-0000-0000-00007B2C0000}"/>
    <cellStyle name="Normální 21 7 3 5 3 2" xfId="30554" xr:uid="{00000000-0005-0000-0000-00007C2C0000}"/>
    <cellStyle name="Normální 21 7 3 5 4" xfId="16260" xr:uid="{00000000-0005-0000-0000-00007D2C0000}"/>
    <cellStyle name="Normální 21 7 3 5 4 2" xfId="33546" xr:uid="{00000000-0005-0000-0000-00007E2C0000}"/>
    <cellStyle name="Normální 21 7 3 5 5" xfId="24559" xr:uid="{00000000-0005-0000-0000-00007F2C0000}"/>
    <cellStyle name="Normální 21 7 3 6" xfId="3878" xr:uid="{00000000-0005-0000-0000-0000802C0000}"/>
    <cellStyle name="Normální 21 7 3 6 2" xfId="17424" xr:uid="{00000000-0005-0000-0000-0000812C0000}"/>
    <cellStyle name="Normální 21 7 3 6 2 2" xfId="34680" xr:uid="{00000000-0005-0000-0000-0000822C0000}"/>
    <cellStyle name="Normální 21 7 3 6 3" xfId="22215" xr:uid="{00000000-0005-0000-0000-0000832C0000}"/>
    <cellStyle name="Normální 21 7 3 7" xfId="7911" xr:uid="{00000000-0005-0000-0000-0000842C0000}"/>
    <cellStyle name="Normální 21 7 3 7 2" xfId="25336" xr:uid="{00000000-0005-0000-0000-0000852C0000}"/>
    <cellStyle name="Normální 21 7 3 8" xfId="10962" xr:uid="{00000000-0005-0000-0000-0000862C0000}"/>
    <cellStyle name="Normální 21 7 3 8 2" xfId="28328" xr:uid="{00000000-0005-0000-0000-0000872C0000}"/>
    <cellStyle name="Normální 21 7 3 9" xfId="14032" xr:uid="{00000000-0005-0000-0000-0000882C0000}"/>
    <cellStyle name="Normální 21 7 3 9 2" xfId="31323" xr:uid="{00000000-0005-0000-0000-0000892C0000}"/>
    <cellStyle name="Normální 21 7 4" xfId="4835" xr:uid="{00000000-0005-0000-0000-00008A2C0000}"/>
    <cellStyle name="Normální 21 7 4 2" xfId="8233" xr:uid="{00000000-0005-0000-0000-00008B2C0000}"/>
    <cellStyle name="Normální 21 7 4 2 2" xfId="17429" xr:uid="{00000000-0005-0000-0000-00008C2C0000}"/>
    <cellStyle name="Normální 21 7 4 2 2 2" xfId="34685" xr:uid="{00000000-0005-0000-0000-00008D2C0000}"/>
    <cellStyle name="Normální 21 7 4 2 3" xfId="25650" xr:uid="{00000000-0005-0000-0000-00008E2C0000}"/>
    <cellStyle name="Normální 21 7 4 3" xfId="11289" xr:uid="{00000000-0005-0000-0000-00008F2C0000}"/>
    <cellStyle name="Normální 21 7 4 3 2" xfId="28643" xr:uid="{00000000-0005-0000-0000-0000902C0000}"/>
    <cellStyle name="Normální 21 7 4 4" xfId="14350" xr:uid="{00000000-0005-0000-0000-0000912C0000}"/>
    <cellStyle name="Normální 21 7 4 4 2" xfId="31636" xr:uid="{00000000-0005-0000-0000-0000922C0000}"/>
    <cellStyle name="Normální 21 7 4 5" xfId="22585" xr:uid="{00000000-0005-0000-0000-0000932C0000}"/>
    <cellStyle name="Normální 21 7 5" xfId="5706" xr:uid="{00000000-0005-0000-0000-0000942C0000}"/>
    <cellStyle name="Normální 21 7 5 2" xfId="8938" xr:uid="{00000000-0005-0000-0000-0000952C0000}"/>
    <cellStyle name="Normální 21 7 5 2 2" xfId="17430" xr:uid="{00000000-0005-0000-0000-0000962C0000}"/>
    <cellStyle name="Normální 21 7 5 2 2 2" xfId="34686" xr:uid="{00000000-0005-0000-0000-0000972C0000}"/>
    <cellStyle name="Normální 21 7 5 2 3" xfId="26355" xr:uid="{00000000-0005-0000-0000-0000982C0000}"/>
    <cellStyle name="Normální 21 7 5 3" xfId="11996" xr:uid="{00000000-0005-0000-0000-0000992C0000}"/>
    <cellStyle name="Normální 21 7 5 3 2" xfId="29348" xr:uid="{00000000-0005-0000-0000-00009A2C0000}"/>
    <cellStyle name="Normální 21 7 5 4" xfId="15055" xr:uid="{00000000-0005-0000-0000-00009B2C0000}"/>
    <cellStyle name="Normální 21 7 5 4 2" xfId="32341" xr:uid="{00000000-0005-0000-0000-00009C2C0000}"/>
    <cellStyle name="Normální 21 7 5 5" xfId="23354" xr:uid="{00000000-0005-0000-0000-00009D2C0000}"/>
    <cellStyle name="Normální 21 7 6" xfId="6333" xr:uid="{00000000-0005-0000-0000-00009E2C0000}"/>
    <cellStyle name="Normální 21 7 6 2" xfId="9541" xr:uid="{00000000-0005-0000-0000-00009F2C0000}"/>
    <cellStyle name="Normální 21 7 6 2 2" xfId="17431" xr:uid="{00000000-0005-0000-0000-0000A02C0000}"/>
    <cellStyle name="Normální 21 7 6 2 2 2" xfId="34687" xr:uid="{00000000-0005-0000-0000-0000A12C0000}"/>
    <cellStyle name="Normální 21 7 6 2 3" xfId="26957" xr:uid="{00000000-0005-0000-0000-0000A22C0000}"/>
    <cellStyle name="Normální 21 7 6 3" xfId="12599" xr:uid="{00000000-0005-0000-0000-0000A32C0000}"/>
    <cellStyle name="Normální 21 7 6 3 2" xfId="29951" xr:uid="{00000000-0005-0000-0000-0000A42C0000}"/>
    <cellStyle name="Normální 21 7 6 4" xfId="15657" xr:uid="{00000000-0005-0000-0000-0000A52C0000}"/>
    <cellStyle name="Normální 21 7 6 4 2" xfId="32943" xr:uid="{00000000-0005-0000-0000-0000A62C0000}"/>
    <cellStyle name="Normální 21 7 6 5" xfId="23956" xr:uid="{00000000-0005-0000-0000-0000A72C0000}"/>
    <cellStyle name="Normální 21 7 7" xfId="6947" xr:uid="{00000000-0005-0000-0000-0000A82C0000}"/>
    <cellStyle name="Normální 21 7 7 2" xfId="10141" xr:uid="{00000000-0005-0000-0000-0000A92C0000}"/>
    <cellStyle name="Normální 21 7 7 2 2" xfId="17432" xr:uid="{00000000-0005-0000-0000-0000AA2C0000}"/>
    <cellStyle name="Normální 21 7 7 2 2 2" xfId="34688" xr:uid="{00000000-0005-0000-0000-0000AB2C0000}"/>
    <cellStyle name="Normální 21 7 7 2 3" xfId="27557" xr:uid="{00000000-0005-0000-0000-0000AC2C0000}"/>
    <cellStyle name="Normální 21 7 7 3" xfId="13199" xr:uid="{00000000-0005-0000-0000-0000AD2C0000}"/>
    <cellStyle name="Normální 21 7 7 3 2" xfId="30551" xr:uid="{00000000-0005-0000-0000-0000AE2C0000}"/>
    <cellStyle name="Normální 21 7 7 4" xfId="16257" xr:uid="{00000000-0005-0000-0000-0000AF2C0000}"/>
    <cellStyle name="Normální 21 7 7 4 2" xfId="33543" xr:uid="{00000000-0005-0000-0000-0000B02C0000}"/>
    <cellStyle name="Normální 21 7 7 5" xfId="24556" xr:uid="{00000000-0005-0000-0000-0000B12C0000}"/>
    <cellStyle name="Normální 21 7 8" xfId="2980" xr:uid="{00000000-0005-0000-0000-0000B22C0000}"/>
    <cellStyle name="Normální 21 7 8 2" xfId="17413" xr:uid="{00000000-0005-0000-0000-0000B32C0000}"/>
    <cellStyle name="Normální 21 7 8 2 2" xfId="34669" xr:uid="{00000000-0005-0000-0000-0000B42C0000}"/>
    <cellStyle name="Normální 21 7 8 3" xfId="21811" xr:uid="{00000000-0005-0000-0000-0000B52C0000}"/>
    <cellStyle name="Normální 21 7 9" xfId="7639" xr:uid="{00000000-0005-0000-0000-0000B62C0000}"/>
    <cellStyle name="Normální 21 7 9 2" xfId="25072" xr:uid="{00000000-0005-0000-0000-0000B72C0000}"/>
    <cellStyle name="Normální 21 8" xfId="1549" xr:uid="{00000000-0005-0000-0000-0000B82C0000}"/>
    <cellStyle name="Normální 21 8 10" xfId="10679" xr:uid="{00000000-0005-0000-0000-0000B92C0000}"/>
    <cellStyle name="Normální 21 8 10 2" xfId="28066" xr:uid="{00000000-0005-0000-0000-0000BA2C0000}"/>
    <cellStyle name="Normální 21 8 11" xfId="13765" xr:uid="{00000000-0005-0000-0000-0000BB2C0000}"/>
    <cellStyle name="Normální 21 8 11 2" xfId="31064" xr:uid="{00000000-0005-0000-0000-0000BC2C0000}"/>
    <cellStyle name="Normální 21 8 12" xfId="20776" xr:uid="{00000000-0005-0000-0000-0000BD2C0000}"/>
    <cellStyle name="Normální 21 8 2" xfId="2065" xr:uid="{00000000-0005-0000-0000-0000BE2C0000}"/>
    <cellStyle name="Normální 21 8 2 10" xfId="13825" xr:uid="{00000000-0005-0000-0000-0000BF2C0000}"/>
    <cellStyle name="Normální 21 8 2 10 2" xfId="31123" xr:uid="{00000000-0005-0000-0000-0000C02C0000}"/>
    <cellStyle name="Normální 21 8 2 11" xfId="21034" xr:uid="{00000000-0005-0000-0000-0000C12C0000}"/>
    <cellStyle name="Normální 21 8 2 2" xfId="2638" xr:uid="{00000000-0005-0000-0000-0000C22C0000}"/>
    <cellStyle name="Normální 21 8 2 2 10" xfId="21546" xr:uid="{00000000-0005-0000-0000-0000C32C0000}"/>
    <cellStyle name="Normální 21 8 2 2 2" xfId="5247" xr:uid="{00000000-0005-0000-0000-0000C42C0000}"/>
    <cellStyle name="Normální 21 8 2 2 2 2" xfId="8550" xr:uid="{00000000-0005-0000-0000-0000C52C0000}"/>
    <cellStyle name="Normální 21 8 2 2 2 2 2" xfId="17436" xr:uid="{00000000-0005-0000-0000-0000C62C0000}"/>
    <cellStyle name="Normální 21 8 2 2 2 2 2 2" xfId="34692" xr:uid="{00000000-0005-0000-0000-0000C72C0000}"/>
    <cellStyle name="Normální 21 8 2 2 2 2 3" xfId="25967" xr:uid="{00000000-0005-0000-0000-0000C82C0000}"/>
    <cellStyle name="Normální 21 8 2 2 2 3" xfId="11606" xr:uid="{00000000-0005-0000-0000-0000C92C0000}"/>
    <cellStyle name="Normální 21 8 2 2 2 3 2" xfId="28960" xr:uid="{00000000-0005-0000-0000-0000CA2C0000}"/>
    <cellStyle name="Normální 21 8 2 2 2 4" xfId="14667" xr:uid="{00000000-0005-0000-0000-0000CB2C0000}"/>
    <cellStyle name="Normální 21 8 2 2 2 4 2" xfId="31953" xr:uid="{00000000-0005-0000-0000-0000CC2C0000}"/>
    <cellStyle name="Normální 21 8 2 2 2 5" xfId="22916" xr:uid="{00000000-0005-0000-0000-0000CD2C0000}"/>
    <cellStyle name="Normální 21 8 2 2 3" xfId="5712" xr:uid="{00000000-0005-0000-0000-0000CE2C0000}"/>
    <cellStyle name="Normální 21 8 2 2 3 2" xfId="8944" xr:uid="{00000000-0005-0000-0000-0000CF2C0000}"/>
    <cellStyle name="Normální 21 8 2 2 3 2 2" xfId="17437" xr:uid="{00000000-0005-0000-0000-0000D02C0000}"/>
    <cellStyle name="Normální 21 8 2 2 3 2 2 2" xfId="34693" xr:uid="{00000000-0005-0000-0000-0000D12C0000}"/>
    <cellStyle name="Normální 21 8 2 2 3 2 3" xfId="26361" xr:uid="{00000000-0005-0000-0000-0000D22C0000}"/>
    <cellStyle name="Normální 21 8 2 2 3 3" xfId="12002" xr:uid="{00000000-0005-0000-0000-0000D32C0000}"/>
    <cellStyle name="Normální 21 8 2 2 3 3 2" xfId="29354" xr:uid="{00000000-0005-0000-0000-0000D42C0000}"/>
    <cellStyle name="Normální 21 8 2 2 3 4" xfId="15061" xr:uid="{00000000-0005-0000-0000-0000D52C0000}"/>
    <cellStyle name="Normální 21 8 2 2 3 4 2" xfId="32347" xr:uid="{00000000-0005-0000-0000-0000D62C0000}"/>
    <cellStyle name="Normální 21 8 2 2 3 5" xfId="23360" xr:uid="{00000000-0005-0000-0000-0000D72C0000}"/>
    <cellStyle name="Normální 21 8 2 2 4" xfId="6339" xr:uid="{00000000-0005-0000-0000-0000D82C0000}"/>
    <cellStyle name="Normální 21 8 2 2 4 2" xfId="9547" xr:uid="{00000000-0005-0000-0000-0000D92C0000}"/>
    <cellStyle name="Normální 21 8 2 2 4 2 2" xfId="17438" xr:uid="{00000000-0005-0000-0000-0000DA2C0000}"/>
    <cellStyle name="Normální 21 8 2 2 4 2 2 2" xfId="34694" xr:uid="{00000000-0005-0000-0000-0000DB2C0000}"/>
    <cellStyle name="Normální 21 8 2 2 4 2 3" xfId="26963" xr:uid="{00000000-0005-0000-0000-0000DC2C0000}"/>
    <cellStyle name="Normální 21 8 2 2 4 3" xfId="12605" xr:uid="{00000000-0005-0000-0000-0000DD2C0000}"/>
    <cellStyle name="Normální 21 8 2 2 4 3 2" xfId="29957" xr:uid="{00000000-0005-0000-0000-0000DE2C0000}"/>
    <cellStyle name="Normální 21 8 2 2 4 4" xfId="15663" xr:uid="{00000000-0005-0000-0000-0000DF2C0000}"/>
    <cellStyle name="Normální 21 8 2 2 4 4 2" xfId="32949" xr:uid="{00000000-0005-0000-0000-0000E02C0000}"/>
    <cellStyle name="Normální 21 8 2 2 4 5" xfId="23962" xr:uid="{00000000-0005-0000-0000-0000E12C0000}"/>
    <cellStyle name="Normální 21 8 2 2 5" xfId="6953" xr:uid="{00000000-0005-0000-0000-0000E22C0000}"/>
    <cellStyle name="Normální 21 8 2 2 5 2" xfId="10147" xr:uid="{00000000-0005-0000-0000-0000E32C0000}"/>
    <cellStyle name="Normální 21 8 2 2 5 2 2" xfId="17439" xr:uid="{00000000-0005-0000-0000-0000E42C0000}"/>
    <cellStyle name="Normální 21 8 2 2 5 2 2 2" xfId="34695" xr:uid="{00000000-0005-0000-0000-0000E52C0000}"/>
    <cellStyle name="Normální 21 8 2 2 5 2 3" xfId="27563" xr:uid="{00000000-0005-0000-0000-0000E62C0000}"/>
    <cellStyle name="Normální 21 8 2 2 5 3" xfId="13205" xr:uid="{00000000-0005-0000-0000-0000E72C0000}"/>
    <cellStyle name="Normální 21 8 2 2 5 3 2" xfId="30557" xr:uid="{00000000-0005-0000-0000-0000E82C0000}"/>
    <cellStyle name="Normální 21 8 2 2 5 4" xfId="16263" xr:uid="{00000000-0005-0000-0000-0000E92C0000}"/>
    <cellStyle name="Normální 21 8 2 2 5 4 2" xfId="33549" xr:uid="{00000000-0005-0000-0000-0000EA2C0000}"/>
    <cellStyle name="Normální 21 8 2 2 5 5" xfId="24562" xr:uid="{00000000-0005-0000-0000-0000EB2C0000}"/>
    <cellStyle name="Normální 21 8 2 2 6" xfId="3881" xr:uid="{00000000-0005-0000-0000-0000EC2C0000}"/>
    <cellStyle name="Normální 21 8 2 2 6 2" xfId="17435" xr:uid="{00000000-0005-0000-0000-0000ED2C0000}"/>
    <cellStyle name="Normální 21 8 2 2 6 2 2" xfId="34691" xr:uid="{00000000-0005-0000-0000-0000EE2C0000}"/>
    <cellStyle name="Normální 21 8 2 2 6 3" xfId="22218" xr:uid="{00000000-0005-0000-0000-0000EF2C0000}"/>
    <cellStyle name="Normální 21 8 2 2 7" xfId="7914" xr:uid="{00000000-0005-0000-0000-0000F02C0000}"/>
    <cellStyle name="Normální 21 8 2 2 7 2" xfId="25339" xr:uid="{00000000-0005-0000-0000-0000F12C0000}"/>
    <cellStyle name="Normální 21 8 2 2 8" xfId="10965" xr:uid="{00000000-0005-0000-0000-0000F22C0000}"/>
    <cellStyle name="Normální 21 8 2 2 8 2" xfId="28331" xr:uid="{00000000-0005-0000-0000-0000F32C0000}"/>
    <cellStyle name="Normální 21 8 2 2 9" xfId="14035" xr:uid="{00000000-0005-0000-0000-0000F42C0000}"/>
    <cellStyle name="Normální 21 8 2 2 9 2" xfId="31326" xr:uid="{00000000-0005-0000-0000-0000F52C0000}"/>
    <cellStyle name="Normální 21 8 2 3" xfId="5030" xr:uid="{00000000-0005-0000-0000-0000F62C0000}"/>
    <cellStyle name="Normální 21 8 2 3 2" xfId="8359" xr:uid="{00000000-0005-0000-0000-0000F72C0000}"/>
    <cellStyle name="Normální 21 8 2 3 2 2" xfId="17440" xr:uid="{00000000-0005-0000-0000-0000F82C0000}"/>
    <cellStyle name="Normální 21 8 2 3 2 2 2" xfId="34696" xr:uid="{00000000-0005-0000-0000-0000F92C0000}"/>
    <cellStyle name="Normální 21 8 2 3 2 3" xfId="25776" xr:uid="{00000000-0005-0000-0000-0000FA2C0000}"/>
    <cellStyle name="Normální 21 8 2 3 3" xfId="11415" xr:uid="{00000000-0005-0000-0000-0000FB2C0000}"/>
    <cellStyle name="Normální 21 8 2 3 3 2" xfId="28769" xr:uid="{00000000-0005-0000-0000-0000FC2C0000}"/>
    <cellStyle name="Normální 21 8 2 3 4" xfId="14476" xr:uid="{00000000-0005-0000-0000-0000FD2C0000}"/>
    <cellStyle name="Normální 21 8 2 3 4 2" xfId="31762" xr:uid="{00000000-0005-0000-0000-0000FE2C0000}"/>
    <cellStyle name="Normální 21 8 2 3 5" xfId="22722" xr:uid="{00000000-0005-0000-0000-0000FF2C0000}"/>
    <cellStyle name="Normální 21 8 2 4" xfId="5711" xr:uid="{00000000-0005-0000-0000-0000002D0000}"/>
    <cellStyle name="Normální 21 8 2 4 2" xfId="8943" xr:uid="{00000000-0005-0000-0000-0000012D0000}"/>
    <cellStyle name="Normální 21 8 2 4 2 2" xfId="17441" xr:uid="{00000000-0005-0000-0000-0000022D0000}"/>
    <cellStyle name="Normální 21 8 2 4 2 2 2" xfId="34697" xr:uid="{00000000-0005-0000-0000-0000032D0000}"/>
    <cellStyle name="Normální 21 8 2 4 2 3" xfId="26360" xr:uid="{00000000-0005-0000-0000-0000042D0000}"/>
    <cellStyle name="Normální 21 8 2 4 3" xfId="12001" xr:uid="{00000000-0005-0000-0000-0000052D0000}"/>
    <cellStyle name="Normální 21 8 2 4 3 2" xfId="29353" xr:uid="{00000000-0005-0000-0000-0000062D0000}"/>
    <cellStyle name="Normální 21 8 2 4 4" xfId="15060" xr:uid="{00000000-0005-0000-0000-0000072D0000}"/>
    <cellStyle name="Normální 21 8 2 4 4 2" xfId="32346" xr:uid="{00000000-0005-0000-0000-0000082D0000}"/>
    <cellStyle name="Normální 21 8 2 4 5" xfId="23359" xr:uid="{00000000-0005-0000-0000-0000092D0000}"/>
    <cellStyle name="Normální 21 8 2 5" xfId="6338" xr:uid="{00000000-0005-0000-0000-00000A2D0000}"/>
    <cellStyle name="Normální 21 8 2 5 2" xfId="9546" xr:uid="{00000000-0005-0000-0000-00000B2D0000}"/>
    <cellStyle name="Normální 21 8 2 5 2 2" xfId="17442" xr:uid="{00000000-0005-0000-0000-00000C2D0000}"/>
    <cellStyle name="Normální 21 8 2 5 2 2 2" xfId="34698" xr:uid="{00000000-0005-0000-0000-00000D2D0000}"/>
    <cellStyle name="Normální 21 8 2 5 2 3" xfId="26962" xr:uid="{00000000-0005-0000-0000-00000E2D0000}"/>
    <cellStyle name="Normální 21 8 2 5 3" xfId="12604" xr:uid="{00000000-0005-0000-0000-00000F2D0000}"/>
    <cellStyle name="Normální 21 8 2 5 3 2" xfId="29956" xr:uid="{00000000-0005-0000-0000-0000102D0000}"/>
    <cellStyle name="Normální 21 8 2 5 4" xfId="15662" xr:uid="{00000000-0005-0000-0000-0000112D0000}"/>
    <cellStyle name="Normální 21 8 2 5 4 2" xfId="32948" xr:uid="{00000000-0005-0000-0000-0000122D0000}"/>
    <cellStyle name="Normální 21 8 2 5 5" xfId="23961" xr:uid="{00000000-0005-0000-0000-0000132D0000}"/>
    <cellStyle name="Normální 21 8 2 6" xfId="6952" xr:uid="{00000000-0005-0000-0000-0000142D0000}"/>
    <cellStyle name="Normální 21 8 2 6 2" xfId="10146" xr:uid="{00000000-0005-0000-0000-0000152D0000}"/>
    <cellStyle name="Normální 21 8 2 6 2 2" xfId="17443" xr:uid="{00000000-0005-0000-0000-0000162D0000}"/>
    <cellStyle name="Normální 21 8 2 6 2 2 2" xfId="34699" xr:uid="{00000000-0005-0000-0000-0000172D0000}"/>
    <cellStyle name="Normální 21 8 2 6 2 3" xfId="27562" xr:uid="{00000000-0005-0000-0000-0000182D0000}"/>
    <cellStyle name="Normální 21 8 2 6 3" xfId="13204" xr:uid="{00000000-0005-0000-0000-0000192D0000}"/>
    <cellStyle name="Normální 21 8 2 6 3 2" xfId="30556" xr:uid="{00000000-0005-0000-0000-00001A2D0000}"/>
    <cellStyle name="Normální 21 8 2 6 4" xfId="16262" xr:uid="{00000000-0005-0000-0000-00001B2D0000}"/>
    <cellStyle name="Normální 21 8 2 6 4 2" xfId="33548" xr:uid="{00000000-0005-0000-0000-00001C2D0000}"/>
    <cellStyle name="Normální 21 8 2 6 5" xfId="24561" xr:uid="{00000000-0005-0000-0000-00001D2D0000}"/>
    <cellStyle name="Normální 21 8 2 7" xfId="3298" xr:uid="{00000000-0005-0000-0000-00001E2D0000}"/>
    <cellStyle name="Normální 21 8 2 7 2" xfId="17434" xr:uid="{00000000-0005-0000-0000-00001F2D0000}"/>
    <cellStyle name="Normální 21 8 2 7 2 2" xfId="34690" xr:uid="{00000000-0005-0000-0000-0000202D0000}"/>
    <cellStyle name="Normální 21 8 2 7 3" xfId="21988" xr:uid="{00000000-0005-0000-0000-0000212D0000}"/>
    <cellStyle name="Normální 21 8 2 8" xfId="7699" xr:uid="{00000000-0005-0000-0000-0000222D0000}"/>
    <cellStyle name="Normální 21 8 2 8 2" xfId="25132" xr:uid="{00000000-0005-0000-0000-0000232D0000}"/>
    <cellStyle name="Normální 21 8 2 9" xfId="10740" xr:uid="{00000000-0005-0000-0000-0000242D0000}"/>
    <cellStyle name="Normální 21 8 2 9 2" xfId="28125" xr:uid="{00000000-0005-0000-0000-0000252D0000}"/>
    <cellStyle name="Normální 21 8 3" xfId="2377" xr:uid="{00000000-0005-0000-0000-0000262D0000}"/>
    <cellStyle name="Normální 21 8 3 10" xfId="21290" xr:uid="{00000000-0005-0000-0000-0000272D0000}"/>
    <cellStyle name="Normální 21 8 3 2" xfId="5246" xr:uid="{00000000-0005-0000-0000-0000282D0000}"/>
    <cellStyle name="Normální 21 8 3 2 2" xfId="8549" xr:uid="{00000000-0005-0000-0000-0000292D0000}"/>
    <cellStyle name="Normální 21 8 3 2 2 2" xfId="17445" xr:uid="{00000000-0005-0000-0000-00002A2D0000}"/>
    <cellStyle name="Normální 21 8 3 2 2 2 2" xfId="34701" xr:uid="{00000000-0005-0000-0000-00002B2D0000}"/>
    <cellStyle name="Normální 21 8 3 2 2 3" xfId="25966" xr:uid="{00000000-0005-0000-0000-00002C2D0000}"/>
    <cellStyle name="Normální 21 8 3 2 3" xfId="11605" xr:uid="{00000000-0005-0000-0000-00002D2D0000}"/>
    <cellStyle name="Normální 21 8 3 2 3 2" xfId="28959" xr:uid="{00000000-0005-0000-0000-00002E2D0000}"/>
    <cellStyle name="Normální 21 8 3 2 4" xfId="14666" xr:uid="{00000000-0005-0000-0000-00002F2D0000}"/>
    <cellStyle name="Normální 21 8 3 2 4 2" xfId="31952" xr:uid="{00000000-0005-0000-0000-0000302D0000}"/>
    <cellStyle name="Normální 21 8 3 2 5" xfId="22915" xr:uid="{00000000-0005-0000-0000-0000312D0000}"/>
    <cellStyle name="Normální 21 8 3 3" xfId="5713" xr:uid="{00000000-0005-0000-0000-0000322D0000}"/>
    <cellStyle name="Normální 21 8 3 3 2" xfId="8945" xr:uid="{00000000-0005-0000-0000-0000332D0000}"/>
    <cellStyle name="Normální 21 8 3 3 2 2" xfId="17446" xr:uid="{00000000-0005-0000-0000-0000342D0000}"/>
    <cellStyle name="Normální 21 8 3 3 2 2 2" xfId="34702" xr:uid="{00000000-0005-0000-0000-0000352D0000}"/>
    <cellStyle name="Normální 21 8 3 3 2 3" xfId="26362" xr:uid="{00000000-0005-0000-0000-0000362D0000}"/>
    <cellStyle name="Normální 21 8 3 3 3" xfId="12003" xr:uid="{00000000-0005-0000-0000-0000372D0000}"/>
    <cellStyle name="Normální 21 8 3 3 3 2" xfId="29355" xr:uid="{00000000-0005-0000-0000-0000382D0000}"/>
    <cellStyle name="Normální 21 8 3 3 4" xfId="15062" xr:uid="{00000000-0005-0000-0000-0000392D0000}"/>
    <cellStyle name="Normální 21 8 3 3 4 2" xfId="32348" xr:uid="{00000000-0005-0000-0000-00003A2D0000}"/>
    <cellStyle name="Normální 21 8 3 3 5" xfId="23361" xr:uid="{00000000-0005-0000-0000-00003B2D0000}"/>
    <cellStyle name="Normální 21 8 3 4" xfId="6340" xr:uid="{00000000-0005-0000-0000-00003C2D0000}"/>
    <cellStyle name="Normální 21 8 3 4 2" xfId="9548" xr:uid="{00000000-0005-0000-0000-00003D2D0000}"/>
    <cellStyle name="Normální 21 8 3 4 2 2" xfId="17447" xr:uid="{00000000-0005-0000-0000-00003E2D0000}"/>
    <cellStyle name="Normální 21 8 3 4 2 2 2" xfId="34703" xr:uid="{00000000-0005-0000-0000-00003F2D0000}"/>
    <cellStyle name="Normální 21 8 3 4 2 3" xfId="26964" xr:uid="{00000000-0005-0000-0000-0000402D0000}"/>
    <cellStyle name="Normální 21 8 3 4 3" xfId="12606" xr:uid="{00000000-0005-0000-0000-0000412D0000}"/>
    <cellStyle name="Normální 21 8 3 4 3 2" xfId="29958" xr:uid="{00000000-0005-0000-0000-0000422D0000}"/>
    <cellStyle name="Normální 21 8 3 4 4" xfId="15664" xr:uid="{00000000-0005-0000-0000-0000432D0000}"/>
    <cellStyle name="Normální 21 8 3 4 4 2" xfId="32950" xr:uid="{00000000-0005-0000-0000-0000442D0000}"/>
    <cellStyle name="Normální 21 8 3 4 5" xfId="23963" xr:uid="{00000000-0005-0000-0000-0000452D0000}"/>
    <cellStyle name="Normální 21 8 3 5" xfId="6954" xr:uid="{00000000-0005-0000-0000-0000462D0000}"/>
    <cellStyle name="Normální 21 8 3 5 2" xfId="10148" xr:uid="{00000000-0005-0000-0000-0000472D0000}"/>
    <cellStyle name="Normální 21 8 3 5 2 2" xfId="17448" xr:uid="{00000000-0005-0000-0000-0000482D0000}"/>
    <cellStyle name="Normální 21 8 3 5 2 2 2" xfId="34704" xr:uid="{00000000-0005-0000-0000-0000492D0000}"/>
    <cellStyle name="Normální 21 8 3 5 2 3" xfId="27564" xr:uid="{00000000-0005-0000-0000-00004A2D0000}"/>
    <cellStyle name="Normální 21 8 3 5 3" xfId="13206" xr:uid="{00000000-0005-0000-0000-00004B2D0000}"/>
    <cellStyle name="Normální 21 8 3 5 3 2" xfId="30558" xr:uid="{00000000-0005-0000-0000-00004C2D0000}"/>
    <cellStyle name="Normální 21 8 3 5 4" xfId="16264" xr:uid="{00000000-0005-0000-0000-00004D2D0000}"/>
    <cellStyle name="Normální 21 8 3 5 4 2" xfId="33550" xr:uid="{00000000-0005-0000-0000-00004E2D0000}"/>
    <cellStyle name="Normální 21 8 3 5 5" xfId="24563" xr:uid="{00000000-0005-0000-0000-00004F2D0000}"/>
    <cellStyle name="Normální 21 8 3 6" xfId="3880" xr:uid="{00000000-0005-0000-0000-0000502D0000}"/>
    <cellStyle name="Normální 21 8 3 6 2" xfId="17444" xr:uid="{00000000-0005-0000-0000-0000512D0000}"/>
    <cellStyle name="Normální 21 8 3 6 2 2" xfId="34700" xr:uid="{00000000-0005-0000-0000-0000522D0000}"/>
    <cellStyle name="Normální 21 8 3 6 3" xfId="22217" xr:uid="{00000000-0005-0000-0000-0000532D0000}"/>
    <cellStyle name="Normální 21 8 3 7" xfId="7913" xr:uid="{00000000-0005-0000-0000-0000542D0000}"/>
    <cellStyle name="Normální 21 8 3 7 2" xfId="25338" xr:uid="{00000000-0005-0000-0000-0000552D0000}"/>
    <cellStyle name="Normální 21 8 3 8" xfId="10964" xr:uid="{00000000-0005-0000-0000-0000562D0000}"/>
    <cellStyle name="Normální 21 8 3 8 2" xfId="28330" xr:uid="{00000000-0005-0000-0000-0000572D0000}"/>
    <cellStyle name="Normální 21 8 3 9" xfId="14034" xr:uid="{00000000-0005-0000-0000-0000582D0000}"/>
    <cellStyle name="Normální 21 8 3 9 2" xfId="31325" xr:uid="{00000000-0005-0000-0000-0000592D0000}"/>
    <cellStyle name="Normální 21 8 4" xfId="4836" xr:uid="{00000000-0005-0000-0000-00005A2D0000}"/>
    <cellStyle name="Normální 21 8 4 2" xfId="8234" xr:uid="{00000000-0005-0000-0000-00005B2D0000}"/>
    <cellStyle name="Normální 21 8 4 2 2" xfId="17449" xr:uid="{00000000-0005-0000-0000-00005C2D0000}"/>
    <cellStyle name="Normální 21 8 4 2 2 2" xfId="34705" xr:uid="{00000000-0005-0000-0000-00005D2D0000}"/>
    <cellStyle name="Normální 21 8 4 2 3" xfId="25651" xr:uid="{00000000-0005-0000-0000-00005E2D0000}"/>
    <cellStyle name="Normální 21 8 4 3" xfId="11290" xr:uid="{00000000-0005-0000-0000-00005F2D0000}"/>
    <cellStyle name="Normální 21 8 4 3 2" xfId="28644" xr:uid="{00000000-0005-0000-0000-0000602D0000}"/>
    <cellStyle name="Normální 21 8 4 4" xfId="14351" xr:uid="{00000000-0005-0000-0000-0000612D0000}"/>
    <cellStyle name="Normální 21 8 4 4 2" xfId="31637" xr:uid="{00000000-0005-0000-0000-0000622D0000}"/>
    <cellStyle name="Normální 21 8 4 5" xfId="22586" xr:uid="{00000000-0005-0000-0000-0000632D0000}"/>
    <cellStyle name="Normální 21 8 5" xfId="5710" xr:uid="{00000000-0005-0000-0000-0000642D0000}"/>
    <cellStyle name="Normální 21 8 5 2" xfId="8942" xr:uid="{00000000-0005-0000-0000-0000652D0000}"/>
    <cellStyle name="Normální 21 8 5 2 2" xfId="17450" xr:uid="{00000000-0005-0000-0000-0000662D0000}"/>
    <cellStyle name="Normální 21 8 5 2 2 2" xfId="34706" xr:uid="{00000000-0005-0000-0000-0000672D0000}"/>
    <cellStyle name="Normální 21 8 5 2 3" xfId="26359" xr:uid="{00000000-0005-0000-0000-0000682D0000}"/>
    <cellStyle name="Normální 21 8 5 3" xfId="12000" xr:uid="{00000000-0005-0000-0000-0000692D0000}"/>
    <cellStyle name="Normální 21 8 5 3 2" xfId="29352" xr:uid="{00000000-0005-0000-0000-00006A2D0000}"/>
    <cellStyle name="Normální 21 8 5 4" xfId="15059" xr:uid="{00000000-0005-0000-0000-00006B2D0000}"/>
    <cellStyle name="Normální 21 8 5 4 2" xfId="32345" xr:uid="{00000000-0005-0000-0000-00006C2D0000}"/>
    <cellStyle name="Normální 21 8 5 5" xfId="23358" xr:uid="{00000000-0005-0000-0000-00006D2D0000}"/>
    <cellStyle name="Normální 21 8 6" xfId="6337" xr:uid="{00000000-0005-0000-0000-00006E2D0000}"/>
    <cellStyle name="Normální 21 8 6 2" xfId="9545" xr:uid="{00000000-0005-0000-0000-00006F2D0000}"/>
    <cellStyle name="Normální 21 8 6 2 2" xfId="17451" xr:uid="{00000000-0005-0000-0000-0000702D0000}"/>
    <cellStyle name="Normální 21 8 6 2 2 2" xfId="34707" xr:uid="{00000000-0005-0000-0000-0000712D0000}"/>
    <cellStyle name="Normální 21 8 6 2 3" xfId="26961" xr:uid="{00000000-0005-0000-0000-0000722D0000}"/>
    <cellStyle name="Normální 21 8 6 3" xfId="12603" xr:uid="{00000000-0005-0000-0000-0000732D0000}"/>
    <cellStyle name="Normální 21 8 6 3 2" xfId="29955" xr:uid="{00000000-0005-0000-0000-0000742D0000}"/>
    <cellStyle name="Normální 21 8 6 4" xfId="15661" xr:uid="{00000000-0005-0000-0000-0000752D0000}"/>
    <cellStyle name="Normální 21 8 6 4 2" xfId="32947" xr:uid="{00000000-0005-0000-0000-0000762D0000}"/>
    <cellStyle name="Normální 21 8 6 5" xfId="23960" xr:uid="{00000000-0005-0000-0000-0000772D0000}"/>
    <cellStyle name="Normální 21 8 7" xfId="6951" xr:uid="{00000000-0005-0000-0000-0000782D0000}"/>
    <cellStyle name="Normální 21 8 7 2" xfId="10145" xr:uid="{00000000-0005-0000-0000-0000792D0000}"/>
    <cellStyle name="Normální 21 8 7 2 2" xfId="17452" xr:uid="{00000000-0005-0000-0000-00007A2D0000}"/>
    <cellStyle name="Normální 21 8 7 2 2 2" xfId="34708" xr:uid="{00000000-0005-0000-0000-00007B2D0000}"/>
    <cellStyle name="Normální 21 8 7 2 3" xfId="27561" xr:uid="{00000000-0005-0000-0000-00007C2D0000}"/>
    <cellStyle name="Normální 21 8 7 3" xfId="13203" xr:uid="{00000000-0005-0000-0000-00007D2D0000}"/>
    <cellStyle name="Normální 21 8 7 3 2" xfId="30555" xr:uid="{00000000-0005-0000-0000-00007E2D0000}"/>
    <cellStyle name="Normální 21 8 7 4" xfId="16261" xr:uid="{00000000-0005-0000-0000-00007F2D0000}"/>
    <cellStyle name="Normální 21 8 7 4 2" xfId="33547" xr:uid="{00000000-0005-0000-0000-0000802D0000}"/>
    <cellStyle name="Normální 21 8 7 5" xfId="24560" xr:uid="{00000000-0005-0000-0000-0000812D0000}"/>
    <cellStyle name="Normální 21 8 8" xfId="2981" xr:uid="{00000000-0005-0000-0000-0000822D0000}"/>
    <cellStyle name="Normální 21 8 8 2" xfId="17433" xr:uid="{00000000-0005-0000-0000-0000832D0000}"/>
    <cellStyle name="Normální 21 8 8 2 2" xfId="34689" xr:uid="{00000000-0005-0000-0000-0000842D0000}"/>
    <cellStyle name="Normální 21 8 8 3" xfId="21812" xr:uid="{00000000-0005-0000-0000-0000852D0000}"/>
    <cellStyle name="Normální 21 8 9" xfId="7640" xr:uid="{00000000-0005-0000-0000-0000862D0000}"/>
    <cellStyle name="Normální 21 8 9 2" xfId="25073" xr:uid="{00000000-0005-0000-0000-0000872D0000}"/>
    <cellStyle name="Normální 21 9" xfId="1486" xr:uid="{00000000-0005-0000-0000-0000882D0000}"/>
    <cellStyle name="Normální 21 9 10" xfId="10680" xr:uid="{00000000-0005-0000-0000-0000892D0000}"/>
    <cellStyle name="Normální 21 9 10 2" xfId="28067" xr:uid="{00000000-0005-0000-0000-00008A2D0000}"/>
    <cellStyle name="Normální 21 9 11" xfId="13766" xr:uid="{00000000-0005-0000-0000-00008B2D0000}"/>
    <cellStyle name="Normální 21 9 11 2" xfId="31065" xr:uid="{00000000-0005-0000-0000-00008C2D0000}"/>
    <cellStyle name="Normální 21 9 12" xfId="20725" xr:uid="{00000000-0005-0000-0000-00008D2D0000}"/>
    <cellStyle name="Normální 21 9 2" xfId="2050" xr:uid="{00000000-0005-0000-0000-00008E2D0000}"/>
    <cellStyle name="Normální 21 9 2 10" xfId="13826" xr:uid="{00000000-0005-0000-0000-00008F2D0000}"/>
    <cellStyle name="Normální 21 9 2 10 2" xfId="31124" xr:uid="{00000000-0005-0000-0000-0000902D0000}"/>
    <cellStyle name="Normální 21 9 2 11" xfId="21019" xr:uid="{00000000-0005-0000-0000-0000912D0000}"/>
    <cellStyle name="Normální 21 9 2 2" xfId="2623" xr:uid="{00000000-0005-0000-0000-0000922D0000}"/>
    <cellStyle name="Normální 21 9 2 2 10" xfId="21531" xr:uid="{00000000-0005-0000-0000-0000932D0000}"/>
    <cellStyle name="Normální 21 9 2 2 2" xfId="5249" xr:uid="{00000000-0005-0000-0000-0000942D0000}"/>
    <cellStyle name="Normální 21 9 2 2 2 2" xfId="8552" xr:uid="{00000000-0005-0000-0000-0000952D0000}"/>
    <cellStyle name="Normální 21 9 2 2 2 2 2" xfId="17456" xr:uid="{00000000-0005-0000-0000-0000962D0000}"/>
    <cellStyle name="Normální 21 9 2 2 2 2 2 2" xfId="34712" xr:uid="{00000000-0005-0000-0000-0000972D0000}"/>
    <cellStyle name="Normální 21 9 2 2 2 2 3" xfId="25969" xr:uid="{00000000-0005-0000-0000-0000982D0000}"/>
    <cellStyle name="Normální 21 9 2 2 2 3" xfId="11608" xr:uid="{00000000-0005-0000-0000-0000992D0000}"/>
    <cellStyle name="Normální 21 9 2 2 2 3 2" xfId="28962" xr:uid="{00000000-0005-0000-0000-00009A2D0000}"/>
    <cellStyle name="Normální 21 9 2 2 2 4" xfId="14669" xr:uid="{00000000-0005-0000-0000-00009B2D0000}"/>
    <cellStyle name="Normální 21 9 2 2 2 4 2" xfId="31955" xr:uid="{00000000-0005-0000-0000-00009C2D0000}"/>
    <cellStyle name="Normální 21 9 2 2 2 5" xfId="22918" xr:uid="{00000000-0005-0000-0000-00009D2D0000}"/>
    <cellStyle name="Normální 21 9 2 2 3" xfId="5716" xr:uid="{00000000-0005-0000-0000-00009E2D0000}"/>
    <cellStyle name="Normální 21 9 2 2 3 2" xfId="8948" xr:uid="{00000000-0005-0000-0000-00009F2D0000}"/>
    <cellStyle name="Normální 21 9 2 2 3 2 2" xfId="17457" xr:uid="{00000000-0005-0000-0000-0000A02D0000}"/>
    <cellStyle name="Normální 21 9 2 2 3 2 2 2" xfId="34713" xr:uid="{00000000-0005-0000-0000-0000A12D0000}"/>
    <cellStyle name="Normální 21 9 2 2 3 2 3" xfId="26365" xr:uid="{00000000-0005-0000-0000-0000A22D0000}"/>
    <cellStyle name="Normální 21 9 2 2 3 3" xfId="12006" xr:uid="{00000000-0005-0000-0000-0000A32D0000}"/>
    <cellStyle name="Normální 21 9 2 2 3 3 2" xfId="29358" xr:uid="{00000000-0005-0000-0000-0000A42D0000}"/>
    <cellStyle name="Normální 21 9 2 2 3 4" xfId="15065" xr:uid="{00000000-0005-0000-0000-0000A52D0000}"/>
    <cellStyle name="Normální 21 9 2 2 3 4 2" xfId="32351" xr:uid="{00000000-0005-0000-0000-0000A62D0000}"/>
    <cellStyle name="Normální 21 9 2 2 3 5" xfId="23364" xr:uid="{00000000-0005-0000-0000-0000A72D0000}"/>
    <cellStyle name="Normální 21 9 2 2 4" xfId="6343" xr:uid="{00000000-0005-0000-0000-0000A82D0000}"/>
    <cellStyle name="Normální 21 9 2 2 4 2" xfId="9551" xr:uid="{00000000-0005-0000-0000-0000A92D0000}"/>
    <cellStyle name="Normální 21 9 2 2 4 2 2" xfId="17458" xr:uid="{00000000-0005-0000-0000-0000AA2D0000}"/>
    <cellStyle name="Normální 21 9 2 2 4 2 2 2" xfId="34714" xr:uid="{00000000-0005-0000-0000-0000AB2D0000}"/>
    <cellStyle name="Normální 21 9 2 2 4 2 3" xfId="26967" xr:uid="{00000000-0005-0000-0000-0000AC2D0000}"/>
    <cellStyle name="Normální 21 9 2 2 4 3" xfId="12609" xr:uid="{00000000-0005-0000-0000-0000AD2D0000}"/>
    <cellStyle name="Normální 21 9 2 2 4 3 2" xfId="29961" xr:uid="{00000000-0005-0000-0000-0000AE2D0000}"/>
    <cellStyle name="Normální 21 9 2 2 4 4" xfId="15667" xr:uid="{00000000-0005-0000-0000-0000AF2D0000}"/>
    <cellStyle name="Normální 21 9 2 2 4 4 2" xfId="32953" xr:uid="{00000000-0005-0000-0000-0000B02D0000}"/>
    <cellStyle name="Normální 21 9 2 2 4 5" xfId="23966" xr:uid="{00000000-0005-0000-0000-0000B12D0000}"/>
    <cellStyle name="Normální 21 9 2 2 5" xfId="6957" xr:uid="{00000000-0005-0000-0000-0000B22D0000}"/>
    <cellStyle name="Normální 21 9 2 2 5 2" xfId="10151" xr:uid="{00000000-0005-0000-0000-0000B32D0000}"/>
    <cellStyle name="Normální 21 9 2 2 5 2 2" xfId="17459" xr:uid="{00000000-0005-0000-0000-0000B42D0000}"/>
    <cellStyle name="Normální 21 9 2 2 5 2 2 2" xfId="34715" xr:uid="{00000000-0005-0000-0000-0000B52D0000}"/>
    <cellStyle name="Normální 21 9 2 2 5 2 3" xfId="27567" xr:uid="{00000000-0005-0000-0000-0000B62D0000}"/>
    <cellStyle name="Normální 21 9 2 2 5 3" xfId="13209" xr:uid="{00000000-0005-0000-0000-0000B72D0000}"/>
    <cellStyle name="Normální 21 9 2 2 5 3 2" xfId="30561" xr:uid="{00000000-0005-0000-0000-0000B82D0000}"/>
    <cellStyle name="Normální 21 9 2 2 5 4" xfId="16267" xr:uid="{00000000-0005-0000-0000-0000B92D0000}"/>
    <cellStyle name="Normální 21 9 2 2 5 4 2" xfId="33553" xr:uid="{00000000-0005-0000-0000-0000BA2D0000}"/>
    <cellStyle name="Normální 21 9 2 2 5 5" xfId="24566" xr:uid="{00000000-0005-0000-0000-0000BB2D0000}"/>
    <cellStyle name="Normální 21 9 2 2 6" xfId="3883" xr:uid="{00000000-0005-0000-0000-0000BC2D0000}"/>
    <cellStyle name="Normální 21 9 2 2 6 2" xfId="17455" xr:uid="{00000000-0005-0000-0000-0000BD2D0000}"/>
    <cellStyle name="Normální 21 9 2 2 6 2 2" xfId="34711" xr:uid="{00000000-0005-0000-0000-0000BE2D0000}"/>
    <cellStyle name="Normální 21 9 2 2 6 3" xfId="22220" xr:uid="{00000000-0005-0000-0000-0000BF2D0000}"/>
    <cellStyle name="Normální 21 9 2 2 7" xfId="7916" xr:uid="{00000000-0005-0000-0000-0000C02D0000}"/>
    <cellStyle name="Normální 21 9 2 2 7 2" xfId="25341" xr:uid="{00000000-0005-0000-0000-0000C12D0000}"/>
    <cellStyle name="Normální 21 9 2 2 8" xfId="10967" xr:uid="{00000000-0005-0000-0000-0000C22D0000}"/>
    <cellStyle name="Normální 21 9 2 2 8 2" xfId="28333" xr:uid="{00000000-0005-0000-0000-0000C32D0000}"/>
    <cellStyle name="Normální 21 9 2 2 9" xfId="14037" xr:uid="{00000000-0005-0000-0000-0000C42D0000}"/>
    <cellStyle name="Normální 21 9 2 2 9 2" xfId="31328" xr:uid="{00000000-0005-0000-0000-0000C52D0000}"/>
    <cellStyle name="Normální 21 9 2 3" xfId="5031" xr:uid="{00000000-0005-0000-0000-0000C62D0000}"/>
    <cellStyle name="Normální 21 9 2 3 2" xfId="8360" xr:uid="{00000000-0005-0000-0000-0000C72D0000}"/>
    <cellStyle name="Normální 21 9 2 3 2 2" xfId="17460" xr:uid="{00000000-0005-0000-0000-0000C82D0000}"/>
    <cellStyle name="Normální 21 9 2 3 2 2 2" xfId="34716" xr:uid="{00000000-0005-0000-0000-0000C92D0000}"/>
    <cellStyle name="Normální 21 9 2 3 2 3" xfId="25777" xr:uid="{00000000-0005-0000-0000-0000CA2D0000}"/>
    <cellStyle name="Normální 21 9 2 3 3" xfId="11416" xr:uid="{00000000-0005-0000-0000-0000CB2D0000}"/>
    <cellStyle name="Normální 21 9 2 3 3 2" xfId="28770" xr:uid="{00000000-0005-0000-0000-0000CC2D0000}"/>
    <cellStyle name="Normální 21 9 2 3 4" xfId="14477" xr:uid="{00000000-0005-0000-0000-0000CD2D0000}"/>
    <cellStyle name="Normální 21 9 2 3 4 2" xfId="31763" xr:uid="{00000000-0005-0000-0000-0000CE2D0000}"/>
    <cellStyle name="Normální 21 9 2 3 5" xfId="22723" xr:uid="{00000000-0005-0000-0000-0000CF2D0000}"/>
    <cellStyle name="Normální 21 9 2 4" xfId="5715" xr:uid="{00000000-0005-0000-0000-0000D02D0000}"/>
    <cellStyle name="Normální 21 9 2 4 2" xfId="8947" xr:uid="{00000000-0005-0000-0000-0000D12D0000}"/>
    <cellStyle name="Normální 21 9 2 4 2 2" xfId="17461" xr:uid="{00000000-0005-0000-0000-0000D22D0000}"/>
    <cellStyle name="Normální 21 9 2 4 2 2 2" xfId="34717" xr:uid="{00000000-0005-0000-0000-0000D32D0000}"/>
    <cellStyle name="Normální 21 9 2 4 2 3" xfId="26364" xr:uid="{00000000-0005-0000-0000-0000D42D0000}"/>
    <cellStyle name="Normální 21 9 2 4 3" xfId="12005" xr:uid="{00000000-0005-0000-0000-0000D52D0000}"/>
    <cellStyle name="Normální 21 9 2 4 3 2" xfId="29357" xr:uid="{00000000-0005-0000-0000-0000D62D0000}"/>
    <cellStyle name="Normální 21 9 2 4 4" xfId="15064" xr:uid="{00000000-0005-0000-0000-0000D72D0000}"/>
    <cellStyle name="Normální 21 9 2 4 4 2" xfId="32350" xr:uid="{00000000-0005-0000-0000-0000D82D0000}"/>
    <cellStyle name="Normální 21 9 2 4 5" xfId="23363" xr:uid="{00000000-0005-0000-0000-0000D92D0000}"/>
    <cellStyle name="Normální 21 9 2 5" xfId="6342" xr:uid="{00000000-0005-0000-0000-0000DA2D0000}"/>
    <cellStyle name="Normální 21 9 2 5 2" xfId="9550" xr:uid="{00000000-0005-0000-0000-0000DB2D0000}"/>
    <cellStyle name="Normální 21 9 2 5 2 2" xfId="17462" xr:uid="{00000000-0005-0000-0000-0000DC2D0000}"/>
    <cellStyle name="Normální 21 9 2 5 2 2 2" xfId="34718" xr:uid="{00000000-0005-0000-0000-0000DD2D0000}"/>
    <cellStyle name="Normální 21 9 2 5 2 3" xfId="26966" xr:uid="{00000000-0005-0000-0000-0000DE2D0000}"/>
    <cellStyle name="Normální 21 9 2 5 3" xfId="12608" xr:uid="{00000000-0005-0000-0000-0000DF2D0000}"/>
    <cellStyle name="Normální 21 9 2 5 3 2" xfId="29960" xr:uid="{00000000-0005-0000-0000-0000E02D0000}"/>
    <cellStyle name="Normální 21 9 2 5 4" xfId="15666" xr:uid="{00000000-0005-0000-0000-0000E12D0000}"/>
    <cellStyle name="Normální 21 9 2 5 4 2" xfId="32952" xr:uid="{00000000-0005-0000-0000-0000E22D0000}"/>
    <cellStyle name="Normální 21 9 2 5 5" xfId="23965" xr:uid="{00000000-0005-0000-0000-0000E32D0000}"/>
    <cellStyle name="Normální 21 9 2 6" xfId="6956" xr:uid="{00000000-0005-0000-0000-0000E42D0000}"/>
    <cellStyle name="Normální 21 9 2 6 2" xfId="10150" xr:uid="{00000000-0005-0000-0000-0000E52D0000}"/>
    <cellStyle name="Normální 21 9 2 6 2 2" xfId="17463" xr:uid="{00000000-0005-0000-0000-0000E62D0000}"/>
    <cellStyle name="Normální 21 9 2 6 2 2 2" xfId="34719" xr:uid="{00000000-0005-0000-0000-0000E72D0000}"/>
    <cellStyle name="Normální 21 9 2 6 2 3" xfId="27566" xr:uid="{00000000-0005-0000-0000-0000E82D0000}"/>
    <cellStyle name="Normální 21 9 2 6 3" xfId="13208" xr:uid="{00000000-0005-0000-0000-0000E92D0000}"/>
    <cellStyle name="Normální 21 9 2 6 3 2" xfId="30560" xr:uid="{00000000-0005-0000-0000-0000EA2D0000}"/>
    <cellStyle name="Normální 21 9 2 6 4" xfId="16266" xr:uid="{00000000-0005-0000-0000-0000EB2D0000}"/>
    <cellStyle name="Normální 21 9 2 6 4 2" xfId="33552" xr:uid="{00000000-0005-0000-0000-0000EC2D0000}"/>
    <cellStyle name="Normální 21 9 2 6 5" xfId="24565" xr:uid="{00000000-0005-0000-0000-0000ED2D0000}"/>
    <cellStyle name="Normální 21 9 2 7" xfId="3299" xr:uid="{00000000-0005-0000-0000-0000EE2D0000}"/>
    <cellStyle name="Normální 21 9 2 7 2" xfId="17454" xr:uid="{00000000-0005-0000-0000-0000EF2D0000}"/>
    <cellStyle name="Normální 21 9 2 7 2 2" xfId="34710" xr:uid="{00000000-0005-0000-0000-0000F02D0000}"/>
    <cellStyle name="Normální 21 9 2 7 3" xfId="21989" xr:uid="{00000000-0005-0000-0000-0000F12D0000}"/>
    <cellStyle name="Normální 21 9 2 8" xfId="7700" xr:uid="{00000000-0005-0000-0000-0000F22D0000}"/>
    <cellStyle name="Normální 21 9 2 8 2" xfId="25133" xr:uid="{00000000-0005-0000-0000-0000F32D0000}"/>
    <cellStyle name="Normální 21 9 2 9" xfId="10741" xr:uid="{00000000-0005-0000-0000-0000F42D0000}"/>
    <cellStyle name="Normální 21 9 2 9 2" xfId="28126" xr:uid="{00000000-0005-0000-0000-0000F52D0000}"/>
    <cellStyle name="Normální 21 9 3" xfId="2360" xr:uid="{00000000-0005-0000-0000-0000F62D0000}"/>
    <cellStyle name="Normální 21 9 3 10" xfId="21275" xr:uid="{00000000-0005-0000-0000-0000F72D0000}"/>
    <cellStyle name="Normální 21 9 3 2" xfId="5248" xr:uid="{00000000-0005-0000-0000-0000F82D0000}"/>
    <cellStyle name="Normální 21 9 3 2 2" xfId="8551" xr:uid="{00000000-0005-0000-0000-0000F92D0000}"/>
    <cellStyle name="Normální 21 9 3 2 2 2" xfId="17465" xr:uid="{00000000-0005-0000-0000-0000FA2D0000}"/>
    <cellStyle name="Normální 21 9 3 2 2 2 2" xfId="34721" xr:uid="{00000000-0005-0000-0000-0000FB2D0000}"/>
    <cellStyle name="Normální 21 9 3 2 2 3" xfId="25968" xr:uid="{00000000-0005-0000-0000-0000FC2D0000}"/>
    <cellStyle name="Normální 21 9 3 2 3" xfId="11607" xr:uid="{00000000-0005-0000-0000-0000FD2D0000}"/>
    <cellStyle name="Normální 21 9 3 2 3 2" xfId="28961" xr:uid="{00000000-0005-0000-0000-0000FE2D0000}"/>
    <cellStyle name="Normální 21 9 3 2 4" xfId="14668" xr:uid="{00000000-0005-0000-0000-0000FF2D0000}"/>
    <cellStyle name="Normální 21 9 3 2 4 2" xfId="31954" xr:uid="{00000000-0005-0000-0000-0000002E0000}"/>
    <cellStyle name="Normální 21 9 3 2 5" xfId="22917" xr:uid="{00000000-0005-0000-0000-0000012E0000}"/>
    <cellStyle name="Normální 21 9 3 3" xfId="5717" xr:uid="{00000000-0005-0000-0000-0000022E0000}"/>
    <cellStyle name="Normální 21 9 3 3 2" xfId="8949" xr:uid="{00000000-0005-0000-0000-0000032E0000}"/>
    <cellStyle name="Normální 21 9 3 3 2 2" xfId="17466" xr:uid="{00000000-0005-0000-0000-0000042E0000}"/>
    <cellStyle name="Normální 21 9 3 3 2 2 2" xfId="34722" xr:uid="{00000000-0005-0000-0000-0000052E0000}"/>
    <cellStyle name="Normální 21 9 3 3 2 3" xfId="26366" xr:uid="{00000000-0005-0000-0000-0000062E0000}"/>
    <cellStyle name="Normální 21 9 3 3 3" xfId="12007" xr:uid="{00000000-0005-0000-0000-0000072E0000}"/>
    <cellStyle name="Normální 21 9 3 3 3 2" xfId="29359" xr:uid="{00000000-0005-0000-0000-0000082E0000}"/>
    <cellStyle name="Normální 21 9 3 3 4" xfId="15066" xr:uid="{00000000-0005-0000-0000-0000092E0000}"/>
    <cellStyle name="Normální 21 9 3 3 4 2" xfId="32352" xr:uid="{00000000-0005-0000-0000-00000A2E0000}"/>
    <cellStyle name="Normální 21 9 3 3 5" xfId="23365" xr:uid="{00000000-0005-0000-0000-00000B2E0000}"/>
    <cellStyle name="Normální 21 9 3 4" xfId="6344" xr:uid="{00000000-0005-0000-0000-00000C2E0000}"/>
    <cellStyle name="Normální 21 9 3 4 2" xfId="9552" xr:uid="{00000000-0005-0000-0000-00000D2E0000}"/>
    <cellStyle name="Normální 21 9 3 4 2 2" xfId="17467" xr:uid="{00000000-0005-0000-0000-00000E2E0000}"/>
    <cellStyle name="Normální 21 9 3 4 2 2 2" xfId="34723" xr:uid="{00000000-0005-0000-0000-00000F2E0000}"/>
    <cellStyle name="Normální 21 9 3 4 2 3" xfId="26968" xr:uid="{00000000-0005-0000-0000-0000102E0000}"/>
    <cellStyle name="Normální 21 9 3 4 3" xfId="12610" xr:uid="{00000000-0005-0000-0000-0000112E0000}"/>
    <cellStyle name="Normální 21 9 3 4 3 2" xfId="29962" xr:uid="{00000000-0005-0000-0000-0000122E0000}"/>
    <cellStyle name="Normální 21 9 3 4 4" xfId="15668" xr:uid="{00000000-0005-0000-0000-0000132E0000}"/>
    <cellStyle name="Normální 21 9 3 4 4 2" xfId="32954" xr:uid="{00000000-0005-0000-0000-0000142E0000}"/>
    <cellStyle name="Normální 21 9 3 4 5" xfId="23967" xr:uid="{00000000-0005-0000-0000-0000152E0000}"/>
    <cellStyle name="Normální 21 9 3 5" xfId="6958" xr:uid="{00000000-0005-0000-0000-0000162E0000}"/>
    <cellStyle name="Normální 21 9 3 5 2" xfId="10152" xr:uid="{00000000-0005-0000-0000-0000172E0000}"/>
    <cellStyle name="Normální 21 9 3 5 2 2" xfId="17468" xr:uid="{00000000-0005-0000-0000-0000182E0000}"/>
    <cellStyle name="Normální 21 9 3 5 2 2 2" xfId="34724" xr:uid="{00000000-0005-0000-0000-0000192E0000}"/>
    <cellStyle name="Normální 21 9 3 5 2 3" xfId="27568" xr:uid="{00000000-0005-0000-0000-00001A2E0000}"/>
    <cellStyle name="Normální 21 9 3 5 3" xfId="13210" xr:uid="{00000000-0005-0000-0000-00001B2E0000}"/>
    <cellStyle name="Normální 21 9 3 5 3 2" xfId="30562" xr:uid="{00000000-0005-0000-0000-00001C2E0000}"/>
    <cellStyle name="Normální 21 9 3 5 4" xfId="16268" xr:uid="{00000000-0005-0000-0000-00001D2E0000}"/>
    <cellStyle name="Normální 21 9 3 5 4 2" xfId="33554" xr:uid="{00000000-0005-0000-0000-00001E2E0000}"/>
    <cellStyle name="Normální 21 9 3 5 5" xfId="24567" xr:uid="{00000000-0005-0000-0000-00001F2E0000}"/>
    <cellStyle name="Normální 21 9 3 6" xfId="3882" xr:uid="{00000000-0005-0000-0000-0000202E0000}"/>
    <cellStyle name="Normální 21 9 3 6 2" xfId="17464" xr:uid="{00000000-0005-0000-0000-0000212E0000}"/>
    <cellStyle name="Normální 21 9 3 6 2 2" xfId="34720" xr:uid="{00000000-0005-0000-0000-0000222E0000}"/>
    <cellStyle name="Normální 21 9 3 6 3" xfId="22219" xr:uid="{00000000-0005-0000-0000-0000232E0000}"/>
    <cellStyle name="Normální 21 9 3 7" xfId="7915" xr:uid="{00000000-0005-0000-0000-0000242E0000}"/>
    <cellStyle name="Normální 21 9 3 7 2" xfId="25340" xr:uid="{00000000-0005-0000-0000-0000252E0000}"/>
    <cellStyle name="Normální 21 9 3 8" xfId="10966" xr:uid="{00000000-0005-0000-0000-0000262E0000}"/>
    <cellStyle name="Normální 21 9 3 8 2" xfId="28332" xr:uid="{00000000-0005-0000-0000-0000272E0000}"/>
    <cellStyle name="Normální 21 9 3 9" xfId="14036" xr:uid="{00000000-0005-0000-0000-0000282E0000}"/>
    <cellStyle name="Normální 21 9 3 9 2" xfId="31327" xr:uid="{00000000-0005-0000-0000-0000292E0000}"/>
    <cellStyle name="Normální 21 9 4" xfId="4837" xr:uid="{00000000-0005-0000-0000-00002A2E0000}"/>
    <cellStyle name="Normální 21 9 4 2" xfId="8235" xr:uid="{00000000-0005-0000-0000-00002B2E0000}"/>
    <cellStyle name="Normální 21 9 4 2 2" xfId="17469" xr:uid="{00000000-0005-0000-0000-00002C2E0000}"/>
    <cellStyle name="Normální 21 9 4 2 2 2" xfId="34725" xr:uid="{00000000-0005-0000-0000-00002D2E0000}"/>
    <cellStyle name="Normální 21 9 4 2 3" xfId="25652" xr:uid="{00000000-0005-0000-0000-00002E2E0000}"/>
    <cellStyle name="Normální 21 9 4 3" xfId="11291" xr:uid="{00000000-0005-0000-0000-00002F2E0000}"/>
    <cellStyle name="Normální 21 9 4 3 2" xfId="28645" xr:uid="{00000000-0005-0000-0000-0000302E0000}"/>
    <cellStyle name="Normální 21 9 4 4" xfId="14352" xr:uid="{00000000-0005-0000-0000-0000312E0000}"/>
    <cellStyle name="Normální 21 9 4 4 2" xfId="31638" xr:uid="{00000000-0005-0000-0000-0000322E0000}"/>
    <cellStyle name="Normální 21 9 4 5" xfId="22587" xr:uid="{00000000-0005-0000-0000-0000332E0000}"/>
    <cellStyle name="Normální 21 9 5" xfId="5714" xr:uid="{00000000-0005-0000-0000-0000342E0000}"/>
    <cellStyle name="Normální 21 9 5 2" xfId="8946" xr:uid="{00000000-0005-0000-0000-0000352E0000}"/>
    <cellStyle name="Normální 21 9 5 2 2" xfId="17470" xr:uid="{00000000-0005-0000-0000-0000362E0000}"/>
    <cellStyle name="Normální 21 9 5 2 2 2" xfId="34726" xr:uid="{00000000-0005-0000-0000-0000372E0000}"/>
    <cellStyle name="Normální 21 9 5 2 3" xfId="26363" xr:uid="{00000000-0005-0000-0000-0000382E0000}"/>
    <cellStyle name="Normální 21 9 5 3" xfId="12004" xr:uid="{00000000-0005-0000-0000-0000392E0000}"/>
    <cellStyle name="Normální 21 9 5 3 2" xfId="29356" xr:uid="{00000000-0005-0000-0000-00003A2E0000}"/>
    <cellStyle name="Normální 21 9 5 4" xfId="15063" xr:uid="{00000000-0005-0000-0000-00003B2E0000}"/>
    <cellStyle name="Normální 21 9 5 4 2" xfId="32349" xr:uid="{00000000-0005-0000-0000-00003C2E0000}"/>
    <cellStyle name="Normální 21 9 5 5" xfId="23362" xr:uid="{00000000-0005-0000-0000-00003D2E0000}"/>
    <cellStyle name="Normální 21 9 6" xfId="6341" xr:uid="{00000000-0005-0000-0000-00003E2E0000}"/>
    <cellStyle name="Normální 21 9 6 2" xfId="9549" xr:uid="{00000000-0005-0000-0000-00003F2E0000}"/>
    <cellStyle name="Normální 21 9 6 2 2" xfId="17471" xr:uid="{00000000-0005-0000-0000-0000402E0000}"/>
    <cellStyle name="Normální 21 9 6 2 2 2" xfId="34727" xr:uid="{00000000-0005-0000-0000-0000412E0000}"/>
    <cellStyle name="Normální 21 9 6 2 3" xfId="26965" xr:uid="{00000000-0005-0000-0000-0000422E0000}"/>
    <cellStyle name="Normální 21 9 6 3" xfId="12607" xr:uid="{00000000-0005-0000-0000-0000432E0000}"/>
    <cellStyle name="Normální 21 9 6 3 2" xfId="29959" xr:uid="{00000000-0005-0000-0000-0000442E0000}"/>
    <cellStyle name="Normální 21 9 6 4" xfId="15665" xr:uid="{00000000-0005-0000-0000-0000452E0000}"/>
    <cellStyle name="Normální 21 9 6 4 2" xfId="32951" xr:uid="{00000000-0005-0000-0000-0000462E0000}"/>
    <cellStyle name="Normální 21 9 6 5" xfId="23964" xr:uid="{00000000-0005-0000-0000-0000472E0000}"/>
    <cellStyle name="Normální 21 9 7" xfId="6955" xr:uid="{00000000-0005-0000-0000-0000482E0000}"/>
    <cellStyle name="Normální 21 9 7 2" xfId="10149" xr:uid="{00000000-0005-0000-0000-0000492E0000}"/>
    <cellStyle name="Normální 21 9 7 2 2" xfId="17472" xr:uid="{00000000-0005-0000-0000-00004A2E0000}"/>
    <cellStyle name="Normální 21 9 7 2 2 2" xfId="34728" xr:uid="{00000000-0005-0000-0000-00004B2E0000}"/>
    <cellStyle name="Normální 21 9 7 2 3" xfId="27565" xr:uid="{00000000-0005-0000-0000-00004C2E0000}"/>
    <cellStyle name="Normální 21 9 7 3" xfId="13207" xr:uid="{00000000-0005-0000-0000-00004D2E0000}"/>
    <cellStyle name="Normální 21 9 7 3 2" xfId="30559" xr:uid="{00000000-0005-0000-0000-00004E2E0000}"/>
    <cellStyle name="Normální 21 9 7 4" xfId="16265" xr:uid="{00000000-0005-0000-0000-00004F2E0000}"/>
    <cellStyle name="Normální 21 9 7 4 2" xfId="33551" xr:uid="{00000000-0005-0000-0000-0000502E0000}"/>
    <cellStyle name="Normální 21 9 7 5" xfId="24564" xr:uid="{00000000-0005-0000-0000-0000512E0000}"/>
    <cellStyle name="Normální 21 9 8" xfId="2982" xr:uid="{00000000-0005-0000-0000-0000522E0000}"/>
    <cellStyle name="Normální 21 9 8 2" xfId="17453" xr:uid="{00000000-0005-0000-0000-0000532E0000}"/>
    <cellStyle name="Normální 21 9 8 2 2" xfId="34709" xr:uid="{00000000-0005-0000-0000-0000542E0000}"/>
    <cellStyle name="Normální 21 9 8 3" xfId="21813" xr:uid="{00000000-0005-0000-0000-0000552E0000}"/>
    <cellStyle name="Normální 21 9 9" xfId="7641" xr:uid="{00000000-0005-0000-0000-0000562E0000}"/>
    <cellStyle name="Normální 21 9 9 2" xfId="25074" xr:uid="{00000000-0005-0000-0000-0000572E0000}"/>
    <cellStyle name="Normální 22" xfId="133" xr:uid="{00000000-0005-0000-0000-0000582E0000}"/>
    <cellStyle name="Normální 22 10" xfId="1553" xr:uid="{00000000-0005-0000-0000-0000592E0000}"/>
    <cellStyle name="Normální 22 10 10" xfId="10682" xr:uid="{00000000-0005-0000-0000-00005A2E0000}"/>
    <cellStyle name="Normální 22 10 10 2" xfId="28069" xr:uid="{00000000-0005-0000-0000-00005B2E0000}"/>
    <cellStyle name="Normální 22 10 11" xfId="13768" xr:uid="{00000000-0005-0000-0000-00005C2E0000}"/>
    <cellStyle name="Normální 22 10 11 2" xfId="31067" xr:uid="{00000000-0005-0000-0000-00005D2E0000}"/>
    <cellStyle name="Normální 22 10 12" xfId="20779" xr:uid="{00000000-0005-0000-0000-00005E2E0000}"/>
    <cellStyle name="Normální 22 10 2" xfId="2068" xr:uid="{00000000-0005-0000-0000-00005F2E0000}"/>
    <cellStyle name="Normální 22 10 2 10" xfId="13828" xr:uid="{00000000-0005-0000-0000-0000602E0000}"/>
    <cellStyle name="Normální 22 10 2 10 2" xfId="31126" xr:uid="{00000000-0005-0000-0000-0000612E0000}"/>
    <cellStyle name="Normální 22 10 2 11" xfId="21037" xr:uid="{00000000-0005-0000-0000-0000622E0000}"/>
    <cellStyle name="Normální 22 10 2 2" xfId="2641" xr:uid="{00000000-0005-0000-0000-0000632E0000}"/>
    <cellStyle name="Normální 22 10 2 2 10" xfId="21549" xr:uid="{00000000-0005-0000-0000-0000642E0000}"/>
    <cellStyle name="Normální 22 10 2 2 2" xfId="5252" xr:uid="{00000000-0005-0000-0000-0000652E0000}"/>
    <cellStyle name="Normální 22 10 2 2 2 2" xfId="8555" xr:uid="{00000000-0005-0000-0000-0000662E0000}"/>
    <cellStyle name="Normální 22 10 2 2 2 2 2" xfId="17476" xr:uid="{00000000-0005-0000-0000-0000672E0000}"/>
    <cellStyle name="Normální 22 10 2 2 2 2 2 2" xfId="34732" xr:uid="{00000000-0005-0000-0000-0000682E0000}"/>
    <cellStyle name="Normální 22 10 2 2 2 2 3" xfId="25972" xr:uid="{00000000-0005-0000-0000-0000692E0000}"/>
    <cellStyle name="Normální 22 10 2 2 2 3" xfId="11611" xr:uid="{00000000-0005-0000-0000-00006A2E0000}"/>
    <cellStyle name="Normální 22 10 2 2 2 3 2" xfId="28965" xr:uid="{00000000-0005-0000-0000-00006B2E0000}"/>
    <cellStyle name="Normální 22 10 2 2 2 4" xfId="14672" xr:uid="{00000000-0005-0000-0000-00006C2E0000}"/>
    <cellStyle name="Normální 22 10 2 2 2 4 2" xfId="31958" xr:uid="{00000000-0005-0000-0000-00006D2E0000}"/>
    <cellStyle name="Normální 22 10 2 2 2 5" xfId="22921" xr:uid="{00000000-0005-0000-0000-00006E2E0000}"/>
    <cellStyle name="Normální 22 10 2 2 3" xfId="5721" xr:uid="{00000000-0005-0000-0000-00006F2E0000}"/>
    <cellStyle name="Normální 22 10 2 2 3 2" xfId="8953" xr:uid="{00000000-0005-0000-0000-0000702E0000}"/>
    <cellStyle name="Normální 22 10 2 2 3 2 2" xfId="17477" xr:uid="{00000000-0005-0000-0000-0000712E0000}"/>
    <cellStyle name="Normální 22 10 2 2 3 2 2 2" xfId="34733" xr:uid="{00000000-0005-0000-0000-0000722E0000}"/>
    <cellStyle name="Normální 22 10 2 2 3 2 3" xfId="26370" xr:uid="{00000000-0005-0000-0000-0000732E0000}"/>
    <cellStyle name="Normální 22 10 2 2 3 3" xfId="12011" xr:uid="{00000000-0005-0000-0000-0000742E0000}"/>
    <cellStyle name="Normální 22 10 2 2 3 3 2" xfId="29363" xr:uid="{00000000-0005-0000-0000-0000752E0000}"/>
    <cellStyle name="Normální 22 10 2 2 3 4" xfId="15070" xr:uid="{00000000-0005-0000-0000-0000762E0000}"/>
    <cellStyle name="Normální 22 10 2 2 3 4 2" xfId="32356" xr:uid="{00000000-0005-0000-0000-0000772E0000}"/>
    <cellStyle name="Normální 22 10 2 2 3 5" xfId="23369" xr:uid="{00000000-0005-0000-0000-0000782E0000}"/>
    <cellStyle name="Normální 22 10 2 2 4" xfId="6348" xr:uid="{00000000-0005-0000-0000-0000792E0000}"/>
    <cellStyle name="Normální 22 10 2 2 4 2" xfId="9556" xr:uid="{00000000-0005-0000-0000-00007A2E0000}"/>
    <cellStyle name="Normální 22 10 2 2 4 2 2" xfId="17478" xr:uid="{00000000-0005-0000-0000-00007B2E0000}"/>
    <cellStyle name="Normální 22 10 2 2 4 2 2 2" xfId="34734" xr:uid="{00000000-0005-0000-0000-00007C2E0000}"/>
    <cellStyle name="Normální 22 10 2 2 4 2 3" xfId="26972" xr:uid="{00000000-0005-0000-0000-00007D2E0000}"/>
    <cellStyle name="Normální 22 10 2 2 4 3" xfId="12614" xr:uid="{00000000-0005-0000-0000-00007E2E0000}"/>
    <cellStyle name="Normální 22 10 2 2 4 3 2" xfId="29966" xr:uid="{00000000-0005-0000-0000-00007F2E0000}"/>
    <cellStyle name="Normální 22 10 2 2 4 4" xfId="15672" xr:uid="{00000000-0005-0000-0000-0000802E0000}"/>
    <cellStyle name="Normální 22 10 2 2 4 4 2" xfId="32958" xr:uid="{00000000-0005-0000-0000-0000812E0000}"/>
    <cellStyle name="Normální 22 10 2 2 4 5" xfId="23971" xr:uid="{00000000-0005-0000-0000-0000822E0000}"/>
    <cellStyle name="Normální 22 10 2 2 5" xfId="6962" xr:uid="{00000000-0005-0000-0000-0000832E0000}"/>
    <cellStyle name="Normální 22 10 2 2 5 2" xfId="10156" xr:uid="{00000000-0005-0000-0000-0000842E0000}"/>
    <cellStyle name="Normální 22 10 2 2 5 2 2" xfId="17479" xr:uid="{00000000-0005-0000-0000-0000852E0000}"/>
    <cellStyle name="Normální 22 10 2 2 5 2 2 2" xfId="34735" xr:uid="{00000000-0005-0000-0000-0000862E0000}"/>
    <cellStyle name="Normální 22 10 2 2 5 2 3" xfId="27572" xr:uid="{00000000-0005-0000-0000-0000872E0000}"/>
    <cellStyle name="Normální 22 10 2 2 5 3" xfId="13214" xr:uid="{00000000-0005-0000-0000-0000882E0000}"/>
    <cellStyle name="Normální 22 10 2 2 5 3 2" xfId="30566" xr:uid="{00000000-0005-0000-0000-0000892E0000}"/>
    <cellStyle name="Normální 22 10 2 2 5 4" xfId="16272" xr:uid="{00000000-0005-0000-0000-00008A2E0000}"/>
    <cellStyle name="Normální 22 10 2 2 5 4 2" xfId="33558" xr:uid="{00000000-0005-0000-0000-00008B2E0000}"/>
    <cellStyle name="Normální 22 10 2 2 5 5" xfId="24571" xr:uid="{00000000-0005-0000-0000-00008C2E0000}"/>
    <cellStyle name="Normální 22 10 2 2 6" xfId="3886" xr:uid="{00000000-0005-0000-0000-00008D2E0000}"/>
    <cellStyle name="Normální 22 10 2 2 6 2" xfId="17475" xr:uid="{00000000-0005-0000-0000-00008E2E0000}"/>
    <cellStyle name="Normální 22 10 2 2 6 2 2" xfId="34731" xr:uid="{00000000-0005-0000-0000-00008F2E0000}"/>
    <cellStyle name="Normální 22 10 2 2 6 3" xfId="22223" xr:uid="{00000000-0005-0000-0000-0000902E0000}"/>
    <cellStyle name="Normální 22 10 2 2 7" xfId="7919" xr:uid="{00000000-0005-0000-0000-0000912E0000}"/>
    <cellStyle name="Normální 22 10 2 2 7 2" xfId="25344" xr:uid="{00000000-0005-0000-0000-0000922E0000}"/>
    <cellStyle name="Normální 22 10 2 2 8" xfId="10970" xr:uid="{00000000-0005-0000-0000-0000932E0000}"/>
    <cellStyle name="Normální 22 10 2 2 8 2" xfId="28336" xr:uid="{00000000-0005-0000-0000-0000942E0000}"/>
    <cellStyle name="Normální 22 10 2 2 9" xfId="14040" xr:uid="{00000000-0005-0000-0000-0000952E0000}"/>
    <cellStyle name="Normální 22 10 2 2 9 2" xfId="31331" xr:uid="{00000000-0005-0000-0000-0000962E0000}"/>
    <cellStyle name="Normální 22 10 2 3" xfId="5033" xr:uid="{00000000-0005-0000-0000-0000972E0000}"/>
    <cellStyle name="Normální 22 10 2 3 2" xfId="8362" xr:uid="{00000000-0005-0000-0000-0000982E0000}"/>
    <cellStyle name="Normální 22 10 2 3 2 2" xfId="17480" xr:uid="{00000000-0005-0000-0000-0000992E0000}"/>
    <cellStyle name="Normální 22 10 2 3 2 2 2" xfId="34736" xr:uid="{00000000-0005-0000-0000-00009A2E0000}"/>
    <cellStyle name="Normální 22 10 2 3 2 3" xfId="25779" xr:uid="{00000000-0005-0000-0000-00009B2E0000}"/>
    <cellStyle name="Normální 22 10 2 3 3" xfId="11418" xr:uid="{00000000-0005-0000-0000-00009C2E0000}"/>
    <cellStyle name="Normální 22 10 2 3 3 2" xfId="28772" xr:uid="{00000000-0005-0000-0000-00009D2E0000}"/>
    <cellStyle name="Normální 22 10 2 3 4" xfId="14479" xr:uid="{00000000-0005-0000-0000-00009E2E0000}"/>
    <cellStyle name="Normální 22 10 2 3 4 2" xfId="31765" xr:uid="{00000000-0005-0000-0000-00009F2E0000}"/>
    <cellStyle name="Normální 22 10 2 3 5" xfId="22725" xr:uid="{00000000-0005-0000-0000-0000A02E0000}"/>
    <cellStyle name="Normální 22 10 2 4" xfId="5720" xr:uid="{00000000-0005-0000-0000-0000A12E0000}"/>
    <cellStyle name="Normální 22 10 2 4 2" xfId="8952" xr:uid="{00000000-0005-0000-0000-0000A22E0000}"/>
    <cellStyle name="Normální 22 10 2 4 2 2" xfId="17481" xr:uid="{00000000-0005-0000-0000-0000A32E0000}"/>
    <cellStyle name="Normální 22 10 2 4 2 2 2" xfId="34737" xr:uid="{00000000-0005-0000-0000-0000A42E0000}"/>
    <cellStyle name="Normální 22 10 2 4 2 3" xfId="26369" xr:uid="{00000000-0005-0000-0000-0000A52E0000}"/>
    <cellStyle name="Normální 22 10 2 4 3" xfId="12010" xr:uid="{00000000-0005-0000-0000-0000A62E0000}"/>
    <cellStyle name="Normální 22 10 2 4 3 2" xfId="29362" xr:uid="{00000000-0005-0000-0000-0000A72E0000}"/>
    <cellStyle name="Normální 22 10 2 4 4" xfId="15069" xr:uid="{00000000-0005-0000-0000-0000A82E0000}"/>
    <cellStyle name="Normální 22 10 2 4 4 2" xfId="32355" xr:uid="{00000000-0005-0000-0000-0000A92E0000}"/>
    <cellStyle name="Normální 22 10 2 4 5" xfId="23368" xr:uid="{00000000-0005-0000-0000-0000AA2E0000}"/>
    <cellStyle name="Normální 22 10 2 5" xfId="6347" xr:uid="{00000000-0005-0000-0000-0000AB2E0000}"/>
    <cellStyle name="Normální 22 10 2 5 2" xfId="9555" xr:uid="{00000000-0005-0000-0000-0000AC2E0000}"/>
    <cellStyle name="Normální 22 10 2 5 2 2" xfId="17482" xr:uid="{00000000-0005-0000-0000-0000AD2E0000}"/>
    <cellStyle name="Normální 22 10 2 5 2 2 2" xfId="34738" xr:uid="{00000000-0005-0000-0000-0000AE2E0000}"/>
    <cellStyle name="Normální 22 10 2 5 2 3" xfId="26971" xr:uid="{00000000-0005-0000-0000-0000AF2E0000}"/>
    <cellStyle name="Normální 22 10 2 5 3" xfId="12613" xr:uid="{00000000-0005-0000-0000-0000B02E0000}"/>
    <cellStyle name="Normální 22 10 2 5 3 2" xfId="29965" xr:uid="{00000000-0005-0000-0000-0000B12E0000}"/>
    <cellStyle name="Normální 22 10 2 5 4" xfId="15671" xr:uid="{00000000-0005-0000-0000-0000B22E0000}"/>
    <cellStyle name="Normální 22 10 2 5 4 2" xfId="32957" xr:uid="{00000000-0005-0000-0000-0000B32E0000}"/>
    <cellStyle name="Normální 22 10 2 5 5" xfId="23970" xr:uid="{00000000-0005-0000-0000-0000B42E0000}"/>
    <cellStyle name="Normální 22 10 2 6" xfId="6961" xr:uid="{00000000-0005-0000-0000-0000B52E0000}"/>
    <cellStyle name="Normální 22 10 2 6 2" xfId="10155" xr:uid="{00000000-0005-0000-0000-0000B62E0000}"/>
    <cellStyle name="Normální 22 10 2 6 2 2" xfId="17483" xr:uid="{00000000-0005-0000-0000-0000B72E0000}"/>
    <cellStyle name="Normální 22 10 2 6 2 2 2" xfId="34739" xr:uid="{00000000-0005-0000-0000-0000B82E0000}"/>
    <cellStyle name="Normální 22 10 2 6 2 3" xfId="27571" xr:uid="{00000000-0005-0000-0000-0000B92E0000}"/>
    <cellStyle name="Normální 22 10 2 6 3" xfId="13213" xr:uid="{00000000-0005-0000-0000-0000BA2E0000}"/>
    <cellStyle name="Normální 22 10 2 6 3 2" xfId="30565" xr:uid="{00000000-0005-0000-0000-0000BB2E0000}"/>
    <cellStyle name="Normální 22 10 2 6 4" xfId="16271" xr:uid="{00000000-0005-0000-0000-0000BC2E0000}"/>
    <cellStyle name="Normální 22 10 2 6 4 2" xfId="33557" xr:uid="{00000000-0005-0000-0000-0000BD2E0000}"/>
    <cellStyle name="Normální 22 10 2 6 5" xfId="24570" xr:uid="{00000000-0005-0000-0000-0000BE2E0000}"/>
    <cellStyle name="Normální 22 10 2 7" xfId="3301" xr:uid="{00000000-0005-0000-0000-0000BF2E0000}"/>
    <cellStyle name="Normální 22 10 2 7 2" xfId="17474" xr:uid="{00000000-0005-0000-0000-0000C02E0000}"/>
    <cellStyle name="Normální 22 10 2 7 2 2" xfId="34730" xr:uid="{00000000-0005-0000-0000-0000C12E0000}"/>
    <cellStyle name="Normální 22 10 2 7 3" xfId="21991" xr:uid="{00000000-0005-0000-0000-0000C22E0000}"/>
    <cellStyle name="Normální 22 10 2 8" xfId="7702" xr:uid="{00000000-0005-0000-0000-0000C32E0000}"/>
    <cellStyle name="Normální 22 10 2 8 2" xfId="25135" xr:uid="{00000000-0005-0000-0000-0000C42E0000}"/>
    <cellStyle name="Normální 22 10 2 9" xfId="10743" xr:uid="{00000000-0005-0000-0000-0000C52E0000}"/>
    <cellStyle name="Normální 22 10 2 9 2" xfId="28128" xr:uid="{00000000-0005-0000-0000-0000C62E0000}"/>
    <cellStyle name="Normální 22 10 3" xfId="2380" xr:uid="{00000000-0005-0000-0000-0000C72E0000}"/>
    <cellStyle name="Normální 22 10 3 10" xfId="21293" xr:uid="{00000000-0005-0000-0000-0000C82E0000}"/>
    <cellStyle name="Normální 22 10 3 2" xfId="5251" xr:uid="{00000000-0005-0000-0000-0000C92E0000}"/>
    <cellStyle name="Normální 22 10 3 2 2" xfId="8554" xr:uid="{00000000-0005-0000-0000-0000CA2E0000}"/>
    <cellStyle name="Normální 22 10 3 2 2 2" xfId="17485" xr:uid="{00000000-0005-0000-0000-0000CB2E0000}"/>
    <cellStyle name="Normální 22 10 3 2 2 2 2" xfId="34741" xr:uid="{00000000-0005-0000-0000-0000CC2E0000}"/>
    <cellStyle name="Normální 22 10 3 2 2 3" xfId="25971" xr:uid="{00000000-0005-0000-0000-0000CD2E0000}"/>
    <cellStyle name="Normální 22 10 3 2 3" xfId="11610" xr:uid="{00000000-0005-0000-0000-0000CE2E0000}"/>
    <cellStyle name="Normální 22 10 3 2 3 2" xfId="28964" xr:uid="{00000000-0005-0000-0000-0000CF2E0000}"/>
    <cellStyle name="Normální 22 10 3 2 4" xfId="14671" xr:uid="{00000000-0005-0000-0000-0000D02E0000}"/>
    <cellStyle name="Normální 22 10 3 2 4 2" xfId="31957" xr:uid="{00000000-0005-0000-0000-0000D12E0000}"/>
    <cellStyle name="Normální 22 10 3 2 5" xfId="22920" xr:uid="{00000000-0005-0000-0000-0000D22E0000}"/>
    <cellStyle name="Normální 22 10 3 3" xfId="5722" xr:uid="{00000000-0005-0000-0000-0000D32E0000}"/>
    <cellStyle name="Normální 22 10 3 3 2" xfId="8954" xr:uid="{00000000-0005-0000-0000-0000D42E0000}"/>
    <cellStyle name="Normální 22 10 3 3 2 2" xfId="17486" xr:uid="{00000000-0005-0000-0000-0000D52E0000}"/>
    <cellStyle name="Normální 22 10 3 3 2 2 2" xfId="34742" xr:uid="{00000000-0005-0000-0000-0000D62E0000}"/>
    <cellStyle name="Normální 22 10 3 3 2 3" xfId="26371" xr:uid="{00000000-0005-0000-0000-0000D72E0000}"/>
    <cellStyle name="Normální 22 10 3 3 3" xfId="12012" xr:uid="{00000000-0005-0000-0000-0000D82E0000}"/>
    <cellStyle name="Normální 22 10 3 3 3 2" xfId="29364" xr:uid="{00000000-0005-0000-0000-0000D92E0000}"/>
    <cellStyle name="Normální 22 10 3 3 4" xfId="15071" xr:uid="{00000000-0005-0000-0000-0000DA2E0000}"/>
    <cellStyle name="Normální 22 10 3 3 4 2" xfId="32357" xr:uid="{00000000-0005-0000-0000-0000DB2E0000}"/>
    <cellStyle name="Normální 22 10 3 3 5" xfId="23370" xr:uid="{00000000-0005-0000-0000-0000DC2E0000}"/>
    <cellStyle name="Normální 22 10 3 4" xfId="6349" xr:uid="{00000000-0005-0000-0000-0000DD2E0000}"/>
    <cellStyle name="Normální 22 10 3 4 2" xfId="9557" xr:uid="{00000000-0005-0000-0000-0000DE2E0000}"/>
    <cellStyle name="Normální 22 10 3 4 2 2" xfId="17487" xr:uid="{00000000-0005-0000-0000-0000DF2E0000}"/>
    <cellStyle name="Normální 22 10 3 4 2 2 2" xfId="34743" xr:uid="{00000000-0005-0000-0000-0000E02E0000}"/>
    <cellStyle name="Normální 22 10 3 4 2 3" xfId="26973" xr:uid="{00000000-0005-0000-0000-0000E12E0000}"/>
    <cellStyle name="Normální 22 10 3 4 3" xfId="12615" xr:uid="{00000000-0005-0000-0000-0000E22E0000}"/>
    <cellStyle name="Normální 22 10 3 4 3 2" xfId="29967" xr:uid="{00000000-0005-0000-0000-0000E32E0000}"/>
    <cellStyle name="Normální 22 10 3 4 4" xfId="15673" xr:uid="{00000000-0005-0000-0000-0000E42E0000}"/>
    <cellStyle name="Normální 22 10 3 4 4 2" xfId="32959" xr:uid="{00000000-0005-0000-0000-0000E52E0000}"/>
    <cellStyle name="Normální 22 10 3 4 5" xfId="23972" xr:uid="{00000000-0005-0000-0000-0000E62E0000}"/>
    <cellStyle name="Normální 22 10 3 5" xfId="6963" xr:uid="{00000000-0005-0000-0000-0000E72E0000}"/>
    <cellStyle name="Normální 22 10 3 5 2" xfId="10157" xr:uid="{00000000-0005-0000-0000-0000E82E0000}"/>
    <cellStyle name="Normální 22 10 3 5 2 2" xfId="17488" xr:uid="{00000000-0005-0000-0000-0000E92E0000}"/>
    <cellStyle name="Normální 22 10 3 5 2 2 2" xfId="34744" xr:uid="{00000000-0005-0000-0000-0000EA2E0000}"/>
    <cellStyle name="Normální 22 10 3 5 2 3" xfId="27573" xr:uid="{00000000-0005-0000-0000-0000EB2E0000}"/>
    <cellStyle name="Normální 22 10 3 5 3" xfId="13215" xr:uid="{00000000-0005-0000-0000-0000EC2E0000}"/>
    <cellStyle name="Normální 22 10 3 5 3 2" xfId="30567" xr:uid="{00000000-0005-0000-0000-0000ED2E0000}"/>
    <cellStyle name="Normální 22 10 3 5 4" xfId="16273" xr:uid="{00000000-0005-0000-0000-0000EE2E0000}"/>
    <cellStyle name="Normální 22 10 3 5 4 2" xfId="33559" xr:uid="{00000000-0005-0000-0000-0000EF2E0000}"/>
    <cellStyle name="Normální 22 10 3 5 5" xfId="24572" xr:uid="{00000000-0005-0000-0000-0000F02E0000}"/>
    <cellStyle name="Normální 22 10 3 6" xfId="3885" xr:uid="{00000000-0005-0000-0000-0000F12E0000}"/>
    <cellStyle name="Normální 22 10 3 6 2" xfId="17484" xr:uid="{00000000-0005-0000-0000-0000F22E0000}"/>
    <cellStyle name="Normální 22 10 3 6 2 2" xfId="34740" xr:uid="{00000000-0005-0000-0000-0000F32E0000}"/>
    <cellStyle name="Normální 22 10 3 6 3" xfId="22222" xr:uid="{00000000-0005-0000-0000-0000F42E0000}"/>
    <cellStyle name="Normální 22 10 3 7" xfId="7918" xr:uid="{00000000-0005-0000-0000-0000F52E0000}"/>
    <cellStyle name="Normální 22 10 3 7 2" xfId="25343" xr:uid="{00000000-0005-0000-0000-0000F62E0000}"/>
    <cellStyle name="Normální 22 10 3 8" xfId="10969" xr:uid="{00000000-0005-0000-0000-0000F72E0000}"/>
    <cellStyle name="Normální 22 10 3 8 2" xfId="28335" xr:uid="{00000000-0005-0000-0000-0000F82E0000}"/>
    <cellStyle name="Normální 22 10 3 9" xfId="14039" xr:uid="{00000000-0005-0000-0000-0000F92E0000}"/>
    <cellStyle name="Normální 22 10 3 9 2" xfId="31330" xr:uid="{00000000-0005-0000-0000-0000FA2E0000}"/>
    <cellStyle name="Normální 22 10 4" xfId="4838" xr:uid="{00000000-0005-0000-0000-0000FB2E0000}"/>
    <cellStyle name="Normální 22 10 4 2" xfId="8236" xr:uid="{00000000-0005-0000-0000-0000FC2E0000}"/>
    <cellStyle name="Normální 22 10 4 2 2" xfId="17489" xr:uid="{00000000-0005-0000-0000-0000FD2E0000}"/>
    <cellStyle name="Normální 22 10 4 2 2 2" xfId="34745" xr:uid="{00000000-0005-0000-0000-0000FE2E0000}"/>
    <cellStyle name="Normální 22 10 4 2 3" xfId="25653" xr:uid="{00000000-0005-0000-0000-0000FF2E0000}"/>
    <cellStyle name="Normální 22 10 4 3" xfId="11292" xr:uid="{00000000-0005-0000-0000-0000002F0000}"/>
    <cellStyle name="Normální 22 10 4 3 2" xfId="28646" xr:uid="{00000000-0005-0000-0000-0000012F0000}"/>
    <cellStyle name="Normální 22 10 4 4" xfId="14353" xr:uid="{00000000-0005-0000-0000-0000022F0000}"/>
    <cellStyle name="Normální 22 10 4 4 2" xfId="31639" xr:uid="{00000000-0005-0000-0000-0000032F0000}"/>
    <cellStyle name="Normální 22 10 4 5" xfId="22588" xr:uid="{00000000-0005-0000-0000-0000042F0000}"/>
    <cellStyle name="Normální 22 10 5" xfId="5719" xr:uid="{00000000-0005-0000-0000-0000052F0000}"/>
    <cellStyle name="Normální 22 10 5 2" xfId="8951" xr:uid="{00000000-0005-0000-0000-0000062F0000}"/>
    <cellStyle name="Normální 22 10 5 2 2" xfId="17490" xr:uid="{00000000-0005-0000-0000-0000072F0000}"/>
    <cellStyle name="Normální 22 10 5 2 2 2" xfId="34746" xr:uid="{00000000-0005-0000-0000-0000082F0000}"/>
    <cellStyle name="Normální 22 10 5 2 3" xfId="26368" xr:uid="{00000000-0005-0000-0000-0000092F0000}"/>
    <cellStyle name="Normální 22 10 5 3" xfId="12009" xr:uid="{00000000-0005-0000-0000-00000A2F0000}"/>
    <cellStyle name="Normální 22 10 5 3 2" xfId="29361" xr:uid="{00000000-0005-0000-0000-00000B2F0000}"/>
    <cellStyle name="Normální 22 10 5 4" xfId="15068" xr:uid="{00000000-0005-0000-0000-00000C2F0000}"/>
    <cellStyle name="Normální 22 10 5 4 2" xfId="32354" xr:uid="{00000000-0005-0000-0000-00000D2F0000}"/>
    <cellStyle name="Normální 22 10 5 5" xfId="23367" xr:uid="{00000000-0005-0000-0000-00000E2F0000}"/>
    <cellStyle name="Normální 22 10 6" xfId="6346" xr:uid="{00000000-0005-0000-0000-00000F2F0000}"/>
    <cellStyle name="Normální 22 10 6 2" xfId="9554" xr:uid="{00000000-0005-0000-0000-0000102F0000}"/>
    <cellStyle name="Normální 22 10 6 2 2" xfId="17491" xr:uid="{00000000-0005-0000-0000-0000112F0000}"/>
    <cellStyle name="Normální 22 10 6 2 2 2" xfId="34747" xr:uid="{00000000-0005-0000-0000-0000122F0000}"/>
    <cellStyle name="Normální 22 10 6 2 3" xfId="26970" xr:uid="{00000000-0005-0000-0000-0000132F0000}"/>
    <cellStyle name="Normální 22 10 6 3" xfId="12612" xr:uid="{00000000-0005-0000-0000-0000142F0000}"/>
    <cellStyle name="Normální 22 10 6 3 2" xfId="29964" xr:uid="{00000000-0005-0000-0000-0000152F0000}"/>
    <cellStyle name="Normální 22 10 6 4" xfId="15670" xr:uid="{00000000-0005-0000-0000-0000162F0000}"/>
    <cellStyle name="Normální 22 10 6 4 2" xfId="32956" xr:uid="{00000000-0005-0000-0000-0000172F0000}"/>
    <cellStyle name="Normální 22 10 6 5" xfId="23969" xr:uid="{00000000-0005-0000-0000-0000182F0000}"/>
    <cellStyle name="Normální 22 10 7" xfId="6960" xr:uid="{00000000-0005-0000-0000-0000192F0000}"/>
    <cellStyle name="Normální 22 10 7 2" xfId="10154" xr:uid="{00000000-0005-0000-0000-00001A2F0000}"/>
    <cellStyle name="Normální 22 10 7 2 2" xfId="17492" xr:uid="{00000000-0005-0000-0000-00001B2F0000}"/>
    <cellStyle name="Normální 22 10 7 2 2 2" xfId="34748" xr:uid="{00000000-0005-0000-0000-00001C2F0000}"/>
    <cellStyle name="Normální 22 10 7 2 3" xfId="27570" xr:uid="{00000000-0005-0000-0000-00001D2F0000}"/>
    <cellStyle name="Normální 22 10 7 3" xfId="13212" xr:uid="{00000000-0005-0000-0000-00001E2F0000}"/>
    <cellStyle name="Normální 22 10 7 3 2" xfId="30564" xr:uid="{00000000-0005-0000-0000-00001F2F0000}"/>
    <cellStyle name="Normální 22 10 7 4" xfId="16270" xr:uid="{00000000-0005-0000-0000-0000202F0000}"/>
    <cellStyle name="Normální 22 10 7 4 2" xfId="33556" xr:uid="{00000000-0005-0000-0000-0000212F0000}"/>
    <cellStyle name="Normální 22 10 7 5" xfId="24569" xr:uid="{00000000-0005-0000-0000-0000222F0000}"/>
    <cellStyle name="Normální 22 10 8" xfId="2984" xr:uid="{00000000-0005-0000-0000-0000232F0000}"/>
    <cellStyle name="Normální 22 10 8 2" xfId="17473" xr:uid="{00000000-0005-0000-0000-0000242F0000}"/>
    <cellStyle name="Normální 22 10 8 2 2" xfId="34729" xr:uid="{00000000-0005-0000-0000-0000252F0000}"/>
    <cellStyle name="Normální 22 10 8 3" xfId="21815" xr:uid="{00000000-0005-0000-0000-0000262F0000}"/>
    <cellStyle name="Normální 22 10 9" xfId="7643" xr:uid="{00000000-0005-0000-0000-0000272F0000}"/>
    <cellStyle name="Normální 22 10 9 2" xfId="25076" xr:uid="{00000000-0005-0000-0000-0000282F0000}"/>
    <cellStyle name="Normální 22 11" xfId="1710" xr:uid="{00000000-0005-0000-0000-0000292F0000}"/>
    <cellStyle name="Normální 22 11 2" xfId="2124" xr:uid="{00000000-0005-0000-0000-00002A2F0000}"/>
    <cellStyle name="Normální 22 11 2 2" xfId="2680" xr:uid="{00000000-0005-0000-0000-00002B2F0000}"/>
    <cellStyle name="Normální 22 11 2 2 2" xfId="21587" xr:uid="{00000000-0005-0000-0000-00002C2F0000}"/>
    <cellStyle name="Normální 22 11 2 3" xfId="4144" xr:uid="{00000000-0005-0000-0000-00002D2F0000}"/>
    <cellStyle name="Normální 22 11 2 4" xfId="21075" xr:uid="{00000000-0005-0000-0000-00002E2F0000}"/>
    <cellStyle name="Normální 22 11 3" xfId="2421" xr:uid="{00000000-0005-0000-0000-00002F2F0000}"/>
    <cellStyle name="Normální 22 11 3 10" xfId="21331" xr:uid="{00000000-0005-0000-0000-0000302F0000}"/>
    <cellStyle name="Normální 22 11 3 2" xfId="5201" xr:uid="{00000000-0005-0000-0000-0000312F0000}"/>
    <cellStyle name="Normální 22 11 3 2 2" xfId="8504" xr:uid="{00000000-0005-0000-0000-0000322F0000}"/>
    <cellStyle name="Normální 22 11 3 2 2 2" xfId="17494" xr:uid="{00000000-0005-0000-0000-0000332F0000}"/>
    <cellStyle name="Normální 22 11 3 2 2 2 2" xfId="34750" xr:uid="{00000000-0005-0000-0000-0000342F0000}"/>
    <cellStyle name="Normální 22 11 3 2 2 3" xfId="25921" xr:uid="{00000000-0005-0000-0000-0000352F0000}"/>
    <cellStyle name="Normální 22 11 3 2 3" xfId="11560" xr:uid="{00000000-0005-0000-0000-0000362F0000}"/>
    <cellStyle name="Normální 22 11 3 2 3 2" xfId="28914" xr:uid="{00000000-0005-0000-0000-0000372F0000}"/>
    <cellStyle name="Normální 22 11 3 2 4" xfId="14621" xr:uid="{00000000-0005-0000-0000-0000382F0000}"/>
    <cellStyle name="Normální 22 11 3 2 4 2" xfId="31907" xr:uid="{00000000-0005-0000-0000-0000392F0000}"/>
    <cellStyle name="Normální 22 11 3 2 5" xfId="22870" xr:uid="{00000000-0005-0000-0000-00003A2F0000}"/>
    <cellStyle name="Normální 22 11 3 3" xfId="5723" xr:uid="{00000000-0005-0000-0000-00003B2F0000}"/>
    <cellStyle name="Normální 22 11 3 3 2" xfId="8955" xr:uid="{00000000-0005-0000-0000-00003C2F0000}"/>
    <cellStyle name="Normální 22 11 3 3 2 2" xfId="17495" xr:uid="{00000000-0005-0000-0000-00003D2F0000}"/>
    <cellStyle name="Normální 22 11 3 3 2 2 2" xfId="34751" xr:uid="{00000000-0005-0000-0000-00003E2F0000}"/>
    <cellStyle name="Normální 22 11 3 3 2 3" xfId="26372" xr:uid="{00000000-0005-0000-0000-00003F2F0000}"/>
    <cellStyle name="Normální 22 11 3 3 3" xfId="12013" xr:uid="{00000000-0005-0000-0000-0000402F0000}"/>
    <cellStyle name="Normální 22 11 3 3 3 2" xfId="29365" xr:uid="{00000000-0005-0000-0000-0000412F0000}"/>
    <cellStyle name="Normální 22 11 3 3 4" xfId="15072" xr:uid="{00000000-0005-0000-0000-0000422F0000}"/>
    <cellStyle name="Normální 22 11 3 3 4 2" xfId="32358" xr:uid="{00000000-0005-0000-0000-0000432F0000}"/>
    <cellStyle name="Normální 22 11 3 3 5" xfId="23371" xr:uid="{00000000-0005-0000-0000-0000442F0000}"/>
    <cellStyle name="Normální 22 11 3 4" xfId="6350" xr:uid="{00000000-0005-0000-0000-0000452F0000}"/>
    <cellStyle name="Normální 22 11 3 4 2" xfId="9558" xr:uid="{00000000-0005-0000-0000-0000462F0000}"/>
    <cellStyle name="Normální 22 11 3 4 2 2" xfId="17496" xr:uid="{00000000-0005-0000-0000-0000472F0000}"/>
    <cellStyle name="Normální 22 11 3 4 2 2 2" xfId="34752" xr:uid="{00000000-0005-0000-0000-0000482F0000}"/>
    <cellStyle name="Normální 22 11 3 4 2 3" xfId="26974" xr:uid="{00000000-0005-0000-0000-0000492F0000}"/>
    <cellStyle name="Normální 22 11 3 4 3" xfId="12616" xr:uid="{00000000-0005-0000-0000-00004A2F0000}"/>
    <cellStyle name="Normální 22 11 3 4 3 2" xfId="29968" xr:uid="{00000000-0005-0000-0000-00004B2F0000}"/>
    <cellStyle name="Normální 22 11 3 4 4" xfId="15674" xr:uid="{00000000-0005-0000-0000-00004C2F0000}"/>
    <cellStyle name="Normální 22 11 3 4 4 2" xfId="32960" xr:uid="{00000000-0005-0000-0000-00004D2F0000}"/>
    <cellStyle name="Normální 22 11 3 4 5" xfId="23973" xr:uid="{00000000-0005-0000-0000-00004E2F0000}"/>
    <cellStyle name="Normální 22 11 3 5" xfId="6964" xr:uid="{00000000-0005-0000-0000-00004F2F0000}"/>
    <cellStyle name="Normální 22 11 3 5 2" xfId="10158" xr:uid="{00000000-0005-0000-0000-0000502F0000}"/>
    <cellStyle name="Normální 22 11 3 5 2 2" xfId="17497" xr:uid="{00000000-0005-0000-0000-0000512F0000}"/>
    <cellStyle name="Normální 22 11 3 5 2 2 2" xfId="34753" xr:uid="{00000000-0005-0000-0000-0000522F0000}"/>
    <cellStyle name="Normální 22 11 3 5 2 3" xfId="27574" xr:uid="{00000000-0005-0000-0000-0000532F0000}"/>
    <cellStyle name="Normální 22 11 3 5 3" xfId="13216" xr:uid="{00000000-0005-0000-0000-0000542F0000}"/>
    <cellStyle name="Normální 22 11 3 5 3 2" xfId="30568" xr:uid="{00000000-0005-0000-0000-0000552F0000}"/>
    <cellStyle name="Normální 22 11 3 5 4" xfId="16274" xr:uid="{00000000-0005-0000-0000-0000562F0000}"/>
    <cellStyle name="Normální 22 11 3 5 4 2" xfId="33560" xr:uid="{00000000-0005-0000-0000-0000572F0000}"/>
    <cellStyle name="Normální 22 11 3 5 5" xfId="24573" xr:uid="{00000000-0005-0000-0000-0000582F0000}"/>
    <cellStyle name="Normální 22 11 3 6" xfId="3818" xr:uid="{00000000-0005-0000-0000-0000592F0000}"/>
    <cellStyle name="Normální 22 11 3 6 2" xfId="17493" xr:uid="{00000000-0005-0000-0000-00005A2F0000}"/>
    <cellStyle name="Normální 22 11 3 6 2 2" xfId="34749" xr:uid="{00000000-0005-0000-0000-00005B2F0000}"/>
    <cellStyle name="Normální 22 11 3 6 3" xfId="22172" xr:uid="{00000000-0005-0000-0000-00005C2F0000}"/>
    <cellStyle name="Normální 22 11 3 7" xfId="7868" xr:uid="{00000000-0005-0000-0000-00005D2F0000}"/>
    <cellStyle name="Normální 22 11 3 7 2" xfId="25293" xr:uid="{00000000-0005-0000-0000-00005E2F0000}"/>
    <cellStyle name="Normální 22 11 3 8" xfId="10918" xr:uid="{00000000-0005-0000-0000-00005F2F0000}"/>
    <cellStyle name="Normální 22 11 3 8 2" xfId="28285" xr:uid="{00000000-0005-0000-0000-0000602F0000}"/>
    <cellStyle name="Normální 22 11 3 9" xfId="13989" xr:uid="{00000000-0005-0000-0000-0000612F0000}"/>
    <cellStyle name="Normální 22 11 3 9 2" xfId="31280" xr:uid="{00000000-0005-0000-0000-0000622F0000}"/>
    <cellStyle name="Normální 22 11 4" xfId="2985" xr:uid="{00000000-0005-0000-0000-0000632F0000}"/>
    <cellStyle name="Normální 22 11 5" xfId="20819" xr:uid="{00000000-0005-0000-0000-0000642F0000}"/>
    <cellStyle name="Normální 22 12" xfId="1782" xr:uid="{00000000-0005-0000-0000-0000652F0000}"/>
    <cellStyle name="Normální 22 12 10" xfId="13767" xr:uid="{00000000-0005-0000-0000-0000662F0000}"/>
    <cellStyle name="Normální 22 12 10 2" xfId="31066" xr:uid="{00000000-0005-0000-0000-0000672F0000}"/>
    <cellStyle name="Normální 22 12 11" xfId="20854" xr:uid="{00000000-0005-0000-0000-0000682F0000}"/>
    <cellStyle name="Normální 22 12 2" xfId="2159" xr:uid="{00000000-0005-0000-0000-0000692F0000}"/>
    <cellStyle name="Normální 22 12 2 10" xfId="13924" xr:uid="{00000000-0005-0000-0000-00006A2F0000}"/>
    <cellStyle name="Normální 22 12 2 10 2" xfId="31215" xr:uid="{00000000-0005-0000-0000-00006B2F0000}"/>
    <cellStyle name="Normální 22 12 2 11" xfId="21110" xr:uid="{00000000-0005-0000-0000-00006C2F0000}"/>
    <cellStyle name="Normální 22 12 2 2" xfId="2715" xr:uid="{00000000-0005-0000-0000-00006D2F0000}"/>
    <cellStyle name="Normální 22 12 2 2 10" xfId="21622" xr:uid="{00000000-0005-0000-0000-00006E2F0000}"/>
    <cellStyle name="Normální 22 12 2 2 2" xfId="5255" xr:uid="{00000000-0005-0000-0000-00006F2F0000}"/>
    <cellStyle name="Normální 22 12 2 2 2 2" xfId="8558" xr:uid="{00000000-0005-0000-0000-0000702F0000}"/>
    <cellStyle name="Normální 22 12 2 2 2 2 2" xfId="17501" xr:uid="{00000000-0005-0000-0000-0000712F0000}"/>
    <cellStyle name="Normální 22 12 2 2 2 2 2 2" xfId="34757" xr:uid="{00000000-0005-0000-0000-0000722F0000}"/>
    <cellStyle name="Normální 22 12 2 2 2 2 3" xfId="25975" xr:uid="{00000000-0005-0000-0000-0000732F0000}"/>
    <cellStyle name="Normální 22 12 2 2 2 3" xfId="11614" xr:uid="{00000000-0005-0000-0000-0000742F0000}"/>
    <cellStyle name="Normální 22 12 2 2 2 3 2" xfId="28968" xr:uid="{00000000-0005-0000-0000-0000752F0000}"/>
    <cellStyle name="Normální 22 12 2 2 2 4" xfId="14675" xr:uid="{00000000-0005-0000-0000-0000762F0000}"/>
    <cellStyle name="Normální 22 12 2 2 2 4 2" xfId="31961" xr:uid="{00000000-0005-0000-0000-0000772F0000}"/>
    <cellStyle name="Normální 22 12 2 2 2 5" xfId="22924" xr:uid="{00000000-0005-0000-0000-0000782F0000}"/>
    <cellStyle name="Normální 22 12 2 2 3" xfId="5725" xr:uid="{00000000-0005-0000-0000-0000792F0000}"/>
    <cellStyle name="Normální 22 12 2 2 3 2" xfId="8957" xr:uid="{00000000-0005-0000-0000-00007A2F0000}"/>
    <cellStyle name="Normální 22 12 2 2 3 2 2" xfId="17502" xr:uid="{00000000-0005-0000-0000-00007B2F0000}"/>
    <cellStyle name="Normální 22 12 2 2 3 2 2 2" xfId="34758" xr:uid="{00000000-0005-0000-0000-00007C2F0000}"/>
    <cellStyle name="Normální 22 12 2 2 3 2 3" xfId="26374" xr:uid="{00000000-0005-0000-0000-00007D2F0000}"/>
    <cellStyle name="Normální 22 12 2 2 3 3" xfId="12015" xr:uid="{00000000-0005-0000-0000-00007E2F0000}"/>
    <cellStyle name="Normální 22 12 2 2 3 3 2" xfId="29367" xr:uid="{00000000-0005-0000-0000-00007F2F0000}"/>
    <cellStyle name="Normální 22 12 2 2 3 4" xfId="15074" xr:uid="{00000000-0005-0000-0000-0000802F0000}"/>
    <cellStyle name="Normální 22 12 2 2 3 4 2" xfId="32360" xr:uid="{00000000-0005-0000-0000-0000812F0000}"/>
    <cellStyle name="Normální 22 12 2 2 3 5" xfId="23373" xr:uid="{00000000-0005-0000-0000-0000822F0000}"/>
    <cellStyle name="Normální 22 12 2 2 4" xfId="6353" xr:uid="{00000000-0005-0000-0000-0000832F0000}"/>
    <cellStyle name="Normální 22 12 2 2 4 2" xfId="9561" xr:uid="{00000000-0005-0000-0000-0000842F0000}"/>
    <cellStyle name="Normální 22 12 2 2 4 2 2" xfId="17503" xr:uid="{00000000-0005-0000-0000-0000852F0000}"/>
    <cellStyle name="Normální 22 12 2 2 4 2 2 2" xfId="34759" xr:uid="{00000000-0005-0000-0000-0000862F0000}"/>
    <cellStyle name="Normální 22 12 2 2 4 2 3" xfId="26977" xr:uid="{00000000-0005-0000-0000-0000872F0000}"/>
    <cellStyle name="Normální 22 12 2 2 4 3" xfId="12619" xr:uid="{00000000-0005-0000-0000-0000882F0000}"/>
    <cellStyle name="Normální 22 12 2 2 4 3 2" xfId="29971" xr:uid="{00000000-0005-0000-0000-0000892F0000}"/>
    <cellStyle name="Normální 22 12 2 2 4 4" xfId="15677" xr:uid="{00000000-0005-0000-0000-00008A2F0000}"/>
    <cellStyle name="Normální 22 12 2 2 4 4 2" xfId="32963" xr:uid="{00000000-0005-0000-0000-00008B2F0000}"/>
    <cellStyle name="Normální 22 12 2 2 4 5" xfId="23976" xr:uid="{00000000-0005-0000-0000-00008C2F0000}"/>
    <cellStyle name="Normální 22 12 2 2 5" xfId="6967" xr:uid="{00000000-0005-0000-0000-00008D2F0000}"/>
    <cellStyle name="Normální 22 12 2 2 5 2" xfId="10161" xr:uid="{00000000-0005-0000-0000-00008E2F0000}"/>
    <cellStyle name="Normální 22 12 2 2 5 2 2" xfId="17504" xr:uid="{00000000-0005-0000-0000-00008F2F0000}"/>
    <cellStyle name="Normální 22 12 2 2 5 2 2 2" xfId="34760" xr:uid="{00000000-0005-0000-0000-0000902F0000}"/>
    <cellStyle name="Normální 22 12 2 2 5 2 3" xfId="27577" xr:uid="{00000000-0005-0000-0000-0000912F0000}"/>
    <cellStyle name="Normální 22 12 2 2 5 3" xfId="13219" xr:uid="{00000000-0005-0000-0000-0000922F0000}"/>
    <cellStyle name="Normální 22 12 2 2 5 3 2" xfId="30571" xr:uid="{00000000-0005-0000-0000-0000932F0000}"/>
    <cellStyle name="Normální 22 12 2 2 5 4" xfId="16277" xr:uid="{00000000-0005-0000-0000-0000942F0000}"/>
    <cellStyle name="Normální 22 12 2 2 5 4 2" xfId="33563" xr:uid="{00000000-0005-0000-0000-0000952F0000}"/>
    <cellStyle name="Normální 22 12 2 2 5 5" xfId="24576" xr:uid="{00000000-0005-0000-0000-0000962F0000}"/>
    <cellStyle name="Normální 22 12 2 2 6" xfId="3889" xr:uid="{00000000-0005-0000-0000-0000972F0000}"/>
    <cellStyle name="Normální 22 12 2 2 6 2" xfId="17500" xr:uid="{00000000-0005-0000-0000-0000982F0000}"/>
    <cellStyle name="Normální 22 12 2 2 6 2 2" xfId="34756" xr:uid="{00000000-0005-0000-0000-0000992F0000}"/>
    <cellStyle name="Normální 22 12 2 2 6 3" xfId="22226" xr:uid="{00000000-0005-0000-0000-00009A2F0000}"/>
    <cellStyle name="Normální 22 12 2 2 7" xfId="7922" xr:uid="{00000000-0005-0000-0000-00009B2F0000}"/>
    <cellStyle name="Normální 22 12 2 2 7 2" xfId="25347" xr:uid="{00000000-0005-0000-0000-00009C2F0000}"/>
    <cellStyle name="Normální 22 12 2 2 8" xfId="10973" xr:uid="{00000000-0005-0000-0000-00009D2F0000}"/>
    <cellStyle name="Normální 22 12 2 2 8 2" xfId="28339" xr:uid="{00000000-0005-0000-0000-00009E2F0000}"/>
    <cellStyle name="Normální 22 12 2 2 9" xfId="14043" xr:uid="{00000000-0005-0000-0000-00009F2F0000}"/>
    <cellStyle name="Normální 22 12 2 2 9 2" xfId="31334" xr:uid="{00000000-0005-0000-0000-0000A02F0000}"/>
    <cellStyle name="Normální 22 12 2 3" xfId="5133" xr:uid="{00000000-0005-0000-0000-0000A12F0000}"/>
    <cellStyle name="Normální 22 12 2 3 2" xfId="8439" xr:uid="{00000000-0005-0000-0000-0000A22F0000}"/>
    <cellStyle name="Normální 22 12 2 3 2 2" xfId="17505" xr:uid="{00000000-0005-0000-0000-0000A32F0000}"/>
    <cellStyle name="Normální 22 12 2 3 2 2 2" xfId="34761" xr:uid="{00000000-0005-0000-0000-0000A42F0000}"/>
    <cellStyle name="Normální 22 12 2 3 2 3" xfId="25856" xr:uid="{00000000-0005-0000-0000-0000A52F0000}"/>
    <cellStyle name="Normální 22 12 2 3 3" xfId="11495" xr:uid="{00000000-0005-0000-0000-0000A62F0000}"/>
    <cellStyle name="Normální 22 12 2 3 3 2" xfId="28849" xr:uid="{00000000-0005-0000-0000-0000A72F0000}"/>
    <cellStyle name="Normální 22 12 2 3 4" xfId="14556" xr:uid="{00000000-0005-0000-0000-0000A82F0000}"/>
    <cellStyle name="Normální 22 12 2 3 4 2" xfId="31842" xr:uid="{00000000-0005-0000-0000-0000A92F0000}"/>
    <cellStyle name="Normální 22 12 2 3 5" xfId="22802" xr:uid="{00000000-0005-0000-0000-0000AA2F0000}"/>
    <cellStyle name="Normální 22 12 2 4" xfId="5724" xr:uid="{00000000-0005-0000-0000-0000AB2F0000}"/>
    <cellStyle name="Normální 22 12 2 4 2" xfId="8956" xr:uid="{00000000-0005-0000-0000-0000AC2F0000}"/>
    <cellStyle name="Normální 22 12 2 4 2 2" xfId="17506" xr:uid="{00000000-0005-0000-0000-0000AD2F0000}"/>
    <cellStyle name="Normální 22 12 2 4 2 2 2" xfId="34762" xr:uid="{00000000-0005-0000-0000-0000AE2F0000}"/>
    <cellStyle name="Normální 22 12 2 4 2 3" xfId="26373" xr:uid="{00000000-0005-0000-0000-0000AF2F0000}"/>
    <cellStyle name="Normální 22 12 2 4 3" xfId="12014" xr:uid="{00000000-0005-0000-0000-0000B02F0000}"/>
    <cellStyle name="Normální 22 12 2 4 3 2" xfId="29366" xr:uid="{00000000-0005-0000-0000-0000B12F0000}"/>
    <cellStyle name="Normální 22 12 2 4 4" xfId="15073" xr:uid="{00000000-0005-0000-0000-0000B22F0000}"/>
    <cellStyle name="Normální 22 12 2 4 4 2" xfId="32359" xr:uid="{00000000-0005-0000-0000-0000B32F0000}"/>
    <cellStyle name="Normální 22 12 2 4 5" xfId="23372" xr:uid="{00000000-0005-0000-0000-0000B42F0000}"/>
    <cellStyle name="Normální 22 12 2 5" xfId="6352" xr:uid="{00000000-0005-0000-0000-0000B52F0000}"/>
    <cellStyle name="Normální 22 12 2 5 2" xfId="9560" xr:uid="{00000000-0005-0000-0000-0000B62F0000}"/>
    <cellStyle name="Normální 22 12 2 5 2 2" xfId="17507" xr:uid="{00000000-0005-0000-0000-0000B72F0000}"/>
    <cellStyle name="Normální 22 12 2 5 2 2 2" xfId="34763" xr:uid="{00000000-0005-0000-0000-0000B82F0000}"/>
    <cellStyle name="Normální 22 12 2 5 2 3" xfId="26976" xr:uid="{00000000-0005-0000-0000-0000B92F0000}"/>
    <cellStyle name="Normální 22 12 2 5 3" xfId="12618" xr:uid="{00000000-0005-0000-0000-0000BA2F0000}"/>
    <cellStyle name="Normální 22 12 2 5 3 2" xfId="29970" xr:uid="{00000000-0005-0000-0000-0000BB2F0000}"/>
    <cellStyle name="Normální 22 12 2 5 4" xfId="15676" xr:uid="{00000000-0005-0000-0000-0000BC2F0000}"/>
    <cellStyle name="Normální 22 12 2 5 4 2" xfId="32962" xr:uid="{00000000-0005-0000-0000-0000BD2F0000}"/>
    <cellStyle name="Normální 22 12 2 5 5" xfId="23975" xr:uid="{00000000-0005-0000-0000-0000BE2F0000}"/>
    <cellStyle name="Normální 22 12 2 6" xfId="6966" xr:uid="{00000000-0005-0000-0000-0000BF2F0000}"/>
    <cellStyle name="Normální 22 12 2 6 2" xfId="10160" xr:uid="{00000000-0005-0000-0000-0000C02F0000}"/>
    <cellStyle name="Normální 22 12 2 6 2 2" xfId="17508" xr:uid="{00000000-0005-0000-0000-0000C12F0000}"/>
    <cellStyle name="Normální 22 12 2 6 2 2 2" xfId="34764" xr:uid="{00000000-0005-0000-0000-0000C22F0000}"/>
    <cellStyle name="Normální 22 12 2 6 2 3" xfId="27576" xr:uid="{00000000-0005-0000-0000-0000C32F0000}"/>
    <cellStyle name="Normální 22 12 2 6 3" xfId="13218" xr:uid="{00000000-0005-0000-0000-0000C42F0000}"/>
    <cellStyle name="Normální 22 12 2 6 3 2" xfId="30570" xr:uid="{00000000-0005-0000-0000-0000C52F0000}"/>
    <cellStyle name="Normální 22 12 2 6 4" xfId="16276" xr:uid="{00000000-0005-0000-0000-0000C62F0000}"/>
    <cellStyle name="Normální 22 12 2 6 4 2" xfId="33562" xr:uid="{00000000-0005-0000-0000-0000C72F0000}"/>
    <cellStyle name="Normální 22 12 2 6 5" xfId="24575" xr:uid="{00000000-0005-0000-0000-0000C82F0000}"/>
    <cellStyle name="Normální 22 12 2 7" xfId="3657" xr:uid="{00000000-0005-0000-0000-0000C92F0000}"/>
    <cellStyle name="Normální 22 12 2 7 2" xfId="17499" xr:uid="{00000000-0005-0000-0000-0000CA2F0000}"/>
    <cellStyle name="Normální 22 12 2 7 2 2" xfId="34755" xr:uid="{00000000-0005-0000-0000-0000CB2F0000}"/>
    <cellStyle name="Normální 22 12 2 7 3" xfId="22085" xr:uid="{00000000-0005-0000-0000-0000CC2F0000}"/>
    <cellStyle name="Normální 22 12 2 8" xfId="7800" xr:uid="{00000000-0005-0000-0000-0000CD2F0000}"/>
    <cellStyle name="Normální 22 12 2 8 2" xfId="25225" xr:uid="{00000000-0005-0000-0000-0000CE2F0000}"/>
    <cellStyle name="Normální 22 12 2 9" xfId="10846" xr:uid="{00000000-0005-0000-0000-0000CF2F0000}"/>
    <cellStyle name="Normální 22 12 2 9 2" xfId="28217" xr:uid="{00000000-0005-0000-0000-0000D02F0000}"/>
    <cellStyle name="Normální 22 12 3" xfId="2457" xr:uid="{00000000-0005-0000-0000-0000D12F0000}"/>
    <cellStyle name="Normální 22 12 3 2" xfId="3302" xr:uid="{00000000-0005-0000-0000-0000D22F0000}"/>
    <cellStyle name="Normální 22 12 3 3" xfId="21366" xr:uid="{00000000-0005-0000-0000-0000D32F0000}"/>
    <cellStyle name="Normální 22 12 4" xfId="4960" xr:uid="{00000000-0005-0000-0000-0000D42F0000}"/>
    <cellStyle name="Normální 22 12 4 2" xfId="8308" xr:uid="{00000000-0005-0000-0000-0000D52F0000}"/>
    <cellStyle name="Normální 22 12 4 2 2" xfId="17509" xr:uid="{00000000-0005-0000-0000-0000D62F0000}"/>
    <cellStyle name="Normální 22 12 4 2 2 2" xfId="34765" xr:uid="{00000000-0005-0000-0000-0000D72F0000}"/>
    <cellStyle name="Normální 22 12 4 2 3" xfId="25725" xr:uid="{00000000-0005-0000-0000-0000D82F0000}"/>
    <cellStyle name="Normální 22 12 4 3" xfId="11364" xr:uid="{00000000-0005-0000-0000-0000D92F0000}"/>
    <cellStyle name="Normální 22 12 4 3 2" xfId="28718" xr:uid="{00000000-0005-0000-0000-0000DA2F0000}"/>
    <cellStyle name="Normální 22 12 4 4" xfId="14425" xr:uid="{00000000-0005-0000-0000-0000DB2F0000}"/>
    <cellStyle name="Normální 22 12 4 4 2" xfId="31711" xr:uid="{00000000-0005-0000-0000-0000DC2F0000}"/>
    <cellStyle name="Normální 22 12 4 5" xfId="22667" xr:uid="{00000000-0005-0000-0000-0000DD2F0000}"/>
    <cellStyle name="Normální 22 12 5" xfId="6351" xr:uid="{00000000-0005-0000-0000-0000DE2F0000}"/>
    <cellStyle name="Normální 22 12 5 2" xfId="9559" xr:uid="{00000000-0005-0000-0000-0000DF2F0000}"/>
    <cellStyle name="Normální 22 12 5 2 2" xfId="17510" xr:uid="{00000000-0005-0000-0000-0000E02F0000}"/>
    <cellStyle name="Normální 22 12 5 2 2 2" xfId="34766" xr:uid="{00000000-0005-0000-0000-0000E12F0000}"/>
    <cellStyle name="Normální 22 12 5 2 3" xfId="26975" xr:uid="{00000000-0005-0000-0000-0000E22F0000}"/>
    <cellStyle name="Normální 22 12 5 3" xfId="12617" xr:uid="{00000000-0005-0000-0000-0000E32F0000}"/>
    <cellStyle name="Normální 22 12 5 3 2" xfId="29969" xr:uid="{00000000-0005-0000-0000-0000E42F0000}"/>
    <cellStyle name="Normální 22 12 5 4" xfId="15675" xr:uid="{00000000-0005-0000-0000-0000E52F0000}"/>
    <cellStyle name="Normální 22 12 5 4 2" xfId="32961" xr:uid="{00000000-0005-0000-0000-0000E62F0000}"/>
    <cellStyle name="Normální 22 12 5 5" xfId="23974" xr:uid="{00000000-0005-0000-0000-0000E72F0000}"/>
    <cellStyle name="Normální 22 12 6" xfId="6965" xr:uid="{00000000-0005-0000-0000-0000E82F0000}"/>
    <cellStyle name="Normální 22 12 6 2" xfId="10159" xr:uid="{00000000-0005-0000-0000-0000E92F0000}"/>
    <cellStyle name="Normální 22 12 6 2 2" xfId="17511" xr:uid="{00000000-0005-0000-0000-0000EA2F0000}"/>
    <cellStyle name="Normální 22 12 6 2 2 2" xfId="34767" xr:uid="{00000000-0005-0000-0000-0000EB2F0000}"/>
    <cellStyle name="Normální 22 12 6 2 3" xfId="27575" xr:uid="{00000000-0005-0000-0000-0000EC2F0000}"/>
    <cellStyle name="Normální 22 12 6 3" xfId="13217" xr:uid="{00000000-0005-0000-0000-0000ED2F0000}"/>
    <cellStyle name="Normální 22 12 6 3 2" xfId="30569" xr:uid="{00000000-0005-0000-0000-0000EE2F0000}"/>
    <cellStyle name="Normální 22 12 6 4" xfId="16275" xr:uid="{00000000-0005-0000-0000-0000EF2F0000}"/>
    <cellStyle name="Normální 22 12 6 4 2" xfId="33561" xr:uid="{00000000-0005-0000-0000-0000F02F0000}"/>
    <cellStyle name="Normální 22 12 6 5" xfId="24574" xr:uid="{00000000-0005-0000-0000-0000F12F0000}"/>
    <cellStyle name="Normální 22 12 7" xfId="2983" xr:uid="{00000000-0005-0000-0000-0000F22F0000}"/>
    <cellStyle name="Normální 22 12 7 2" xfId="17498" xr:uid="{00000000-0005-0000-0000-0000F32F0000}"/>
    <cellStyle name="Normální 22 12 7 2 2" xfId="34754" xr:uid="{00000000-0005-0000-0000-0000F42F0000}"/>
    <cellStyle name="Normální 22 12 7 3" xfId="21814" xr:uid="{00000000-0005-0000-0000-0000F52F0000}"/>
    <cellStyle name="Normální 22 12 8" xfId="7642" xr:uid="{00000000-0005-0000-0000-0000F62F0000}"/>
    <cellStyle name="Normální 22 12 8 2" xfId="25075" xr:uid="{00000000-0005-0000-0000-0000F72F0000}"/>
    <cellStyle name="Normální 22 12 9" xfId="10681" xr:uid="{00000000-0005-0000-0000-0000F82F0000}"/>
    <cellStyle name="Normální 22 12 9 2" xfId="28068" xr:uid="{00000000-0005-0000-0000-0000F92F0000}"/>
    <cellStyle name="Normální 22 13" xfId="1859" xr:uid="{00000000-0005-0000-0000-0000FA2F0000}"/>
    <cellStyle name="Normální 22 13 10" xfId="13827" xr:uid="{00000000-0005-0000-0000-0000FB2F0000}"/>
    <cellStyle name="Normální 22 13 10 2" xfId="31125" xr:uid="{00000000-0005-0000-0000-0000FC2F0000}"/>
    <cellStyle name="Normální 22 13 11" xfId="20889" xr:uid="{00000000-0005-0000-0000-0000FD2F0000}"/>
    <cellStyle name="Normální 22 13 2" xfId="2195" xr:uid="{00000000-0005-0000-0000-0000FE2F0000}"/>
    <cellStyle name="Normální 22 13 2 10" xfId="21145" xr:uid="{00000000-0005-0000-0000-0000FF2F0000}"/>
    <cellStyle name="Normální 22 13 2 2" xfId="2750" xr:uid="{00000000-0005-0000-0000-000000300000}"/>
    <cellStyle name="Normální 22 13 2 2 2" xfId="5257" xr:uid="{00000000-0005-0000-0000-000001300000}"/>
    <cellStyle name="Normální 22 13 2 2 2 2" xfId="17514" xr:uid="{00000000-0005-0000-0000-000002300000}"/>
    <cellStyle name="Normální 22 13 2 2 2 2 2" xfId="34770" xr:uid="{00000000-0005-0000-0000-000003300000}"/>
    <cellStyle name="Normální 22 13 2 2 2 3" xfId="22926" xr:uid="{00000000-0005-0000-0000-000004300000}"/>
    <cellStyle name="Normální 22 13 2 2 3" xfId="8560" xr:uid="{00000000-0005-0000-0000-000005300000}"/>
    <cellStyle name="Normální 22 13 2 2 3 2" xfId="25977" xr:uid="{00000000-0005-0000-0000-000006300000}"/>
    <cellStyle name="Normální 22 13 2 2 4" xfId="11616" xr:uid="{00000000-0005-0000-0000-000007300000}"/>
    <cellStyle name="Normální 22 13 2 2 4 2" xfId="28970" xr:uid="{00000000-0005-0000-0000-000008300000}"/>
    <cellStyle name="Normální 22 13 2 2 5" xfId="14677" xr:uid="{00000000-0005-0000-0000-000009300000}"/>
    <cellStyle name="Normální 22 13 2 2 5 2" xfId="31963" xr:uid="{00000000-0005-0000-0000-00000A300000}"/>
    <cellStyle name="Normální 22 13 2 2 6" xfId="21657" xr:uid="{00000000-0005-0000-0000-00000B300000}"/>
    <cellStyle name="Normální 22 13 2 3" xfId="5727" xr:uid="{00000000-0005-0000-0000-00000C300000}"/>
    <cellStyle name="Normální 22 13 2 3 2" xfId="8959" xr:uid="{00000000-0005-0000-0000-00000D300000}"/>
    <cellStyle name="Normální 22 13 2 3 2 2" xfId="17515" xr:uid="{00000000-0005-0000-0000-00000E300000}"/>
    <cellStyle name="Normální 22 13 2 3 2 2 2" xfId="34771" xr:uid="{00000000-0005-0000-0000-00000F300000}"/>
    <cellStyle name="Normální 22 13 2 3 2 3" xfId="26376" xr:uid="{00000000-0005-0000-0000-000010300000}"/>
    <cellStyle name="Normální 22 13 2 3 3" xfId="12017" xr:uid="{00000000-0005-0000-0000-000011300000}"/>
    <cellStyle name="Normální 22 13 2 3 3 2" xfId="29369" xr:uid="{00000000-0005-0000-0000-000012300000}"/>
    <cellStyle name="Normální 22 13 2 3 4" xfId="15076" xr:uid="{00000000-0005-0000-0000-000013300000}"/>
    <cellStyle name="Normální 22 13 2 3 4 2" xfId="32362" xr:uid="{00000000-0005-0000-0000-000014300000}"/>
    <cellStyle name="Normální 22 13 2 3 5" xfId="23375" xr:uid="{00000000-0005-0000-0000-000015300000}"/>
    <cellStyle name="Normální 22 13 2 4" xfId="6355" xr:uid="{00000000-0005-0000-0000-000016300000}"/>
    <cellStyle name="Normální 22 13 2 4 2" xfId="9563" xr:uid="{00000000-0005-0000-0000-000017300000}"/>
    <cellStyle name="Normální 22 13 2 4 2 2" xfId="17516" xr:uid="{00000000-0005-0000-0000-000018300000}"/>
    <cellStyle name="Normální 22 13 2 4 2 2 2" xfId="34772" xr:uid="{00000000-0005-0000-0000-000019300000}"/>
    <cellStyle name="Normální 22 13 2 4 2 3" xfId="26979" xr:uid="{00000000-0005-0000-0000-00001A300000}"/>
    <cellStyle name="Normální 22 13 2 4 3" xfId="12621" xr:uid="{00000000-0005-0000-0000-00001B300000}"/>
    <cellStyle name="Normální 22 13 2 4 3 2" xfId="29973" xr:uid="{00000000-0005-0000-0000-00001C300000}"/>
    <cellStyle name="Normální 22 13 2 4 4" xfId="15679" xr:uid="{00000000-0005-0000-0000-00001D300000}"/>
    <cellStyle name="Normální 22 13 2 4 4 2" xfId="32965" xr:uid="{00000000-0005-0000-0000-00001E300000}"/>
    <cellStyle name="Normální 22 13 2 4 5" xfId="23978" xr:uid="{00000000-0005-0000-0000-00001F300000}"/>
    <cellStyle name="Normální 22 13 2 5" xfId="6969" xr:uid="{00000000-0005-0000-0000-000020300000}"/>
    <cellStyle name="Normální 22 13 2 5 2" xfId="10163" xr:uid="{00000000-0005-0000-0000-000021300000}"/>
    <cellStyle name="Normální 22 13 2 5 2 2" xfId="17517" xr:uid="{00000000-0005-0000-0000-000022300000}"/>
    <cellStyle name="Normální 22 13 2 5 2 2 2" xfId="34773" xr:uid="{00000000-0005-0000-0000-000023300000}"/>
    <cellStyle name="Normální 22 13 2 5 2 3" xfId="27579" xr:uid="{00000000-0005-0000-0000-000024300000}"/>
    <cellStyle name="Normální 22 13 2 5 3" xfId="13221" xr:uid="{00000000-0005-0000-0000-000025300000}"/>
    <cellStyle name="Normální 22 13 2 5 3 2" xfId="30573" xr:uid="{00000000-0005-0000-0000-000026300000}"/>
    <cellStyle name="Normální 22 13 2 5 4" xfId="16279" xr:uid="{00000000-0005-0000-0000-000027300000}"/>
    <cellStyle name="Normální 22 13 2 5 4 2" xfId="33565" xr:uid="{00000000-0005-0000-0000-000028300000}"/>
    <cellStyle name="Normální 22 13 2 5 5" xfId="24578" xr:uid="{00000000-0005-0000-0000-000029300000}"/>
    <cellStyle name="Normální 22 13 2 6" xfId="3891" xr:uid="{00000000-0005-0000-0000-00002A300000}"/>
    <cellStyle name="Normální 22 13 2 6 2" xfId="17513" xr:uid="{00000000-0005-0000-0000-00002B300000}"/>
    <cellStyle name="Normální 22 13 2 6 2 2" xfId="34769" xr:uid="{00000000-0005-0000-0000-00002C300000}"/>
    <cellStyle name="Normální 22 13 2 6 3" xfId="22228" xr:uid="{00000000-0005-0000-0000-00002D300000}"/>
    <cellStyle name="Normální 22 13 2 7" xfId="7924" xr:uid="{00000000-0005-0000-0000-00002E300000}"/>
    <cellStyle name="Normální 22 13 2 7 2" xfId="25349" xr:uid="{00000000-0005-0000-0000-00002F300000}"/>
    <cellStyle name="Normální 22 13 2 8" xfId="10975" xr:uid="{00000000-0005-0000-0000-000030300000}"/>
    <cellStyle name="Normální 22 13 2 8 2" xfId="28341" xr:uid="{00000000-0005-0000-0000-000031300000}"/>
    <cellStyle name="Normální 22 13 2 9" xfId="14045" xr:uid="{00000000-0005-0000-0000-000032300000}"/>
    <cellStyle name="Normální 22 13 2 9 2" xfId="31336" xr:uid="{00000000-0005-0000-0000-000033300000}"/>
    <cellStyle name="Normální 22 13 3" xfId="2492" xr:uid="{00000000-0005-0000-0000-000034300000}"/>
    <cellStyle name="Normální 22 13 3 2" xfId="5032" xr:uid="{00000000-0005-0000-0000-000035300000}"/>
    <cellStyle name="Normální 22 13 3 2 2" xfId="17518" xr:uid="{00000000-0005-0000-0000-000036300000}"/>
    <cellStyle name="Normální 22 13 3 2 2 2" xfId="34774" xr:uid="{00000000-0005-0000-0000-000037300000}"/>
    <cellStyle name="Normální 22 13 3 2 3" xfId="22724" xr:uid="{00000000-0005-0000-0000-000038300000}"/>
    <cellStyle name="Normální 22 13 3 3" xfId="8361" xr:uid="{00000000-0005-0000-0000-000039300000}"/>
    <cellStyle name="Normální 22 13 3 3 2" xfId="25778" xr:uid="{00000000-0005-0000-0000-00003A300000}"/>
    <cellStyle name="Normální 22 13 3 4" xfId="11417" xr:uid="{00000000-0005-0000-0000-00003B300000}"/>
    <cellStyle name="Normální 22 13 3 4 2" xfId="28771" xr:uid="{00000000-0005-0000-0000-00003C300000}"/>
    <cellStyle name="Normální 22 13 3 5" xfId="14478" xr:uid="{00000000-0005-0000-0000-00003D300000}"/>
    <cellStyle name="Normální 22 13 3 5 2" xfId="31764" xr:uid="{00000000-0005-0000-0000-00003E300000}"/>
    <cellStyle name="Normální 22 13 3 6" xfId="21401" xr:uid="{00000000-0005-0000-0000-00003F300000}"/>
    <cellStyle name="Normální 22 13 4" xfId="5726" xr:uid="{00000000-0005-0000-0000-000040300000}"/>
    <cellStyle name="Normální 22 13 4 2" xfId="8958" xr:uid="{00000000-0005-0000-0000-000041300000}"/>
    <cellStyle name="Normální 22 13 4 2 2" xfId="17519" xr:uid="{00000000-0005-0000-0000-000042300000}"/>
    <cellStyle name="Normální 22 13 4 2 2 2" xfId="34775" xr:uid="{00000000-0005-0000-0000-000043300000}"/>
    <cellStyle name="Normální 22 13 4 2 3" xfId="26375" xr:uid="{00000000-0005-0000-0000-000044300000}"/>
    <cellStyle name="Normální 22 13 4 3" xfId="12016" xr:uid="{00000000-0005-0000-0000-000045300000}"/>
    <cellStyle name="Normální 22 13 4 3 2" xfId="29368" xr:uid="{00000000-0005-0000-0000-000046300000}"/>
    <cellStyle name="Normální 22 13 4 4" xfId="15075" xr:uid="{00000000-0005-0000-0000-000047300000}"/>
    <cellStyle name="Normální 22 13 4 4 2" xfId="32361" xr:uid="{00000000-0005-0000-0000-000048300000}"/>
    <cellStyle name="Normální 22 13 4 5" xfId="23374" xr:uid="{00000000-0005-0000-0000-000049300000}"/>
    <cellStyle name="Normální 22 13 5" xfId="6354" xr:uid="{00000000-0005-0000-0000-00004A300000}"/>
    <cellStyle name="Normální 22 13 5 2" xfId="9562" xr:uid="{00000000-0005-0000-0000-00004B300000}"/>
    <cellStyle name="Normální 22 13 5 2 2" xfId="17520" xr:uid="{00000000-0005-0000-0000-00004C300000}"/>
    <cellStyle name="Normální 22 13 5 2 2 2" xfId="34776" xr:uid="{00000000-0005-0000-0000-00004D300000}"/>
    <cellStyle name="Normální 22 13 5 2 3" xfId="26978" xr:uid="{00000000-0005-0000-0000-00004E300000}"/>
    <cellStyle name="Normální 22 13 5 3" xfId="12620" xr:uid="{00000000-0005-0000-0000-00004F300000}"/>
    <cellStyle name="Normální 22 13 5 3 2" xfId="29972" xr:uid="{00000000-0005-0000-0000-000050300000}"/>
    <cellStyle name="Normální 22 13 5 4" xfId="15678" xr:uid="{00000000-0005-0000-0000-000051300000}"/>
    <cellStyle name="Normální 22 13 5 4 2" xfId="32964" xr:uid="{00000000-0005-0000-0000-000052300000}"/>
    <cellStyle name="Normální 22 13 5 5" xfId="23977" xr:uid="{00000000-0005-0000-0000-000053300000}"/>
    <cellStyle name="Normální 22 13 6" xfId="6968" xr:uid="{00000000-0005-0000-0000-000054300000}"/>
    <cellStyle name="Normální 22 13 6 2" xfId="10162" xr:uid="{00000000-0005-0000-0000-000055300000}"/>
    <cellStyle name="Normální 22 13 6 2 2" xfId="17521" xr:uid="{00000000-0005-0000-0000-000056300000}"/>
    <cellStyle name="Normální 22 13 6 2 2 2" xfId="34777" xr:uid="{00000000-0005-0000-0000-000057300000}"/>
    <cellStyle name="Normální 22 13 6 2 3" xfId="27578" xr:uid="{00000000-0005-0000-0000-000058300000}"/>
    <cellStyle name="Normální 22 13 6 3" xfId="13220" xr:uid="{00000000-0005-0000-0000-000059300000}"/>
    <cellStyle name="Normální 22 13 6 3 2" xfId="30572" xr:uid="{00000000-0005-0000-0000-00005A300000}"/>
    <cellStyle name="Normální 22 13 6 4" xfId="16278" xr:uid="{00000000-0005-0000-0000-00005B300000}"/>
    <cellStyle name="Normální 22 13 6 4 2" xfId="33564" xr:uid="{00000000-0005-0000-0000-00005C300000}"/>
    <cellStyle name="Normální 22 13 6 5" xfId="24577" xr:uid="{00000000-0005-0000-0000-00005D300000}"/>
    <cellStyle name="Normální 22 13 7" xfId="3300" xr:uid="{00000000-0005-0000-0000-00005E300000}"/>
    <cellStyle name="Normální 22 13 7 2" xfId="17512" xr:uid="{00000000-0005-0000-0000-00005F300000}"/>
    <cellStyle name="Normální 22 13 7 2 2" xfId="34768" xr:uid="{00000000-0005-0000-0000-000060300000}"/>
    <cellStyle name="Normální 22 13 7 3" xfId="21990" xr:uid="{00000000-0005-0000-0000-000061300000}"/>
    <cellStyle name="Normální 22 13 8" xfId="7701" xr:uid="{00000000-0005-0000-0000-000062300000}"/>
    <cellStyle name="Normální 22 13 8 2" xfId="25134" xr:uid="{00000000-0005-0000-0000-000063300000}"/>
    <cellStyle name="Normální 22 13 9" xfId="10742" xr:uid="{00000000-0005-0000-0000-000064300000}"/>
    <cellStyle name="Normální 22 13 9 2" xfId="28127" xr:uid="{00000000-0005-0000-0000-000065300000}"/>
    <cellStyle name="Normální 22 14" xfId="1906" xr:uid="{00000000-0005-0000-0000-000066300000}"/>
    <cellStyle name="Normální 22 14 10" xfId="20924" xr:uid="{00000000-0005-0000-0000-000067300000}"/>
    <cellStyle name="Normální 22 14 2" xfId="2233" xr:uid="{00000000-0005-0000-0000-000068300000}"/>
    <cellStyle name="Normální 22 14 2 2" xfId="2785" xr:uid="{00000000-0005-0000-0000-000069300000}"/>
    <cellStyle name="Normální 22 14 2 2 2" xfId="17523" xr:uid="{00000000-0005-0000-0000-00006A300000}"/>
    <cellStyle name="Normální 22 14 2 2 2 2" xfId="34779" xr:uid="{00000000-0005-0000-0000-00006B300000}"/>
    <cellStyle name="Normální 22 14 2 2 3" xfId="21692" xr:uid="{00000000-0005-0000-0000-00006C300000}"/>
    <cellStyle name="Normální 22 14 2 3" xfId="5250" xr:uid="{00000000-0005-0000-0000-00006D300000}"/>
    <cellStyle name="Normální 22 14 2 3 2" xfId="22919" xr:uid="{00000000-0005-0000-0000-00006E300000}"/>
    <cellStyle name="Normální 22 14 2 4" xfId="8553" xr:uid="{00000000-0005-0000-0000-00006F300000}"/>
    <cellStyle name="Normální 22 14 2 4 2" xfId="25970" xr:uid="{00000000-0005-0000-0000-000070300000}"/>
    <cellStyle name="Normální 22 14 2 5" xfId="11609" xr:uid="{00000000-0005-0000-0000-000071300000}"/>
    <cellStyle name="Normální 22 14 2 5 2" xfId="28963" xr:uid="{00000000-0005-0000-0000-000072300000}"/>
    <cellStyle name="Normální 22 14 2 6" xfId="14670" xr:uid="{00000000-0005-0000-0000-000073300000}"/>
    <cellStyle name="Normální 22 14 2 6 2" xfId="31956" xr:uid="{00000000-0005-0000-0000-000074300000}"/>
    <cellStyle name="Normální 22 14 2 7" xfId="21180" xr:uid="{00000000-0005-0000-0000-000075300000}"/>
    <cellStyle name="Normální 22 14 3" xfId="2527" xr:uid="{00000000-0005-0000-0000-000076300000}"/>
    <cellStyle name="Normální 22 14 3 2" xfId="5728" xr:uid="{00000000-0005-0000-0000-000077300000}"/>
    <cellStyle name="Normální 22 14 3 2 2" xfId="17524" xr:uid="{00000000-0005-0000-0000-000078300000}"/>
    <cellStyle name="Normální 22 14 3 2 2 2" xfId="34780" xr:uid="{00000000-0005-0000-0000-000079300000}"/>
    <cellStyle name="Normální 22 14 3 2 3" xfId="23376" xr:uid="{00000000-0005-0000-0000-00007A300000}"/>
    <cellStyle name="Normální 22 14 3 3" xfId="8960" xr:uid="{00000000-0005-0000-0000-00007B300000}"/>
    <cellStyle name="Normální 22 14 3 3 2" xfId="26377" xr:uid="{00000000-0005-0000-0000-00007C300000}"/>
    <cellStyle name="Normální 22 14 3 4" xfId="12018" xr:uid="{00000000-0005-0000-0000-00007D300000}"/>
    <cellStyle name="Normální 22 14 3 4 2" xfId="29370" xr:uid="{00000000-0005-0000-0000-00007E300000}"/>
    <cellStyle name="Normální 22 14 3 5" xfId="15077" xr:uid="{00000000-0005-0000-0000-00007F300000}"/>
    <cellStyle name="Normální 22 14 3 5 2" xfId="32363" xr:uid="{00000000-0005-0000-0000-000080300000}"/>
    <cellStyle name="Normální 22 14 3 6" xfId="21436" xr:uid="{00000000-0005-0000-0000-000081300000}"/>
    <cellStyle name="Normální 22 14 4" xfId="6356" xr:uid="{00000000-0005-0000-0000-000082300000}"/>
    <cellStyle name="Normální 22 14 4 2" xfId="9564" xr:uid="{00000000-0005-0000-0000-000083300000}"/>
    <cellStyle name="Normální 22 14 4 2 2" xfId="17525" xr:uid="{00000000-0005-0000-0000-000084300000}"/>
    <cellStyle name="Normální 22 14 4 2 2 2" xfId="34781" xr:uid="{00000000-0005-0000-0000-000085300000}"/>
    <cellStyle name="Normální 22 14 4 2 3" xfId="26980" xr:uid="{00000000-0005-0000-0000-000086300000}"/>
    <cellStyle name="Normální 22 14 4 3" xfId="12622" xr:uid="{00000000-0005-0000-0000-000087300000}"/>
    <cellStyle name="Normální 22 14 4 3 2" xfId="29974" xr:uid="{00000000-0005-0000-0000-000088300000}"/>
    <cellStyle name="Normální 22 14 4 4" xfId="15680" xr:uid="{00000000-0005-0000-0000-000089300000}"/>
    <cellStyle name="Normální 22 14 4 4 2" xfId="32966" xr:uid="{00000000-0005-0000-0000-00008A300000}"/>
    <cellStyle name="Normální 22 14 4 5" xfId="23979" xr:uid="{00000000-0005-0000-0000-00008B300000}"/>
    <cellStyle name="Normální 22 14 5" xfId="6970" xr:uid="{00000000-0005-0000-0000-00008C300000}"/>
    <cellStyle name="Normální 22 14 5 2" xfId="10164" xr:uid="{00000000-0005-0000-0000-00008D300000}"/>
    <cellStyle name="Normální 22 14 5 2 2" xfId="17526" xr:uid="{00000000-0005-0000-0000-00008E300000}"/>
    <cellStyle name="Normální 22 14 5 2 2 2" xfId="34782" xr:uid="{00000000-0005-0000-0000-00008F300000}"/>
    <cellStyle name="Normální 22 14 5 2 3" xfId="27580" xr:uid="{00000000-0005-0000-0000-000090300000}"/>
    <cellStyle name="Normální 22 14 5 3" xfId="13222" xr:uid="{00000000-0005-0000-0000-000091300000}"/>
    <cellStyle name="Normální 22 14 5 3 2" xfId="30574" xr:uid="{00000000-0005-0000-0000-000092300000}"/>
    <cellStyle name="Normální 22 14 5 4" xfId="16280" xr:uid="{00000000-0005-0000-0000-000093300000}"/>
    <cellStyle name="Normální 22 14 5 4 2" xfId="33566" xr:uid="{00000000-0005-0000-0000-000094300000}"/>
    <cellStyle name="Normální 22 14 5 5" xfId="24579" xr:uid="{00000000-0005-0000-0000-000095300000}"/>
    <cellStyle name="Normální 22 14 6" xfId="3884" xr:uid="{00000000-0005-0000-0000-000096300000}"/>
    <cellStyle name="Normální 22 14 6 2" xfId="17522" xr:uid="{00000000-0005-0000-0000-000097300000}"/>
    <cellStyle name="Normální 22 14 6 2 2" xfId="34778" xr:uid="{00000000-0005-0000-0000-000098300000}"/>
    <cellStyle name="Normální 22 14 6 3" xfId="22221" xr:uid="{00000000-0005-0000-0000-000099300000}"/>
    <cellStyle name="Normální 22 14 7" xfId="7917" xr:uid="{00000000-0005-0000-0000-00009A300000}"/>
    <cellStyle name="Normální 22 14 7 2" xfId="25342" xr:uid="{00000000-0005-0000-0000-00009B300000}"/>
    <cellStyle name="Normální 22 14 8" xfId="10968" xr:uid="{00000000-0005-0000-0000-00009C300000}"/>
    <cellStyle name="Normální 22 14 8 2" xfId="28334" xr:uid="{00000000-0005-0000-0000-00009D300000}"/>
    <cellStyle name="Normální 22 14 9" xfId="14038" xr:uid="{00000000-0005-0000-0000-00009E300000}"/>
    <cellStyle name="Normální 22 14 9 2" xfId="31329" xr:uid="{00000000-0005-0000-0000-00009F300000}"/>
    <cellStyle name="Normální 22 15" xfId="1963" xr:uid="{00000000-0005-0000-0000-0000A0300000}"/>
    <cellStyle name="Normální 22 15 10" xfId="20959" xr:uid="{00000000-0005-0000-0000-0000A1300000}"/>
    <cellStyle name="Normální 22 15 2" xfId="2269" xr:uid="{00000000-0005-0000-0000-0000A2300000}"/>
    <cellStyle name="Normální 22 15 2 2" xfId="2820" xr:uid="{00000000-0005-0000-0000-0000A3300000}"/>
    <cellStyle name="Normální 22 15 2 2 2" xfId="17528" xr:uid="{00000000-0005-0000-0000-0000A4300000}"/>
    <cellStyle name="Normální 22 15 2 2 2 2" xfId="34784" xr:uid="{00000000-0005-0000-0000-0000A5300000}"/>
    <cellStyle name="Normální 22 15 2 2 3" xfId="21727" xr:uid="{00000000-0005-0000-0000-0000A6300000}"/>
    <cellStyle name="Normální 22 15 2 3" xfId="5334" xr:uid="{00000000-0005-0000-0000-0000A7300000}"/>
    <cellStyle name="Normální 22 15 2 3 2" xfId="23003" xr:uid="{00000000-0005-0000-0000-0000A8300000}"/>
    <cellStyle name="Normální 22 15 2 4" xfId="8637" xr:uid="{00000000-0005-0000-0000-0000A9300000}"/>
    <cellStyle name="Normální 22 15 2 4 2" xfId="26054" xr:uid="{00000000-0005-0000-0000-0000AA300000}"/>
    <cellStyle name="Normální 22 15 2 5" xfId="11693" xr:uid="{00000000-0005-0000-0000-0000AB300000}"/>
    <cellStyle name="Normální 22 15 2 5 2" xfId="29047" xr:uid="{00000000-0005-0000-0000-0000AC300000}"/>
    <cellStyle name="Normální 22 15 2 6" xfId="14754" xr:uid="{00000000-0005-0000-0000-0000AD300000}"/>
    <cellStyle name="Normální 22 15 2 6 2" xfId="32040" xr:uid="{00000000-0005-0000-0000-0000AE300000}"/>
    <cellStyle name="Normální 22 15 2 7" xfId="21215" xr:uid="{00000000-0005-0000-0000-0000AF300000}"/>
    <cellStyle name="Normální 22 15 3" xfId="2563" xr:uid="{00000000-0005-0000-0000-0000B0300000}"/>
    <cellStyle name="Normální 22 15 3 2" xfId="5729" xr:uid="{00000000-0005-0000-0000-0000B1300000}"/>
    <cellStyle name="Normální 22 15 3 2 2" xfId="17529" xr:uid="{00000000-0005-0000-0000-0000B2300000}"/>
    <cellStyle name="Normální 22 15 3 2 2 2" xfId="34785" xr:uid="{00000000-0005-0000-0000-0000B3300000}"/>
    <cellStyle name="Normální 22 15 3 2 3" xfId="23377" xr:uid="{00000000-0005-0000-0000-0000B4300000}"/>
    <cellStyle name="Normální 22 15 3 3" xfId="8961" xr:uid="{00000000-0005-0000-0000-0000B5300000}"/>
    <cellStyle name="Normální 22 15 3 3 2" xfId="26378" xr:uid="{00000000-0005-0000-0000-0000B6300000}"/>
    <cellStyle name="Normální 22 15 3 4" xfId="12019" xr:uid="{00000000-0005-0000-0000-0000B7300000}"/>
    <cellStyle name="Normální 22 15 3 4 2" xfId="29371" xr:uid="{00000000-0005-0000-0000-0000B8300000}"/>
    <cellStyle name="Normální 22 15 3 5" xfId="15078" xr:uid="{00000000-0005-0000-0000-0000B9300000}"/>
    <cellStyle name="Normální 22 15 3 5 2" xfId="32364" xr:uid="{00000000-0005-0000-0000-0000BA300000}"/>
    <cellStyle name="Normální 22 15 3 6" xfId="21471" xr:uid="{00000000-0005-0000-0000-0000BB300000}"/>
    <cellStyle name="Normální 22 15 4" xfId="6357" xr:uid="{00000000-0005-0000-0000-0000BC300000}"/>
    <cellStyle name="Normální 22 15 4 2" xfId="9565" xr:uid="{00000000-0005-0000-0000-0000BD300000}"/>
    <cellStyle name="Normální 22 15 4 2 2" xfId="17530" xr:uid="{00000000-0005-0000-0000-0000BE300000}"/>
    <cellStyle name="Normální 22 15 4 2 2 2" xfId="34786" xr:uid="{00000000-0005-0000-0000-0000BF300000}"/>
    <cellStyle name="Normální 22 15 4 2 3" xfId="26981" xr:uid="{00000000-0005-0000-0000-0000C0300000}"/>
    <cellStyle name="Normální 22 15 4 3" xfId="12623" xr:uid="{00000000-0005-0000-0000-0000C1300000}"/>
    <cellStyle name="Normální 22 15 4 3 2" xfId="29975" xr:uid="{00000000-0005-0000-0000-0000C2300000}"/>
    <cellStyle name="Normální 22 15 4 4" xfId="15681" xr:uid="{00000000-0005-0000-0000-0000C3300000}"/>
    <cellStyle name="Normální 22 15 4 4 2" xfId="32967" xr:uid="{00000000-0005-0000-0000-0000C4300000}"/>
    <cellStyle name="Normální 22 15 4 5" xfId="23980" xr:uid="{00000000-0005-0000-0000-0000C5300000}"/>
    <cellStyle name="Normální 22 15 5" xfId="6971" xr:uid="{00000000-0005-0000-0000-0000C6300000}"/>
    <cellStyle name="Normální 22 15 5 2" xfId="10165" xr:uid="{00000000-0005-0000-0000-0000C7300000}"/>
    <cellStyle name="Normální 22 15 5 2 2" xfId="17531" xr:uid="{00000000-0005-0000-0000-0000C8300000}"/>
    <cellStyle name="Normální 22 15 5 2 2 2" xfId="34787" xr:uid="{00000000-0005-0000-0000-0000C9300000}"/>
    <cellStyle name="Normální 22 15 5 2 3" xfId="27581" xr:uid="{00000000-0005-0000-0000-0000CA300000}"/>
    <cellStyle name="Normální 22 15 5 3" xfId="13223" xr:uid="{00000000-0005-0000-0000-0000CB300000}"/>
    <cellStyle name="Normální 22 15 5 3 2" xfId="30575" xr:uid="{00000000-0005-0000-0000-0000CC300000}"/>
    <cellStyle name="Normální 22 15 5 4" xfId="16281" xr:uid="{00000000-0005-0000-0000-0000CD300000}"/>
    <cellStyle name="Normální 22 15 5 4 2" xfId="33567" xr:uid="{00000000-0005-0000-0000-0000CE300000}"/>
    <cellStyle name="Normální 22 15 5 5" xfId="24580" xr:uid="{00000000-0005-0000-0000-0000CF300000}"/>
    <cellStyle name="Normální 22 15 6" xfId="3984" xr:uid="{00000000-0005-0000-0000-0000D0300000}"/>
    <cellStyle name="Normální 22 15 6 2" xfId="17527" xr:uid="{00000000-0005-0000-0000-0000D1300000}"/>
    <cellStyle name="Normální 22 15 6 2 2" xfId="34783" xr:uid="{00000000-0005-0000-0000-0000D2300000}"/>
    <cellStyle name="Normální 22 15 6 3" xfId="22305" xr:uid="{00000000-0005-0000-0000-0000D3300000}"/>
    <cellStyle name="Normální 22 15 7" xfId="8001" xr:uid="{00000000-0005-0000-0000-0000D4300000}"/>
    <cellStyle name="Normální 22 15 7 2" xfId="25426" xr:uid="{00000000-0005-0000-0000-0000D5300000}"/>
    <cellStyle name="Normální 22 15 8" xfId="11052" xr:uid="{00000000-0005-0000-0000-0000D6300000}"/>
    <cellStyle name="Normální 22 15 8 2" xfId="28418" xr:uid="{00000000-0005-0000-0000-0000D7300000}"/>
    <cellStyle name="Normální 22 15 9" xfId="14122" xr:uid="{00000000-0005-0000-0000-0000D8300000}"/>
    <cellStyle name="Normální 22 15 9 2" xfId="31413" xr:uid="{00000000-0005-0000-0000-0000D9300000}"/>
    <cellStyle name="Normální 22 16" xfId="2015" xr:uid="{00000000-0005-0000-0000-0000DA300000}"/>
    <cellStyle name="Normální 22 17" xfId="1416" xr:uid="{00000000-0005-0000-0000-0000DB300000}"/>
    <cellStyle name="Normální 22 17 2" xfId="5718" xr:uid="{00000000-0005-0000-0000-0000DC300000}"/>
    <cellStyle name="Normální 22 17 2 2" xfId="17532" xr:uid="{00000000-0005-0000-0000-0000DD300000}"/>
    <cellStyle name="Normální 22 17 2 2 2" xfId="34788" xr:uid="{00000000-0005-0000-0000-0000DE300000}"/>
    <cellStyle name="Normální 22 17 2 3" xfId="23366" xr:uid="{00000000-0005-0000-0000-0000DF300000}"/>
    <cellStyle name="Normální 22 17 3" xfId="8950" xr:uid="{00000000-0005-0000-0000-0000E0300000}"/>
    <cellStyle name="Normální 22 17 3 2" xfId="26367" xr:uid="{00000000-0005-0000-0000-0000E1300000}"/>
    <cellStyle name="Normální 22 17 4" xfId="12008" xr:uid="{00000000-0005-0000-0000-0000E2300000}"/>
    <cellStyle name="Normální 22 17 4 2" xfId="29360" xr:uid="{00000000-0005-0000-0000-0000E3300000}"/>
    <cellStyle name="Normální 22 17 5" xfId="15067" xr:uid="{00000000-0005-0000-0000-0000E4300000}"/>
    <cellStyle name="Normální 22 17 5 2" xfId="32353" xr:uid="{00000000-0005-0000-0000-0000E5300000}"/>
    <cellStyle name="Normální 22 18" xfId="6345" xr:uid="{00000000-0005-0000-0000-0000E6300000}"/>
    <cellStyle name="Normální 22 18 2" xfId="9553" xr:uid="{00000000-0005-0000-0000-0000E7300000}"/>
    <cellStyle name="Normální 22 18 2 2" xfId="17533" xr:uid="{00000000-0005-0000-0000-0000E8300000}"/>
    <cellStyle name="Normální 22 18 2 2 2" xfId="34789" xr:uid="{00000000-0005-0000-0000-0000E9300000}"/>
    <cellStyle name="Normální 22 18 2 3" xfId="26969" xr:uid="{00000000-0005-0000-0000-0000EA300000}"/>
    <cellStyle name="Normální 22 18 3" xfId="12611" xr:uid="{00000000-0005-0000-0000-0000EB300000}"/>
    <cellStyle name="Normální 22 18 3 2" xfId="29963" xr:uid="{00000000-0005-0000-0000-0000EC300000}"/>
    <cellStyle name="Normální 22 18 4" xfId="15669" xr:uid="{00000000-0005-0000-0000-0000ED300000}"/>
    <cellStyle name="Normální 22 18 4 2" xfId="32955" xr:uid="{00000000-0005-0000-0000-0000EE300000}"/>
    <cellStyle name="Normální 22 18 5" xfId="23968" xr:uid="{00000000-0005-0000-0000-0000EF300000}"/>
    <cellStyle name="Normální 22 19" xfId="6959" xr:uid="{00000000-0005-0000-0000-0000F0300000}"/>
    <cellStyle name="Normální 22 19 2" xfId="10153" xr:uid="{00000000-0005-0000-0000-0000F1300000}"/>
    <cellStyle name="Normální 22 19 2 2" xfId="17534" xr:uid="{00000000-0005-0000-0000-0000F2300000}"/>
    <cellStyle name="Normální 22 19 2 2 2" xfId="34790" xr:uid="{00000000-0005-0000-0000-0000F3300000}"/>
    <cellStyle name="Normální 22 19 2 3" xfId="27569" xr:uid="{00000000-0005-0000-0000-0000F4300000}"/>
    <cellStyle name="Normální 22 19 3" xfId="13211" xr:uid="{00000000-0005-0000-0000-0000F5300000}"/>
    <cellStyle name="Normální 22 19 3 2" xfId="30563" xr:uid="{00000000-0005-0000-0000-0000F6300000}"/>
    <cellStyle name="Normální 22 19 4" xfId="16269" xr:uid="{00000000-0005-0000-0000-0000F7300000}"/>
    <cellStyle name="Normální 22 19 4 2" xfId="33555" xr:uid="{00000000-0005-0000-0000-0000F8300000}"/>
    <cellStyle name="Normální 22 19 5" xfId="24568" xr:uid="{00000000-0005-0000-0000-0000F9300000}"/>
    <cellStyle name="Normální 22 2" xfId="261" xr:uid="{00000000-0005-0000-0000-0000FA300000}"/>
    <cellStyle name="normální 22 2 2" xfId="1226" xr:uid="{00000000-0005-0000-0000-0000FB300000}"/>
    <cellStyle name="normální 22 2 2 2" xfId="3303" xr:uid="{00000000-0005-0000-0000-0000FC300000}"/>
    <cellStyle name="normální 22 2 3" xfId="3304" xr:uid="{00000000-0005-0000-0000-0000FD300000}"/>
    <cellStyle name="Normální 22 20" xfId="2888" xr:uid="{00000000-0005-0000-0000-0000FE300000}"/>
    <cellStyle name="Normální 22 20 2" xfId="17535" xr:uid="{00000000-0005-0000-0000-0000FF300000}"/>
    <cellStyle name="Normální 22 20 3" xfId="21763" xr:uid="{00000000-0005-0000-0000-000000310000}"/>
    <cellStyle name="Normální 22 21" xfId="7593" xr:uid="{00000000-0005-0000-0000-000001310000}"/>
    <cellStyle name="Normální 22 21 2" xfId="25033" xr:uid="{00000000-0005-0000-0000-000002310000}"/>
    <cellStyle name="Normální 22 22" xfId="10627" xr:uid="{00000000-0005-0000-0000-000003310000}"/>
    <cellStyle name="Normální 22 22 2" xfId="28025" xr:uid="{00000000-0005-0000-0000-000004310000}"/>
    <cellStyle name="Normální 22 23" xfId="13716" xr:uid="{00000000-0005-0000-0000-000005310000}"/>
    <cellStyle name="Normální 22 23 2" xfId="31023" xr:uid="{00000000-0005-0000-0000-000006310000}"/>
    <cellStyle name="Normální 22 3" xfId="1227" xr:uid="{00000000-0005-0000-0000-000007310000}"/>
    <cellStyle name="Normální 22 3 10" xfId="2326" xr:uid="{00000000-0005-0000-0000-000008310000}"/>
    <cellStyle name="Normální 22 3 10 2" xfId="5730" xr:uid="{00000000-0005-0000-0000-000009310000}"/>
    <cellStyle name="Normální 22 3 10 2 2" xfId="17537" xr:uid="{00000000-0005-0000-0000-00000A310000}"/>
    <cellStyle name="Normální 22 3 10 2 2 2" xfId="34792" xr:uid="{00000000-0005-0000-0000-00000B310000}"/>
    <cellStyle name="Normální 22 3 10 2 3" xfId="23378" xr:uid="{00000000-0005-0000-0000-00000C310000}"/>
    <cellStyle name="Normální 22 3 10 3" xfId="8962" xr:uid="{00000000-0005-0000-0000-00000D310000}"/>
    <cellStyle name="Normální 22 3 10 3 2" xfId="26379" xr:uid="{00000000-0005-0000-0000-00000E310000}"/>
    <cellStyle name="Normální 22 3 10 4" xfId="12020" xr:uid="{00000000-0005-0000-0000-00000F310000}"/>
    <cellStyle name="Normální 22 3 10 4 2" xfId="29372" xr:uid="{00000000-0005-0000-0000-000010310000}"/>
    <cellStyle name="Normální 22 3 10 5" xfId="15079" xr:uid="{00000000-0005-0000-0000-000011310000}"/>
    <cellStyle name="Normální 22 3 10 5 2" xfId="32365" xr:uid="{00000000-0005-0000-0000-000012310000}"/>
    <cellStyle name="Normální 22 3 10 6" xfId="21249" xr:uid="{00000000-0005-0000-0000-000013310000}"/>
    <cellStyle name="Normální 22 3 11" xfId="6358" xr:uid="{00000000-0005-0000-0000-000014310000}"/>
    <cellStyle name="Normální 22 3 11 2" xfId="9566" xr:uid="{00000000-0005-0000-0000-000015310000}"/>
    <cellStyle name="Normální 22 3 11 2 2" xfId="17538" xr:uid="{00000000-0005-0000-0000-000016310000}"/>
    <cellStyle name="Normální 22 3 11 2 2 2" xfId="34793" xr:uid="{00000000-0005-0000-0000-000017310000}"/>
    <cellStyle name="Normální 22 3 11 2 3" xfId="26982" xr:uid="{00000000-0005-0000-0000-000018310000}"/>
    <cellStyle name="Normální 22 3 11 3" xfId="12624" xr:uid="{00000000-0005-0000-0000-000019310000}"/>
    <cellStyle name="Normální 22 3 11 3 2" xfId="29976" xr:uid="{00000000-0005-0000-0000-00001A310000}"/>
    <cellStyle name="Normální 22 3 11 4" xfId="15682" xr:uid="{00000000-0005-0000-0000-00001B310000}"/>
    <cellStyle name="Normální 22 3 11 4 2" xfId="32968" xr:uid="{00000000-0005-0000-0000-00001C310000}"/>
    <cellStyle name="Normální 22 3 11 5" xfId="23981" xr:uid="{00000000-0005-0000-0000-00001D310000}"/>
    <cellStyle name="Normální 22 3 12" xfId="6972" xr:uid="{00000000-0005-0000-0000-00001E310000}"/>
    <cellStyle name="Normální 22 3 12 2" xfId="10166" xr:uid="{00000000-0005-0000-0000-00001F310000}"/>
    <cellStyle name="Normální 22 3 12 2 2" xfId="17539" xr:uid="{00000000-0005-0000-0000-000020310000}"/>
    <cellStyle name="Normální 22 3 12 2 2 2" xfId="34794" xr:uid="{00000000-0005-0000-0000-000021310000}"/>
    <cellStyle name="Normální 22 3 12 2 3" xfId="27582" xr:uid="{00000000-0005-0000-0000-000022310000}"/>
    <cellStyle name="Normální 22 3 12 3" xfId="13224" xr:uid="{00000000-0005-0000-0000-000023310000}"/>
    <cellStyle name="Normální 22 3 12 3 2" xfId="30576" xr:uid="{00000000-0005-0000-0000-000024310000}"/>
    <cellStyle name="Normální 22 3 12 4" xfId="16282" xr:uid="{00000000-0005-0000-0000-000025310000}"/>
    <cellStyle name="Normální 22 3 12 4 2" xfId="33568" xr:uid="{00000000-0005-0000-0000-000026310000}"/>
    <cellStyle name="Normální 22 3 12 5" xfId="24581" xr:uid="{00000000-0005-0000-0000-000027310000}"/>
    <cellStyle name="Normální 22 3 13" xfId="2889" xr:uid="{00000000-0005-0000-0000-000028310000}"/>
    <cellStyle name="Normální 22 3 13 2" xfId="17536" xr:uid="{00000000-0005-0000-0000-000029310000}"/>
    <cellStyle name="Normální 22 3 13 2 2" xfId="34791" xr:uid="{00000000-0005-0000-0000-00002A310000}"/>
    <cellStyle name="Normální 22 3 13 3" xfId="21764" xr:uid="{00000000-0005-0000-0000-00002B310000}"/>
    <cellStyle name="Normální 22 3 14" xfId="7594" xr:uid="{00000000-0005-0000-0000-00002C310000}"/>
    <cellStyle name="Normální 22 3 14 2" xfId="25034" xr:uid="{00000000-0005-0000-0000-00002D310000}"/>
    <cellStyle name="Normální 22 3 15" xfId="10628" xr:uid="{00000000-0005-0000-0000-00002E310000}"/>
    <cellStyle name="Normální 22 3 15 2" xfId="28026" xr:uid="{00000000-0005-0000-0000-00002F310000}"/>
    <cellStyle name="Normální 22 3 16" xfId="13717" xr:uid="{00000000-0005-0000-0000-000030310000}"/>
    <cellStyle name="Normální 22 3 16 2" xfId="31024" xr:uid="{00000000-0005-0000-0000-000031310000}"/>
    <cellStyle name="Normální 22 3 17" xfId="20639" xr:uid="{00000000-0005-0000-0000-000032310000}"/>
    <cellStyle name="Normální 22 3 2" xfId="1572" xr:uid="{00000000-0005-0000-0000-000033310000}"/>
    <cellStyle name="Normální 22 3 2 10" xfId="10683" xr:uid="{00000000-0005-0000-0000-000034310000}"/>
    <cellStyle name="Normální 22 3 2 10 2" xfId="28070" xr:uid="{00000000-0005-0000-0000-000035310000}"/>
    <cellStyle name="Normální 22 3 2 11" xfId="13769" xr:uid="{00000000-0005-0000-0000-000036310000}"/>
    <cellStyle name="Normální 22 3 2 11 2" xfId="31068" xr:uid="{00000000-0005-0000-0000-000037310000}"/>
    <cellStyle name="Normální 22 3 2 12" xfId="20785" xr:uid="{00000000-0005-0000-0000-000038310000}"/>
    <cellStyle name="Normální 22 3 2 2" xfId="2072" xr:uid="{00000000-0005-0000-0000-000039310000}"/>
    <cellStyle name="Normální 22 3 2 2 10" xfId="13925" xr:uid="{00000000-0005-0000-0000-00003A310000}"/>
    <cellStyle name="Normální 22 3 2 2 10 2" xfId="31216" xr:uid="{00000000-0005-0000-0000-00003B310000}"/>
    <cellStyle name="Normální 22 3 2 2 11" xfId="21041" xr:uid="{00000000-0005-0000-0000-00003C310000}"/>
    <cellStyle name="Normální 22 3 2 2 2" xfId="2645" xr:uid="{00000000-0005-0000-0000-00003D310000}"/>
    <cellStyle name="Normální 22 3 2 2 2 10" xfId="21553" xr:uid="{00000000-0005-0000-0000-00003E310000}"/>
    <cellStyle name="Normální 22 3 2 2 2 2" xfId="5262" xr:uid="{00000000-0005-0000-0000-00003F310000}"/>
    <cellStyle name="Normální 22 3 2 2 2 2 2" xfId="8565" xr:uid="{00000000-0005-0000-0000-000040310000}"/>
    <cellStyle name="Normální 22 3 2 2 2 2 2 2" xfId="17543" xr:uid="{00000000-0005-0000-0000-000041310000}"/>
    <cellStyle name="Normální 22 3 2 2 2 2 2 2 2" xfId="34798" xr:uid="{00000000-0005-0000-0000-000042310000}"/>
    <cellStyle name="Normální 22 3 2 2 2 2 2 3" xfId="25982" xr:uid="{00000000-0005-0000-0000-000043310000}"/>
    <cellStyle name="Normální 22 3 2 2 2 2 3" xfId="11621" xr:uid="{00000000-0005-0000-0000-000044310000}"/>
    <cellStyle name="Normální 22 3 2 2 2 2 3 2" xfId="28975" xr:uid="{00000000-0005-0000-0000-000045310000}"/>
    <cellStyle name="Normální 22 3 2 2 2 2 4" xfId="14682" xr:uid="{00000000-0005-0000-0000-000046310000}"/>
    <cellStyle name="Normální 22 3 2 2 2 2 4 2" xfId="31968" xr:uid="{00000000-0005-0000-0000-000047310000}"/>
    <cellStyle name="Normální 22 3 2 2 2 2 5" xfId="22931" xr:uid="{00000000-0005-0000-0000-000048310000}"/>
    <cellStyle name="Normální 22 3 2 2 2 3" xfId="5733" xr:uid="{00000000-0005-0000-0000-000049310000}"/>
    <cellStyle name="Normální 22 3 2 2 2 3 2" xfId="8965" xr:uid="{00000000-0005-0000-0000-00004A310000}"/>
    <cellStyle name="Normální 22 3 2 2 2 3 2 2" xfId="17544" xr:uid="{00000000-0005-0000-0000-00004B310000}"/>
    <cellStyle name="Normální 22 3 2 2 2 3 2 2 2" xfId="34799" xr:uid="{00000000-0005-0000-0000-00004C310000}"/>
    <cellStyle name="Normální 22 3 2 2 2 3 2 3" xfId="26382" xr:uid="{00000000-0005-0000-0000-00004D310000}"/>
    <cellStyle name="Normální 22 3 2 2 2 3 3" xfId="12023" xr:uid="{00000000-0005-0000-0000-00004E310000}"/>
    <cellStyle name="Normální 22 3 2 2 2 3 3 2" xfId="29375" xr:uid="{00000000-0005-0000-0000-00004F310000}"/>
    <cellStyle name="Normální 22 3 2 2 2 3 4" xfId="15082" xr:uid="{00000000-0005-0000-0000-000050310000}"/>
    <cellStyle name="Normální 22 3 2 2 2 3 4 2" xfId="32368" xr:uid="{00000000-0005-0000-0000-000051310000}"/>
    <cellStyle name="Normální 22 3 2 2 2 3 5" xfId="23381" xr:uid="{00000000-0005-0000-0000-000052310000}"/>
    <cellStyle name="Normální 22 3 2 2 2 4" xfId="6361" xr:uid="{00000000-0005-0000-0000-000053310000}"/>
    <cellStyle name="Normální 22 3 2 2 2 4 2" xfId="9569" xr:uid="{00000000-0005-0000-0000-000054310000}"/>
    <cellStyle name="Normální 22 3 2 2 2 4 2 2" xfId="17545" xr:uid="{00000000-0005-0000-0000-000055310000}"/>
    <cellStyle name="Normální 22 3 2 2 2 4 2 2 2" xfId="34800" xr:uid="{00000000-0005-0000-0000-000056310000}"/>
    <cellStyle name="Normální 22 3 2 2 2 4 2 3" xfId="26985" xr:uid="{00000000-0005-0000-0000-000057310000}"/>
    <cellStyle name="Normální 22 3 2 2 2 4 3" xfId="12627" xr:uid="{00000000-0005-0000-0000-000058310000}"/>
    <cellStyle name="Normální 22 3 2 2 2 4 3 2" xfId="29979" xr:uid="{00000000-0005-0000-0000-000059310000}"/>
    <cellStyle name="Normální 22 3 2 2 2 4 4" xfId="15685" xr:uid="{00000000-0005-0000-0000-00005A310000}"/>
    <cellStyle name="Normální 22 3 2 2 2 4 4 2" xfId="32971" xr:uid="{00000000-0005-0000-0000-00005B310000}"/>
    <cellStyle name="Normální 22 3 2 2 2 4 5" xfId="23984" xr:uid="{00000000-0005-0000-0000-00005C310000}"/>
    <cellStyle name="Normální 22 3 2 2 2 5" xfId="6975" xr:uid="{00000000-0005-0000-0000-00005D310000}"/>
    <cellStyle name="Normální 22 3 2 2 2 5 2" xfId="10169" xr:uid="{00000000-0005-0000-0000-00005E310000}"/>
    <cellStyle name="Normální 22 3 2 2 2 5 2 2" xfId="17546" xr:uid="{00000000-0005-0000-0000-00005F310000}"/>
    <cellStyle name="Normální 22 3 2 2 2 5 2 2 2" xfId="34801" xr:uid="{00000000-0005-0000-0000-000060310000}"/>
    <cellStyle name="Normální 22 3 2 2 2 5 2 3" xfId="27585" xr:uid="{00000000-0005-0000-0000-000061310000}"/>
    <cellStyle name="Normální 22 3 2 2 2 5 3" xfId="13227" xr:uid="{00000000-0005-0000-0000-000062310000}"/>
    <cellStyle name="Normální 22 3 2 2 2 5 3 2" xfId="30579" xr:uid="{00000000-0005-0000-0000-000063310000}"/>
    <cellStyle name="Normální 22 3 2 2 2 5 4" xfId="16285" xr:uid="{00000000-0005-0000-0000-000064310000}"/>
    <cellStyle name="Normální 22 3 2 2 2 5 4 2" xfId="33571" xr:uid="{00000000-0005-0000-0000-000065310000}"/>
    <cellStyle name="Normální 22 3 2 2 2 5 5" xfId="24584" xr:uid="{00000000-0005-0000-0000-000066310000}"/>
    <cellStyle name="Normální 22 3 2 2 2 6" xfId="3897" xr:uid="{00000000-0005-0000-0000-000067310000}"/>
    <cellStyle name="Normální 22 3 2 2 2 6 2" xfId="17542" xr:uid="{00000000-0005-0000-0000-000068310000}"/>
    <cellStyle name="Normální 22 3 2 2 2 6 2 2" xfId="34797" xr:uid="{00000000-0005-0000-0000-000069310000}"/>
    <cellStyle name="Normální 22 3 2 2 2 6 3" xfId="22233" xr:uid="{00000000-0005-0000-0000-00006A310000}"/>
    <cellStyle name="Normální 22 3 2 2 2 7" xfId="7929" xr:uid="{00000000-0005-0000-0000-00006B310000}"/>
    <cellStyle name="Normální 22 3 2 2 2 7 2" xfId="25354" xr:uid="{00000000-0005-0000-0000-00006C310000}"/>
    <cellStyle name="Normální 22 3 2 2 2 8" xfId="10980" xr:uid="{00000000-0005-0000-0000-00006D310000}"/>
    <cellStyle name="Normální 22 3 2 2 2 8 2" xfId="28346" xr:uid="{00000000-0005-0000-0000-00006E310000}"/>
    <cellStyle name="Normální 22 3 2 2 2 9" xfId="14050" xr:uid="{00000000-0005-0000-0000-00006F310000}"/>
    <cellStyle name="Normální 22 3 2 2 2 9 2" xfId="31341" xr:uid="{00000000-0005-0000-0000-000070310000}"/>
    <cellStyle name="Normální 22 3 2 2 3" xfId="5134" xr:uid="{00000000-0005-0000-0000-000071310000}"/>
    <cellStyle name="Normální 22 3 2 2 3 2" xfId="8440" xr:uid="{00000000-0005-0000-0000-000072310000}"/>
    <cellStyle name="Normální 22 3 2 2 3 2 2" xfId="17547" xr:uid="{00000000-0005-0000-0000-000073310000}"/>
    <cellStyle name="Normální 22 3 2 2 3 2 2 2" xfId="34802" xr:uid="{00000000-0005-0000-0000-000074310000}"/>
    <cellStyle name="Normální 22 3 2 2 3 2 3" xfId="25857" xr:uid="{00000000-0005-0000-0000-000075310000}"/>
    <cellStyle name="Normální 22 3 2 2 3 3" xfId="11496" xr:uid="{00000000-0005-0000-0000-000076310000}"/>
    <cellStyle name="Normální 22 3 2 2 3 3 2" xfId="28850" xr:uid="{00000000-0005-0000-0000-000077310000}"/>
    <cellStyle name="Normální 22 3 2 2 3 4" xfId="14557" xr:uid="{00000000-0005-0000-0000-000078310000}"/>
    <cellStyle name="Normální 22 3 2 2 3 4 2" xfId="31843" xr:uid="{00000000-0005-0000-0000-000079310000}"/>
    <cellStyle name="Normální 22 3 2 2 3 5" xfId="22803" xr:uid="{00000000-0005-0000-0000-00007A310000}"/>
    <cellStyle name="Normální 22 3 2 2 4" xfId="5732" xr:uid="{00000000-0005-0000-0000-00007B310000}"/>
    <cellStyle name="Normální 22 3 2 2 4 2" xfId="8964" xr:uid="{00000000-0005-0000-0000-00007C310000}"/>
    <cellStyle name="Normální 22 3 2 2 4 2 2" xfId="17548" xr:uid="{00000000-0005-0000-0000-00007D310000}"/>
    <cellStyle name="Normální 22 3 2 2 4 2 2 2" xfId="34803" xr:uid="{00000000-0005-0000-0000-00007E310000}"/>
    <cellStyle name="Normální 22 3 2 2 4 2 3" xfId="26381" xr:uid="{00000000-0005-0000-0000-00007F310000}"/>
    <cellStyle name="Normální 22 3 2 2 4 3" xfId="12022" xr:uid="{00000000-0005-0000-0000-000080310000}"/>
    <cellStyle name="Normální 22 3 2 2 4 3 2" xfId="29374" xr:uid="{00000000-0005-0000-0000-000081310000}"/>
    <cellStyle name="Normální 22 3 2 2 4 4" xfId="15081" xr:uid="{00000000-0005-0000-0000-000082310000}"/>
    <cellStyle name="Normální 22 3 2 2 4 4 2" xfId="32367" xr:uid="{00000000-0005-0000-0000-000083310000}"/>
    <cellStyle name="Normální 22 3 2 2 4 5" xfId="23380" xr:uid="{00000000-0005-0000-0000-000084310000}"/>
    <cellStyle name="Normální 22 3 2 2 5" xfId="6360" xr:uid="{00000000-0005-0000-0000-000085310000}"/>
    <cellStyle name="Normální 22 3 2 2 5 2" xfId="9568" xr:uid="{00000000-0005-0000-0000-000086310000}"/>
    <cellStyle name="Normální 22 3 2 2 5 2 2" xfId="17549" xr:uid="{00000000-0005-0000-0000-000087310000}"/>
    <cellStyle name="Normální 22 3 2 2 5 2 2 2" xfId="34804" xr:uid="{00000000-0005-0000-0000-000088310000}"/>
    <cellStyle name="Normální 22 3 2 2 5 2 3" xfId="26984" xr:uid="{00000000-0005-0000-0000-000089310000}"/>
    <cellStyle name="Normální 22 3 2 2 5 3" xfId="12626" xr:uid="{00000000-0005-0000-0000-00008A310000}"/>
    <cellStyle name="Normální 22 3 2 2 5 3 2" xfId="29978" xr:uid="{00000000-0005-0000-0000-00008B310000}"/>
    <cellStyle name="Normální 22 3 2 2 5 4" xfId="15684" xr:uid="{00000000-0005-0000-0000-00008C310000}"/>
    <cellStyle name="Normální 22 3 2 2 5 4 2" xfId="32970" xr:uid="{00000000-0005-0000-0000-00008D310000}"/>
    <cellStyle name="Normální 22 3 2 2 5 5" xfId="23983" xr:uid="{00000000-0005-0000-0000-00008E310000}"/>
    <cellStyle name="Normální 22 3 2 2 6" xfId="6974" xr:uid="{00000000-0005-0000-0000-00008F310000}"/>
    <cellStyle name="Normální 22 3 2 2 6 2" xfId="10168" xr:uid="{00000000-0005-0000-0000-000090310000}"/>
    <cellStyle name="Normální 22 3 2 2 6 2 2" xfId="17550" xr:uid="{00000000-0005-0000-0000-000091310000}"/>
    <cellStyle name="Normální 22 3 2 2 6 2 2 2" xfId="34805" xr:uid="{00000000-0005-0000-0000-000092310000}"/>
    <cellStyle name="Normální 22 3 2 2 6 2 3" xfId="27584" xr:uid="{00000000-0005-0000-0000-000093310000}"/>
    <cellStyle name="Normální 22 3 2 2 6 3" xfId="13226" xr:uid="{00000000-0005-0000-0000-000094310000}"/>
    <cellStyle name="Normální 22 3 2 2 6 3 2" xfId="30578" xr:uid="{00000000-0005-0000-0000-000095310000}"/>
    <cellStyle name="Normální 22 3 2 2 6 4" xfId="16284" xr:uid="{00000000-0005-0000-0000-000096310000}"/>
    <cellStyle name="Normální 22 3 2 2 6 4 2" xfId="33570" xr:uid="{00000000-0005-0000-0000-000097310000}"/>
    <cellStyle name="Normální 22 3 2 2 6 5" xfId="24583" xr:uid="{00000000-0005-0000-0000-000098310000}"/>
    <cellStyle name="Normální 22 3 2 2 7" xfId="3658" xr:uid="{00000000-0005-0000-0000-000099310000}"/>
    <cellStyle name="Normální 22 3 2 2 7 2" xfId="17541" xr:uid="{00000000-0005-0000-0000-00009A310000}"/>
    <cellStyle name="Normální 22 3 2 2 7 2 2" xfId="34796" xr:uid="{00000000-0005-0000-0000-00009B310000}"/>
    <cellStyle name="Normální 22 3 2 2 7 3" xfId="22086" xr:uid="{00000000-0005-0000-0000-00009C310000}"/>
    <cellStyle name="Normální 22 3 2 2 8" xfId="7801" xr:uid="{00000000-0005-0000-0000-00009D310000}"/>
    <cellStyle name="Normální 22 3 2 2 8 2" xfId="25226" xr:uid="{00000000-0005-0000-0000-00009E310000}"/>
    <cellStyle name="Normální 22 3 2 2 9" xfId="10847" xr:uid="{00000000-0005-0000-0000-00009F310000}"/>
    <cellStyle name="Normální 22 3 2 2 9 2" xfId="28218" xr:uid="{00000000-0005-0000-0000-0000A0310000}"/>
    <cellStyle name="Normální 22 3 2 3" xfId="2384" xr:uid="{00000000-0005-0000-0000-0000A1310000}"/>
    <cellStyle name="Normální 22 3 2 3 10" xfId="21297" xr:uid="{00000000-0005-0000-0000-0000A2310000}"/>
    <cellStyle name="Normální 22 3 2 3 2" xfId="5261" xr:uid="{00000000-0005-0000-0000-0000A3310000}"/>
    <cellStyle name="Normální 22 3 2 3 2 2" xfId="8564" xr:uid="{00000000-0005-0000-0000-0000A4310000}"/>
    <cellStyle name="Normální 22 3 2 3 2 2 2" xfId="17552" xr:uid="{00000000-0005-0000-0000-0000A5310000}"/>
    <cellStyle name="Normální 22 3 2 3 2 2 2 2" xfId="34807" xr:uid="{00000000-0005-0000-0000-0000A6310000}"/>
    <cellStyle name="Normální 22 3 2 3 2 2 3" xfId="25981" xr:uid="{00000000-0005-0000-0000-0000A7310000}"/>
    <cellStyle name="Normální 22 3 2 3 2 3" xfId="11620" xr:uid="{00000000-0005-0000-0000-0000A8310000}"/>
    <cellStyle name="Normální 22 3 2 3 2 3 2" xfId="28974" xr:uid="{00000000-0005-0000-0000-0000A9310000}"/>
    <cellStyle name="Normální 22 3 2 3 2 4" xfId="14681" xr:uid="{00000000-0005-0000-0000-0000AA310000}"/>
    <cellStyle name="Normální 22 3 2 3 2 4 2" xfId="31967" xr:uid="{00000000-0005-0000-0000-0000AB310000}"/>
    <cellStyle name="Normální 22 3 2 3 2 5" xfId="22930" xr:uid="{00000000-0005-0000-0000-0000AC310000}"/>
    <cellStyle name="Normální 22 3 2 3 3" xfId="5734" xr:uid="{00000000-0005-0000-0000-0000AD310000}"/>
    <cellStyle name="Normální 22 3 2 3 3 2" xfId="8966" xr:uid="{00000000-0005-0000-0000-0000AE310000}"/>
    <cellStyle name="Normální 22 3 2 3 3 2 2" xfId="17553" xr:uid="{00000000-0005-0000-0000-0000AF310000}"/>
    <cellStyle name="Normální 22 3 2 3 3 2 2 2" xfId="34808" xr:uid="{00000000-0005-0000-0000-0000B0310000}"/>
    <cellStyle name="Normální 22 3 2 3 3 2 3" xfId="26383" xr:uid="{00000000-0005-0000-0000-0000B1310000}"/>
    <cellStyle name="Normální 22 3 2 3 3 3" xfId="12024" xr:uid="{00000000-0005-0000-0000-0000B2310000}"/>
    <cellStyle name="Normální 22 3 2 3 3 3 2" xfId="29376" xr:uid="{00000000-0005-0000-0000-0000B3310000}"/>
    <cellStyle name="Normální 22 3 2 3 3 4" xfId="15083" xr:uid="{00000000-0005-0000-0000-0000B4310000}"/>
    <cellStyle name="Normální 22 3 2 3 3 4 2" xfId="32369" xr:uid="{00000000-0005-0000-0000-0000B5310000}"/>
    <cellStyle name="Normální 22 3 2 3 3 5" xfId="23382" xr:uid="{00000000-0005-0000-0000-0000B6310000}"/>
    <cellStyle name="Normální 22 3 2 3 4" xfId="6362" xr:uid="{00000000-0005-0000-0000-0000B7310000}"/>
    <cellStyle name="Normální 22 3 2 3 4 2" xfId="9570" xr:uid="{00000000-0005-0000-0000-0000B8310000}"/>
    <cellStyle name="Normální 22 3 2 3 4 2 2" xfId="17554" xr:uid="{00000000-0005-0000-0000-0000B9310000}"/>
    <cellStyle name="Normální 22 3 2 3 4 2 2 2" xfId="34809" xr:uid="{00000000-0005-0000-0000-0000BA310000}"/>
    <cellStyle name="Normální 22 3 2 3 4 2 3" xfId="26986" xr:uid="{00000000-0005-0000-0000-0000BB310000}"/>
    <cellStyle name="Normální 22 3 2 3 4 3" xfId="12628" xr:uid="{00000000-0005-0000-0000-0000BC310000}"/>
    <cellStyle name="Normální 22 3 2 3 4 3 2" xfId="29980" xr:uid="{00000000-0005-0000-0000-0000BD310000}"/>
    <cellStyle name="Normální 22 3 2 3 4 4" xfId="15686" xr:uid="{00000000-0005-0000-0000-0000BE310000}"/>
    <cellStyle name="Normální 22 3 2 3 4 4 2" xfId="32972" xr:uid="{00000000-0005-0000-0000-0000BF310000}"/>
    <cellStyle name="Normální 22 3 2 3 4 5" xfId="23985" xr:uid="{00000000-0005-0000-0000-0000C0310000}"/>
    <cellStyle name="Normální 22 3 2 3 5" xfId="6976" xr:uid="{00000000-0005-0000-0000-0000C1310000}"/>
    <cellStyle name="Normální 22 3 2 3 5 2" xfId="10170" xr:uid="{00000000-0005-0000-0000-0000C2310000}"/>
    <cellStyle name="Normální 22 3 2 3 5 2 2" xfId="17555" xr:uid="{00000000-0005-0000-0000-0000C3310000}"/>
    <cellStyle name="Normální 22 3 2 3 5 2 2 2" xfId="34810" xr:uid="{00000000-0005-0000-0000-0000C4310000}"/>
    <cellStyle name="Normální 22 3 2 3 5 2 3" xfId="27586" xr:uid="{00000000-0005-0000-0000-0000C5310000}"/>
    <cellStyle name="Normální 22 3 2 3 5 3" xfId="13228" xr:uid="{00000000-0005-0000-0000-0000C6310000}"/>
    <cellStyle name="Normální 22 3 2 3 5 3 2" xfId="30580" xr:uid="{00000000-0005-0000-0000-0000C7310000}"/>
    <cellStyle name="Normální 22 3 2 3 5 4" xfId="16286" xr:uid="{00000000-0005-0000-0000-0000C8310000}"/>
    <cellStyle name="Normální 22 3 2 3 5 4 2" xfId="33572" xr:uid="{00000000-0005-0000-0000-0000C9310000}"/>
    <cellStyle name="Normální 22 3 2 3 5 5" xfId="24585" xr:uid="{00000000-0005-0000-0000-0000CA310000}"/>
    <cellStyle name="Normální 22 3 2 3 6" xfId="3896" xr:uid="{00000000-0005-0000-0000-0000CB310000}"/>
    <cellStyle name="Normální 22 3 2 3 6 2" xfId="17551" xr:uid="{00000000-0005-0000-0000-0000CC310000}"/>
    <cellStyle name="Normální 22 3 2 3 6 2 2" xfId="34806" xr:uid="{00000000-0005-0000-0000-0000CD310000}"/>
    <cellStyle name="Normální 22 3 2 3 6 3" xfId="22232" xr:uid="{00000000-0005-0000-0000-0000CE310000}"/>
    <cellStyle name="Normální 22 3 2 3 7" xfId="7928" xr:uid="{00000000-0005-0000-0000-0000CF310000}"/>
    <cellStyle name="Normální 22 3 2 3 7 2" xfId="25353" xr:uid="{00000000-0005-0000-0000-0000D0310000}"/>
    <cellStyle name="Normální 22 3 2 3 8" xfId="10979" xr:uid="{00000000-0005-0000-0000-0000D1310000}"/>
    <cellStyle name="Normální 22 3 2 3 8 2" xfId="28345" xr:uid="{00000000-0005-0000-0000-0000D2310000}"/>
    <cellStyle name="Normální 22 3 2 3 9" xfId="14049" xr:uid="{00000000-0005-0000-0000-0000D3310000}"/>
    <cellStyle name="Normální 22 3 2 3 9 2" xfId="31340" xr:uid="{00000000-0005-0000-0000-0000D4310000}"/>
    <cellStyle name="Normální 22 3 2 4" xfId="4961" xr:uid="{00000000-0005-0000-0000-0000D5310000}"/>
    <cellStyle name="Normální 22 3 2 4 2" xfId="8309" xr:uid="{00000000-0005-0000-0000-0000D6310000}"/>
    <cellStyle name="Normální 22 3 2 4 2 2" xfId="17556" xr:uid="{00000000-0005-0000-0000-0000D7310000}"/>
    <cellStyle name="Normální 22 3 2 4 2 2 2" xfId="34811" xr:uid="{00000000-0005-0000-0000-0000D8310000}"/>
    <cellStyle name="Normální 22 3 2 4 2 3" xfId="25726" xr:uid="{00000000-0005-0000-0000-0000D9310000}"/>
    <cellStyle name="Normální 22 3 2 4 3" xfId="11365" xr:uid="{00000000-0005-0000-0000-0000DA310000}"/>
    <cellStyle name="Normální 22 3 2 4 3 2" xfId="28719" xr:uid="{00000000-0005-0000-0000-0000DB310000}"/>
    <cellStyle name="Normální 22 3 2 4 4" xfId="14426" xr:uid="{00000000-0005-0000-0000-0000DC310000}"/>
    <cellStyle name="Normální 22 3 2 4 4 2" xfId="31712" xr:uid="{00000000-0005-0000-0000-0000DD310000}"/>
    <cellStyle name="Normální 22 3 2 4 5" xfId="22668" xr:uid="{00000000-0005-0000-0000-0000DE310000}"/>
    <cellStyle name="Normální 22 3 2 5" xfId="5731" xr:uid="{00000000-0005-0000-0000-0000DF310000}"/>
    <cellStyle name="Normální 22 3 2 5 2" xfId="8963" xr:uid="{00000000-0005-0000-0000-0000E0310000}"/>
    <cellStyle name="Normální 22 3 2 5 2 2" xfId="17557" xr:uid="{00000000-0005-0000-0000-0000E1310000}"/>
    <cellStyle name="Normální 22 3 2 5 2 2 2" xfId="34812" xr:uid="{00000000-0005-0000-0000-0000E2310000}"/>
    <cellStyle name="Normální 22 3 2 5 2 3" xfId="26380" xr:uid="{00000000-0005-0000-0000-0000E3310000}"/>
    <cellStyle name="Normální 22 3 2 5 3" xfId="12021" xr:uid="{00000000-0005-0000-0000-0000E4310000}"/>
    <cellStyle name="Normální 22 3 2 5 3 2" xfId="29373" xr:uid="{00000000-0005-0000-0000-0000E5310000}"/>
    <cellStyle name="Normální 22 3 2 5 4" xfId="15080" xr:uid="{00000000-0005-0000-0000-0000E6310000}"/>
    <cellStyle name="Normální 22 3 2 5 4 2" xfId="32366" xr:uid="{00000000-0005-0000-0000-0000E7310000}"/>
    <cellStyle name="Normální 22 3 2 5 5" xfId="23379" xr:uid="{00000000-0005-0000-0000-0000E8310000}"/>
    <cellStyle name="Normální 22 3 2 6" xfId="6359" xr:uid="{00000000-0005-0000-0000-0000E9310000}"/>
    <cellStyle name="Normální 22 3 2 6 2" xfId="9567" xr:uid="{00000000-0005-0000-0000-0000EA310000}"/>
    <cellStyle name="Normální 22 3 2 6 2 2" xfId="17558" xr:uid="{00000000-0005-0000-0000-0000EB310000}"/>
    <cellStyle name="Normální 22 3 2 6 2 2 2" xfId="34813" xr:uid="{00000000-0005-0000-0000-0000EC310000}"/>
    <cellStyle name="Normální 22 3 2 6 2 3" xfId="26983" xr:uid="{00000000-0005-0000-0000-0000ED310000}"/>
    <cellStyle name="Normální 22 3 2 6 3" xfId="12625" xr:uid="{00000000-0005-0000-0000-0000EE310000}"/>
    <cellStyle name="Normální 22 3 2 6 3 2" xfId="29977" xr:uid="{00000000-0005-0000-0000-0000EF310000}"/>
    <cellStyle name="Normální 22 3 2 6 4" xfId="15683" xr:uid="{00000000-0005-0000-0000-0000F0310000}"/>
    <cellStyle name="Normální 22 3 2 6 4 2" xfId="32969" xr:uid="{00000000-0005-0000-0000-0000F1310000}"/>
    <cellStyle name="Normální 22 3 2 6 5" xfId="23982" xr:uid="{00000000-0005-0000-0000-0000F2310000}"/>
    <cellStyle name="Normální 22 3 2 7" xfId="6973" xr:uid="{00000000-0005-0000-0000-0000F3310000}"/>
    <cellStyle name="Normální 22 3 2 7 2" xfId="10167" xr:uid="{00000000-0005-0000-0000-0000F4310000}"/>
    <cellStyle name="Normální 22 3 2 7 2 2" xfId="17559" xr:uid="{00000000-0005-0000-0000-0000F5310000}"/>
    <cellStyle name="Normální 22 3 2 7 2 2 2" xfId="34814" xr:uid="{00000000-0005-0000-0000-0000F6310000}"/>
    <cellStyle name="Normální 22 3 2 7 2 3" xfId="27583" xr:uid="{00000000-0005-0000-0000-0000F7310000}"/>
    <cellStyle name="Normální 22 3 2 7 3" xfId="13225" xr:uid="{00000000-0005-0000-0000-0000F8310000}"/>
    <cellStyle name="Normální 22 3 2 7 3 2" xfId="30577" xr:uid="{00000000-0005-0000-0000-0000F9310000}"/>
    <cellStyle name="Normální 22 3 2 7 4" xfId="16283" xr:uid="{00000000-0005-0000-0000-0000FA310000}"/>
    <cellStyle name="Normální 22 3 2 7 4 2" xfId="33569" xr:uid="{00000000-0005-0000-0000-0000FB310000}"/>
    <cellStyle name="Normální 22 3 2 7 5" xfId="24582" xr:uid="{00000000-0005-0000-0000-0000FC310000}"/>
    <cellStyle name="Normální 22 3 2 8" xfId="2986" xr:uid="{00000000-0005-0000-0000-0000FD310000}"/>
    <cellStyle name="Normální 22 3 2 8 2" xfId="17540" xr:uid="{00000000-0005-0000-0000-0000FE310000}"/>
    <cellStyle name="Normální 22 3 2 8 2 2" xfId="34795" xr:uid="{00000000-0005-0000-0000-0000FF310000}"/>
    <cellStyle name="Normální 22 3 2 8 3" xfId="21816" xr:uid="{00000000-0005-0000-0000-000000320000}"/>
    <cellStyle name="Normální 22 3 2 9" xfId="7644" xr:uid="{00000000-0005-0000-0000-000001320000}"/>
    <cellStyle name="Normální 22 3 2 9 2" xfId="25077" xr:uid="{00000000-0005-0000-0000-000002320000}"/>
    <cellStyle name="Normální 22 3 3" xfId="1711" xr:uid="{00000000-0005-0000-0000-000003320000}"/>
    <cellStyle name="Normální 22 3 3 10" xfId="13829" xr:uid="{00000000-0005-0000-0000-000004320000}"/>
    <cellStyle name="Normální 22 3 3 10 2" xfId="31127" xr:uid="{00000000-0005-0000-0000-000005320000}"/>
    <cellStyle name="Normální 22 3 3 11" xfId="20820" xr:uid="{00000000-0005-0000-0000-000006320000}"/>
    <cellStyle name="Normální 22 3 3 2" xfId="2125" xr:uid="{00000000-0005-0000-0000-000007320000}"/>
    <cellStyle name="Normální 22 3 3 2 10" xfId="21076" xr:uid="{00000000-0005-0000-0000-000008320000}"/>
    <cellStyle name="Normální 22 3 3 2 2" xfId="2681" xr:uid="{00000000-0005-0000-0000-000009320000}"/>
    <cellStyle name="Normální 22 3 3 2 2 2" xfId="5263" xr:uid="{00000000-0005-0000-0000-00000A320000}"/>
    <cellStyle name="Normální 22 3 3 2 2 2 2" xfId="17562" xr:uid="{00000000-0005-0000-0000-00000B320000}"/>
    <cellStyle name="Normální 22 3 3 2 2 2 2 2" xfId="34817" xr:uid="{00000000-0005-0000-0000-00000C320000}"/>
    <cellStyle name="Normální 22 3 3 2 2 2 3" xfId="22932" xr:uid="{00000000-0005-0000-0000-00000D320000}"/>
    <cellStyle name="Normální 22 3 3 2 2 3" xfId="8566" xr:uid="{00000000-0005-0000-0000-00000E320000}"/>
    <cellStyle name="Normální 22 3 3 2 2 3 2" xfId="25983" xr:uid="{00000000-0005-0000-0000-00000F320000}"/>
    <cellStyle name="Normální 22 3 3 2 2 4" xfId="11622" xr:uid="{00000000-0005-0000-0000-000010320000}"/>
    <cellStyle name="Normální 22 3 3 2 2 4 2" xfId="28976" xr:uid="{00000000-0005-0000-0000-000011320000}"/>
    <cellStyle name="Normální 22 3 3 2 2 5" xfId="14683" xr:uid="{00000000-0005-0000-0000-000012320000}"/>
    <cellStyle name="Normální 22 3 3 2 2 5 2" xfId="31969" xr:uid="{00000000-0005-0000-0000-000013320000}"/>
    <cellStyle name="Normální 22 3 3 2 2 6" xfId="21588" xr:uid="{00000000-0005-0000-0000-000014320000}"/>
    <cellStyle name="Normální 22 3 3 2 3" xfId="5736" xr:uid="{00000000-0005-0000-0000-000015320000}"/>
    <cellStyle name="Normální 22 3 3 2 3 2" xfId="8968" xr:uid="{00000000-0005-0000-0000-000016320000}"/>
    <cellStyle name="Normální 22 3 3 2 3 2 2" xfId="17563" xr:uid="{00000000-0005-0000-0000-000017320000}"/>
    <cellStyle name="Normální 22 3 3 2 3 2 2 2" xfId="34818" xr:uid="{00000000-0005-0000-0000-000018320000}"/>
    <cellStyle name="Normální 22 3 3 2 3 2 3" xfId="26385" xr:uid="{00000000-0005-0000-0000-000019320000}"/>
    <cellStyle name="Normální 22 3 3 2 3 3" xfId="12026" xr:uid="{00000000-0005-0000-0000-00001A320000}"/>
    <cellStyle name="Normální 22 3 3 2 3 3 2" xfId="29378" xr:uid="{00000000-0005-0000-0000-00001B320000}"/>
    <cellStyle name="Normální 22 3 3 2 3 4" xfId="15085" xr:uid="{00000000-0005-0000-0000-00001C320000}"/>
    <cellStyle name="Normální 22 3 3 2 3 4 2" xfId="32371" xr:uid="{00000000-0005-0000-0000-00001D320000}"/>
    <cellStyle name="Normální 22 3 3 2 3 5" xfId="23384" xr:uid="{00000000-0005-0000-0000-00001E320000}"/>
    <cellStyle name="Normální 22 3 3 2 4" xfId="6364" xr:uid="{00000000-0005-0000-0000-00001F320000}"/>
    <cellStyle name="Normální 22 3 3 2 4 2" xfId="9572" xr:uid="{00000000-0005-0000-0000-000020320000}"/>
    <cellStyle name="Normální 22 3 3 2 4 2 2" xfId="17564" xr:uid="{00000000-0005-0000-0000-000021320000}"/>
    <cellStyle name="Normální 22 3 3 2 4 2 2 2" xfId="34819" xr:uid="{00000000-0005-0000-0000-000022320000}"/>
    <cellStyle name="Normální 22 3 3 2 4 2 3" xfId="26988" xr:uid="{00000000-0005-0000-0000-000023320000}"/>
    <cellStyle name="Normální 22 3 3 2 4 3" xfId="12630" xr:uid="{00000000-0005-0000-0000-000024320000}"/>
    <cellStyle name="Normální 22 3 3 2 4 3 2" xfId="29982" xr:uid="{00000000-0005-0000-0000-000025320000}"/>
    <cellStyle name="Normální 22 3 3 2 4 4" xfId="15688" xr:uid="{00000000-0005-0000-0000-000026320000}"/>
    <cellStyle name="Normální 22 3 3 2 4 4 2" xfId="32974" xr:uid="{00000000-0005-0000-0000-000027320000}"/>
    <cellStyle name="Normální 22 3 3 2 4 5" xfId="23987" xr:uid="{00000000-0005-0000-0000-000028320000}"/>
    <cellStyle name="Normální 22 3 3 2 5" xfId="6978" xr:uid="{00000000-0005-0000-0000-000029320000}"/>
    <cellStyle name="Normální 22 3 3 2 5 2" xfId="10172" xr:uid="{00000000-0005-0000-0000-00002A320000}"/>
    <cellStyle name="Normální 22 3 3 2 5 2 2" xfId="17565" xr:uid="{00000000-0005-0000-0000-00002B320000}"/>
    <cellStyle name="Normální 22 3 3 2 5 2 2 2" xfId="34820" xr:uid="{00000000-0005-0000-0000-00002C320000}"/>
    <cellStyle name="Normální 22 3 3 2 5 2 3" xfId="27588" xr:uid="{00000000-0005-0000-0000-00002D320000}"/>
    <cellStyle name="Normální 22 3 3 2 5 3" xfId="13230" xr:uid="{00000000-0005-0000-0000-00002E320000}"/>
    <cellStyle name="Normální 22 3 3 2 5 3 2" xfId="30582" xr:uid="{00000000-0005-0000-0000-00002F320000}"/>
    <cellStyle name="Normální 22 3 3 2 5 4" xfId="16288" xr:uid="{00000000-0005-0000-0000-000030320000}"/>
    <cellStyle name="Normální 22 3 3 2 5 4 2" xfId="33574" xr:uid="{00000000-0005-0000-0000-000031320000}"/>
    <cellStyle name="Normální 22 3 3 2 5 5" xfId="24587" xr:uid="{00000000-0005-0000-0000-000032320000}"/>
    <cellStyle name="Normální 22 3 3 2 6" xfId="3898" xr:uid="{00000000-0005-0000-0000-000033320000}"/>
    <cellStyle name="Normální 22 3 3 2 6 2" xfId="17561" xr:uid="{00000000-0005-0000-0000-000034320000}"/>
    <cellStyle name="Normální 22 3 3 2 6 2 2" xfId="34816" xr:uid="{00000000-0005-0000-0000-000035320000}"/>
    <cellStyle name="Normální 22 3 3 2 6 3" xfId="22234" xr:uid="{00000000-0005-0000-0000-000036320000}"/>
    <cellStyle name="Normální 22 3 3 2 7" xfId="7930" xr:uid="{00000000-0005-0000-0000-000037320000}"/>
    <cellStyle name="Normální 22 3 3 2 7 2" xfId="25355" xr:uid="{00000000-0005-0000-0000-000038320000}"/>
    <cellStyle name="Normální 22 3 3 2 8" xfId="10981" xr:uid="{00000000-0005-0000-0000-000039320000}"/>
    <cellStyle name="Normální 22 3 3 2 8 2" xfId="28347" xr:uid="{00000000-0005-0000-0000-00003A320000}"/>
    <cellStyle name="Normální 22 3 3 2 9" xfId="14051" xr:uid="{00000000-0005-0000-0000-00003B320000}"/>
    <cellStyle name="Normální 22 3 3 2 9 2" xfId="31342" xr:uid="{00000000-0005-0000-0000-00003C320000}"/>
    <cellStyle name="Normální 22 3 3 3" xfId="2422" xr:uid="{00000000-0005-0000-0000-00003D320000}"/>
    <cellStyle name="Normální 22 3 3 3 2" xfId="5034" xr:uid="{00000000-0005-0000-0000-00003E320000}"/>
    <cellStyle name="Normální 22 3 3 3 2 2" xfId="17566" xr:uid="{00000000-0005-0000-0000-00003F320000}"/>
    <cellStyle name="Normální 22 3 3 3 2 2 2" xfId="34821" xr:uid="{00000000-0005-0000-0000-000040320000}"/>
    <cellStyle name="Normální 22 3 3 3 2 3" xfId="22726" xr:uid="{00000000-0005-0000-0000-000041320000}"/>
    <cellStyle name="Normální 22 3 3 3 3" xfId="8363" xr:uid="{00000000-0005-0000-0000-000042320000}"/>
    <cellStyle name="Normální 22 3 3 3 3 2" xfId="25780" xr:uid="{00000000-0005-0000-0000-000043320000}"/>
    <cellStyle name="Normální 22 3 3 3 4" xfId="11419" xr:uid="{00000000-0005-0000-0000-000044320000}"/>
    <cellStyle name="Normální 22 3 3 3 4 2" xfId="28773" xr:uid="{00000000-0005-0000-0000-000045320000}"/>
    <cellStyle name="Normální 22 3 3 3 5" xfId="14480" xr:uid="{00000000-0005-0000-0000-000046320000}"/>
    <cellStyle name="Normální 22 3 3 3 5 2" xfId="31766" xr:uid="{00000000-0005-0000-0000-000047320000}"/>
    <cellStyle name="Normální 22 3 3 3 6" xfId="21332" xr:uid="{00000000-0005-0000-0000-000048320000}"/>
    <cellStyle name="Normální 22 3 3 4" xfId="5735" xr:uid="{00000000-0005-0000-0000-000049320000}"/>
    <cellStyle name="Normální 22 3 3 4 2" xfId="8967" xr:uid="{00000000-0005-0000-0000-00004A320000}"/>
    <cellStyle name="Normální 22 3 3 4 2 2" xfId="17567" xr:uid="{00000000-0005-0000-0000-00004B320000}"/>
    <cellStyle name="Normální 22 3 3 4 2 2 2" xfId="34822" xr:uid="{00000000-0005-0000-0000-00004C320000}"/>
    <cellStyle name="Normální 22 3 3 4 2 3" xfId="26384" xr:uid="{00000000-0005-0000-0000-00004D320000}"/>
    <cellStyle name="Normální 22 3 3 4 3" xfId="12025" xr:uid="{00000000-0005-0000-0000-00004E320000}"/>
    <cellStyle name="Normální 22 3 3 4 3 2" xfId="29377" xr:uid="{00000000-0005-0000-0000-00004F320000}"/>
    <cellStyle name="Normální 22 3 3 4 4" xfId="15084" xr:uid="{00000000-0005-0000-0000-000050320000}"/>
    <cellStyle name="Normální 22 3 3 4 4 2" xfId="32370" xr:uid="{00000000-0005-0000-0000-000051320000}"/>
    <cellStyle name="Normální 22 3 3 4 5" xfId="23383" xr:uid="{00000000-0005-0000-0000-000052320000}"/>
    <cellStyle name="Normální 22 3 3 5" xfId="6363" xr:uid="{00000000-0005-0000-0000-000053320000}"/>
    <cellStyle name="Normální 22 3 3 5 2" xfId="9571" xr:uid="{00000000-0005-0000-0000-000054320000}"/>
    <cellStyle name="Normální 22 3 3 5 2 2" xfId="17568" xr:uid="{00000000-0005-0000-0000-000055320000}"/>
    <cellStyle name="Normální 22 3 3 5 2 2 2" xfId="34823" xr:uid="{00000000-0005-0000-0000-000056320000}"/>
    <cellStyle name="Normální 22 3 3 5 2 3" xfId="26987" xr:uid="{00000000-0005-0000-0000-000057320000}"/>
    <cellStyle name="Normální 22 3 3 5 3" xfId="12629" xr:uid="{00000000-0005-0000-0000-000058320000}"/>
    <cellStyle name="Normální 22 3 3 5 3 2" xfId="29981" xr:uid="{00000000-0005-0000-0000-000059320000}"/>
    <cellStyle name="Normální 22 3 3 5 4" xfId="15687" xr:uid="{00000000-0005-0000-0000-00005A320000}"/>
    <cellStyle name="Normální 22 3 3 5 4 2" xfId="32973" xr:uid="{00000000-0005-0000-0000-00005B320000}"/>
    <cellStyle name="Normální 22 3 3 5 5" xfId="23986" xr:uid="{00000000-0005-0000-0000-00005C320000}"/>
    <cellStyle name="Normální 22 3 3 6" xfId="6977" xr:uid="{00000000-0005-0000-0000-00005D320000}"/>
    <cellStyle name="Normální 22 3 3 6 2" xfId="10171" xr:uid="{00000000-0005-0000-0000-00005E320000}"/>
    <cellStyle name="Normální 22 3 3 6 2 2" xfId="17569" xr:uid="{00000000-0005-0000-0000-00005F320000}"/>
    <cellStyle name="Normální 22 3 3 6 2 2 2" xfId="34824" xr:uid="{00000000-0005-0000-0000-000060320000}"/>
    <cellStyle name="Normální 22 3 3 6 2 3" xfId="27587" xr:uid="{00000000-0005-0000-0000-000061320000}"/>
    <cellStyle name="Normální 22 3 3 6 3" xfId="13229" xr:uid="{00000000-0005-0000-0000-000062320000}"/>
    <cellStyle name="Normální 22 3 3 6 3 2" xfId="30581" xr:uid="{00000000-0005-0000-0000-000063320000}"/>
    <cellStyle name="Normální 22 3 3 6 4" xfId="16287" xr:uid="{00000000-0005-0000-0000-000064320000}"/>
    <cellStyle name="Normální 22 3 3 6 4 2" xfId="33573" xr:uid="{00000000-0005-0000-0000-000065320000}"/>
    <cellStyle name="Normální 22 3 3 6 5" xfId="24586" xr:uid="{00000000-0005-0000-0000-000066320000}"/>
    <cellStyle name="Normální 22 3 3 7" xfId="3305" xr:uid="{00000000-0005-0000-0000-000067320000}"/>
    <cellStyle name="Normální 22 3 3 7 2" xfId="17560" xr:uid="{00000000-0005-0000-0000-000068320000}"/>
    <cellStyle name="Normální 22 3 3 7 2 2" xfId="34815" xr:uid="{00000000-0005-0000-0000-000069320000}"/>
    <cellStyle name="Normální 22 3 3 7 3" xfId="21992" xr:uid="{00000000-0005-0000-0000-00006A320000}"/>
    <cellStyle name="Normální 22 3 3 8" xfId="7703" xr:uid="{00000000-0005-0000-0000-00006B320000}"/>
    <cellStyle name="Normální 22 3 3 8 2" xfId="25136" xr:uid="{00000000-0005-0000-0000-00006C320000}"/>
    <cellStyle name="Normální 22 3 3 9" xfId="10745" xr:uid="{00000000-0005-0000-0000-00006D320000}"/>
    <cellStyle name="Normální 22 3 3 9 2" xfId="28129" xr:uid="{00000000-0005-0000-0000-00006E320000}"/>
    <cellStyle name="Normální 22 3 4" xfId="1785" xr:uid="{00000000-0005-0000-0000-00006F320000}"/>
    <cellStyle name="Normální 22 3 4 10" xfId="20855" xr:uid="{00000000-0005-0000-0000-000070320000}"/>
    <cellStyle name="Normální 22 3 4 2" xfId="2160" xr:uid="{00000000-0005-0000-0000-000071320000}"/>
    <cellStyle name="Normální 22 3 4 2 2" xfId="2716" xr:uid="{00000000-0005-0000-0000-000072320000}"/>
    <cellStyle name="Normální 22 3 4 2 2 2" xfId="17571" xr:uid="{00000000-0005-0000-0000-000073320000}"/>
    <cellStyle name="Normální 22 3 4 2 2 2 2" xfId="34826" xr:uid="{00000000-0005-0000-0000-000074320000}"/>
    <cellStyle name="Normální 22 3 4 2 2 3" xfId="21623" xr:uid="{00000000-0005-0000-0000-000075320000}"/>
    <cellStyle name="Normální 22 3 4 2 3" xfId="5260" xr:uid="{00000000-0005-0000-0000-000076320000}"/>
    <cellStyle name="Normální 22 3 4 2 3 2" xfId="22929" xr:uid="{00000000-0005-0000-0000-000077320000}"/>
    <cellStyle name="Normální 22 3 4 2 4" xfId="8563" xr:uid="{00000000-0005-0000-0000-000078320000}"/>
    <cellStyle name="Normální 22 3 4 2 4 2" xfId="25980" xr:uid="{00000000-0005-0000-0000-000079320000}"/>
    <cellStyle name="Normální 22 3 4 2 5" xfId="11619" xr:uid="{00000000-0005-0000-0000-00007A320000}"/>
    <cellStyle name="Normální 22 3 4 2 5 2" xfId="28973" xr:uid="{00000000-0005-0000-0000-00007B320000}"/>
    <cellStyle name="Normální 22 3 4 2 6" xfId="14680" xr:uid="{00000000-0005-0000-0000-00007C320000}"/>
    <cellStyle name="Normální 22 3 4 2 6 2" xfId="31966" xr:uid="{00000000-0005-0000-0000-00007D320000}"/>
    <cellStyle name="Normální 22 3 4 2 7" xfId="21111" xr:uid="{00000000-0005-0000-0000-00007E320000}"/>
    <cellStyle name="Normální 22 3 4 3" xfId="2458" xr:uid="{00000000-0005-0000-0000-00007F320000}"/>
    <cellStyle name="Normální 22 3 4 3 2" xfId="5737" xr:uid="{00000000-0005-0000-0000-000080320000}"/>
    <cellStyle name="Normální 22 3 4 3 2 2" xfId="17572" xr:uid="{00000000-0005-0000-0000-000081320000}"/>
    <cellStyle name="Normální 22 3 4 3 2 2 2" xfId="34827" xr:uid="{00000000-0005-0000-0000-000082320000}"/>
    <cellStyle name="Normální 22 3 4 3 2 3" xfId="23385" xr:uid="{00000000-0005-0000-0000-000083320000}"/>
    <cellStyle name="Normální 22 3 4 3 3" xfId="8969" xr:uid="{00000000-0005-0000-0000-000084320000}"/>
    <cellStyle name="Normální 22 3 4 3 3 2" xfId="26386" xr:uid="{00000000-0005-0000-0000-000085320000}"/>
    <cellStyle name="Normální 22 3 4 3 4" xfId="12027" xr:uid="{00000000-0005-0000-0000-000086320000}"/>
    <cellStyle name="Normální 22 3 4 3 4 2" xfId="29379" xr:uid="{00000000-0005-0000-0000-000087320000}"/>
    <cellStyle name="Normální 22 3 4 3 5" xfId="15086" xr:uid="{00000000-0005-0000-0000-000088320000}"/>
    <cellStyle name="Normální 22 3 4 3 5 2" xfId="32372" xr:uid="{00000000-0005-0000-0000-000089320000}"/>
    <cellStyle name="Normální 22 3 4 3 6" xfId="21367" xr:uid="{00000000-0005-0000-0000-00008A320000}"/>
    <cellStyle name="Normální 22 3 4 4" xfId="6365" xr:uid="{00000000-0005-0000-0000-00008B320000}"/>
    <cellStyle name="Normální 22 3 4 4 2" xfId="9573" xr:uid="{00000000-0005-0000-0000-00008C320000}"/>
    <cellStyle name="Normální 22 3 4 4 2 2" xfId="17573" xr:uid="{00000000-0005-0000-0000-00008D320000}"/>
    <cellStyle name="Normální 22 3 4 4 2 2 2" xfId="34828" xr:uid="{00000000-0005-0000-0000-00008E320000}"/>
    <cellStyle name="Normální 22 3 4 4 2 3" xfId="26989" xr:uid="{00000000-0005-0000-0000-00008F320000}"/>
    <cellStyle name="Normální 22 3 4 4 3" xfId="12631" xr:uid="{00000000-0005-0000-0000-000090320000}"/>
    <cellStyle name="Normální 22 3 4 4 3 2" xfId="29983" xr:uid="{00000000-0005-0000-0000-000091320000}"/>
    <cellStyle name="Normální 22 3 4 4 4" xfId="15689" xr:uid="{00000000-0005-0000-0000-000092320000}"/>
    <cellStyle name="Normální 22 3 4 4 4 2" xfId="32975" xr:uid="{00000000-0005-0000-0000-000093320000}"/>
    <cellStyle name="Normální 22 3 4 4 5" xfId="23988" xr:uid="{00000000-0005-0000-0000-000094320000}"/>
    <cellStyle name="Normální 22 3 4 5" xfId="6979" xr:uid="{00000000-0005-0000-0000-000095320000}"/>
    <cellStyle name="Normální 22 3 4 5 2" xfId="10173" xr:uid="{00000000-0005-0000-0000-000096320000}"/>
    <cellStyle name="Normální 22 3 4 5 2 2" xfId="17574" xr:uid="{00000000-0005-0000-0000-000097320000}"/>
    <cellStyle name="Normální 22 3 4 5 2 2 2" xfId="34829" xr:uid="{00000000-0005-0000-0000-000098320000}"/>
    <cellStyle name="Normální 22 3 4 5 2 3" xfId="27589" xr:uid="{00000000-0005-0000-0000-000099320000}"/>
    <cellStyle name="Normální 22 3 4 5 3" xfId="13231" xr:uid="{00000000-0005-0000-0000-00009A320000}"/>
    <cellStyle name="Normální 22 3 4 5 3 2" xfId="30583" xr:uid="{00000000-0005-0000-0000-00009B320000}"/>
    <cellStyle name="Normální 22 3 4 5 4" xfId="16289" xr:uid="{00000000-0005-0000-0000-00009C320000}"/>
    <cellStyle name="Normální 22 3 4 5 4 2" xfId="33575" xr:uid="{00000000-0005-0000-0000-00009D320000}"/>
    <cellStyle name="Normální 22 3 4 5 5" xfId="24588" xr:uid="{00000000-0005-0000-0000-00009E320000}"/>
    <cellStyle name="Normální 22 3 4 6" xfId="3895" xr:uid="{00000000-0005-0000-0000-00009F320000}"/>
    <cellStyle name="Normální 22 3 4 6 2" xfId="17570" xr:uid="{00000000-0005-0000-0000-0000A0320000}"/>
    <cellStyle name="Normální 22 3 4 6 2 2" xfId="34825" xr:uid="{00000000-0005-0000-0000-0000A1320000}"/>
    <cellStyle name="Normální 22 3 4 6 3" xfId="22231" xr:uid="{00000000-0005-0000-0000-0000A2320000}"/>
    <cellStyle name="Normální 22 3 4 7" xfId="7927" xr:uid="{00000000-0005-0000-0000-0000A3320000}"/>
    <cellStyle name="Normální 22 3 4 7 2" xfId="25352" xr:uid="{00000000-0005-0000-0000-0000A4320000}"/>
    <cellStyle name="Normální 22 3 4 8" xfId="10978" xr:uid="{00000000-0005-0000-0000-0000A5320000}"/>
    <cellStyle name="Normální 22 3 4 8 2" xfId="28344" xr:uid="{00000000-0005-0000-0000-0000A6320000}"/>
    <cellStyle name="Normální 22 3 4 9" xfId="14048" xr:uid="{00000000-0005-0000-0000-0000A7320000}"/>
    <cellStyle name="Normální 22 3 4 9 2" xfId="31339" xr:uid="{00000000-0005-0000-0000-0000A8320000}"/>
    <cellStyle name="Normální 22 3 5" xfId="1861" xr:uid="{00000000-0005-0000-0000-0000A9320000}"/>
    <cellStyle name="Normální 22 3 5 10" xfId="20890" xr:uid="{00000000-0005-0000-0000-0000AA320000}"/>
    <cellStyle name="Normální 22 3 5 2" xfId="2196" xr:uid="{00000000-0005-0000-0000-0000AB320000}"/>
    <cellStyle name="Normální 22 3 5 2 2" xfId="2751" xr:uid="{00000000-0005-0000-0000-0000AC320000}"/>
    <cellStyle name="Normální 22 3 5 2 2 2" xfId="17576" xr:uid="{00000000-0005-0000-0000-0000AD320000}"/>
    <cellStyle name="Normální 22 3 5 2 2 2 2" xfId="34831" xr:uid="{00000000-0005-0000-0000-0000AE320000}"/>
    <cellStyle name="Normální 22 3 5 2 2 3" xfId="21658" xr:uid="{00000000-0005-0000-0000-0000AF320000}"/>
    <cellStyle name="Normální 22 3 5 2 3" xfId="5216" xr:uid="{00000000-0005-0000-0000-0000B0320000}"/>
    <cellStyle name="Normální 22 3 5 2 3 2" xfId="22885" xr:uid="{00000000-0005-0000-0000-0000B1320000}"/>
    <cellStyle name="Normální 22 3 5 2 4" xfId="8519" xr:uid="{00000000-0005-0000-0000-0000B2320000}"/>
    <cellStyle name="Normální 22 3 5 2 4 2" xfId="25936" xr:uid="{00000000-0005-0000-0000-0000B3320000}"/>
    <cellStyle name="Normální 22 3 5 2 5" xfId="11575" xr:uid="{00000000-0005-0000-0000-0000B4320000}"/>
    <cellStyle name="Normální 22 3 5 2 5 2" xfId="28929" xr:uid="{00000000-0005-0000-0000-0000B5320000}"/>
    <cellStyle name="Normální 22 3 5 2 6" xfId="14636" xr:uid="{00000000-0005-0000-0000-0000B6320000}"/>
    <cellStyle name="Normální 22 3 5 2 6 2" xfId="31922" xr:uid="{00000000-0005-0000-0000-0000B7320000}"/>
    <cellStyle name="Normální 22 3 5 2 7" xfId="21146" xr:uid="{00000000-0005-0000-0000-0000B8320000}"/>
    <cellStyle name="Normální 22 3 5 3" xfId="2493" xr:uid="{00000000-0005-0000-0000-0000B9320000}"/>
    <cellStyle name="Normální 22 3 5 3 2" xfId="5738" xr:uid="{00000000-0005-0000-0000-0000BA320000}"/>
    <cellStyle name="Normální 22 3 5 3 2 2" xfId="17577" xr:uid="{00000000-0005-0000-0000-0000BB320000}"/>
    <cellStyle name="Normální 22 3 5 3 2 2 2" xfId="34832" xr:uid="{00000000-0005-0000-0000-0000BC320000}"/>
    <cellStyle name="Normální 22 3 5 3 2 3" xfId="23386" xr:uid="{00000000-0005-0000-0000-0000BD320000}"/>
    <cellStyle name="Normální 22 3 5 3 3" xfId="8970" xr:uid="{00000000-0005-0000-0000-0000BE320000}"/>
    <cellStyle name="Normální 22 3 5 3 3 2" xfId="26387" xr:uid="{00000000-0005-0000-0000-0000BF320000}"/>
    <cellStyle name="Normální 22 3 5 3 4" xfId="12028" xr:uid="{00000000-0005-0000-0000-0000C0320000}"/>
    <cellStyle name="Normální 22 3 5 3 4 2" xfId="29380" xr:uid="{00000000-0005-0000-0000-0000C1320000}"/>
    <cellStyle name="Normální 22 3 5 3 5" xfId="15087" xr:uid="{00000000-0005-0000-0000-0000C2320000}"/>
    <cellStyle name="Normální 22 3 5 3 5 2" xfId="32373" xr:uid="{00000000-0005-0000-0000-0000C3320000}"/>
    <cellStyle name="Normální 22 3 5 3 6" xfId="21402" xr:uid="{00000000-0005-0000-0000-0000C4320000}"/>
    <cellStyle name="Normální 22 3 5 4" xfId="6366" xr:uid="{00000000-0005-0000-0000-0000C5320000}"/>
    <cellStyle name="Normální 22 3 5 4 2" xfId="9574" xr:uid="{00000000-0005-0000-0000-0000C6320000}"/>
    <cellStyle name="Normální 22 3 5 4 2 2" xfId="17578" xr:uid="{00000000-0005-0000-0000-0000C7320000}"/>
    <cellStyle name="Normální 22 3 5 4 2 2 2" xfId="34833" xr:uid="{00000000-0005-0000-0000-0000C8320000}"/>
    <cellStyle name="Normální 22 3 5 4 2 3" xfId="26990" xr:uid="{00000000-0005-0000-0000-0000C9320000}"/>
    <cellStyle name="Normální 22 3 5 4 3" xfId="12632" xr:uid="{00000000-0005-0000-0000-0000CA320000}"/>
    <cellStyle name="Normální 22 3 5 4 3 2" xfId="29984" xr:uid="{00000000-0005-0000-0000-0000CB320000}"/>
    <cellStyle name="Normální 22 3 5 4 4" xfId="15690" xr:uid="{00000000-0005-0000-0000-0000CC320000}"/>
    <cellStyle name="Normální 22 3 5 4 4 2" xfId="32976" xr:uid="{00000000-0005-0000-0000-0000CD320000}"/>
    <cellStyle name="Normální 22 3 5 4 5" xfId="23989" xr:uid="{00000000-0005-0000-0000-0000CE320000}"/>
    <cellStyle name="Normální 22 3 5 5" xfId="6980" xr:uid="{00000000-0005-0000-0000-0000CF320000}"/>
    <cellStyle name="Normální 22 3 5 5 2" xfId="10174" xr:uid="{00000000-0005-0000-0000-0000D0320000}"/>
    <cellStyle name="Normální 22 3 5 5 2 2" xfId="17579" xr:uid="{00000000-0005-0000-0000-0000D1320000}"/>
    <cellStyle name="Normální 22 3 5 5 2 2 2" xfId="34834" xr:uid="{00000000-0005-0000-0000-0000D2320000}"/>
    <cellStyle name="Normální 22 3 5 5 2 3" xfId="27590" xr:uid="{00000000-0005-0000-0000-0000D3320000}"/>
    <cellStyle name="Normální 22 3 5 5 3" xfId="13232" xr:uid="{00000000-0005-0000-0000-0000D4320000}"/>
    <cellStyle name="Normální 22 3 5 5 3 2" xfId="30584" xr:uid="{00000000-0005-0000-0000-0000D5320000}"/>
    <cellStyle name="Normální 22 3 5 5 4" xfId="16290" xr:uid="{00000000-0005-0000-0000-0000D6320000}"/>
    <cellStyle name="Normální 22 3 5 5 4 2" xfId="33576" xr:uid="{00000000-0005-0000-0000-0000D7320000}"/>
    <cellStyle name="Normální 22 3 5 5 5" xfId="24589" xr:uid="{00000000-0005-0000-0000-0000D8320000}"/>
    <cellStyle name="Normální 22 3 5 6" xfId="3847" xr:uid="{00000000-0005-0000-0000-0000D9320000}"/>
    <cellStyle name="Normální 22 3 5 6 2" xfId="17575" xr:uid="{00000000-0005-0000-0000-0000DA320000}"/>
    <cellStyle name="Normální 22 3 5 6 2 2" xfId="34830" xr:uid="{00000000-0005-0000-0000-0000DB320000}"/>
    <cellStyle name="Normální 22 3 5 6 3" xfId="22187" xr:uid="{00000000-0005-0000-0000-0000DC320000}"/>
    <cellStyle name="Normální 22 3 5 7" xfId="7883" xr:uid="{00000000-0005-0000-0000-0000DD320000}"/>
    <cellStyle name="Normální 22 3 5 7 2" xfId="25308" xr:uid="{00000000-0005-0000-0000-0000DE320000}"/>
    <cellStyle name="Normální 22 3 5 8" xfId="10934" xr:uid="{00000000-0005-0000-0000-0000DF320000}"/>
    <cellStyle name="Normální 22 3 5 8 2" xfId="28300" xr:uid="{00000000-0005-0000-0000-0000E0320000}"/>
    <cellStyle name="Normální 22 3 5 9" xfId="14004" xr:uid="{00000000-0005-0000-0000-0000E1320000}"/>
    <cellStyle name="Normální 22 3 5 9 2" xfId="31295" xr:uid="{00000000-0005-0000-0000-0000E2320000}"/>
    <cellStyle name="Normální 22 3 6" xfId="1907" xr:uid="{00000000-0005-0000-0000-0000E3320000}"/>
    <cellStyle name="Normální 22 3 6 10" xfId="20925" xr:uid="{00000000-0005-0000-0000-0000E4320000}"/>
    <cellStyle name="Normální 22 3 6 2" xfId="2234" xr:uid="{00000000-0005-0000-0000-0000E5320000}"/>
    <cellStyle name="Normální 22 3 6 2 2" xfId="2786" xr:uid="{00000000-0005-0000-0000-0000E6320000}"/>
    <cellStyle name="Normální 22 3 6 2 2 2" xfId="17581" xr:uid="{00000000-0005-0000-0000-0000E7320000}"/>
    <cellStyle name="Normální 22 3 6 2 2 2 2" xfId="34836" xr:uid="{00000000-0005-0000-0000-0000E8320000}"/>
    <cellStyle name="Normální 22 3 6 2 2 3" xfId="21693" xr:uid="{00000000-0005-0000-0000-0000E9320000}"/>
    <cellStyle name="Normální 22 3 6 2 3" xfId="5289" xr:uid="{00000000-0005-0000-0000-0000EA320000}"/>
    <cellStyle name="Normální 22 3 6 2 3 2" xfId="22958" xr:uid="{00000000-0005-0000-0000-0000EB320000}"/>
    <cellStyle name="Normální 22 3 6 2 4" xfId="8592" xr:uid="{00000000-0005-0000-0000-0000EC320000}"/>
    <cellStyle name="Normální 22 3 6 2 4 2" xfId="26009" xr:uid="{00000000-0005-0000-0000-0000ED320000}"/>
    <cellStyle name="Normální 22 3 6 2 5" xfId="11648" xr:uid="{00000000-0005-0000-0000-0000EE320000}"/>
    <cellStyle name="Normální 22 3 6 2 5 2" xfId="29002" xr:uid="{00000000-0005-0000-0000-0000EF320000}"/>
    <cellStyle name="Normální 22 3 6 2 6" xfId="14709" xr:uid="{00000000-0005-0000-0000-0000F0320000}"/>
    <cellStyle name="Normální 22 3 6 2 6 2" xfId="31995" xr:uid="{00000000-0005-0000-0000-0000F1320000}"/>
    <cellStyle name="Normální 22 3 6 2 7" xfId="21181" xr:uid="{00000000-0005-0000-0000-0000F2320000}"/>
    <cellStyle name="Normální 22 3 6 3" xfId="2528" xr:uid="{00000000-0005-0000-0000-0000F3320000}"/>
    <cellStyle name="Normální 22 3 6 3 2" xfId="5739" xr:uid="{00000000-0005-0000-0000-0000F4320000}"/>
    <cellStyle name="Normální 22 3 6 3 2 2" xfId="17582" xr:uid="{00000000-0005-0000-0000-0000F5320000}"/>
    <cellStyle name="Normální 22 3 6 3 2 2 2" xfId="34837" xr:uid="{00000000-0005-0000-0000-0000F6320000}"/>
    <cellStyle name="Normální 22 3 6 3 2 3" xfId="23387" xr:uid="{00000000-0005-0000-0000-0000F7320000}"/>
    <cellStyle name="Normální 22 3 6 3 3" xfId="8971" xr:uid="{00000000-0005-0000-0000-0000F8320000}"/>
    <cellStyle name="Normální 22 3 6 3 3 2" xfId="26388" xr:uid="{00000000-0005-0000-0000-0000F9320000}"/>
    <cellStyle name="Normální 22 3 6 3 4" xfId="12029" xr:uid="{00000000-0005-0000-0000-0000FA320000}"/>
    <cellStyle name="Normální 22 3 6 3 4 2" xfId="29381" xr:uid="{00000000-0005-0000-0000-0000FB320000}"/>
    <cellStyle name="Normální 22 3 6 3 5" xfId="15088" xr:uid="{00000000-0005-0000-0000-0000FC320000}"/>
    <cellStyle name="Normální 22 3 6 3 5 2" xfId="32374" xr:uid="{00000000-0005-0000-0000-0000FD320000}"/>
    <cellStyle name="Normální 22 3 6 3 6" xfId="21437" xr:uid="{00000000-0005-0000-0000-0000FE320000}"/>
    <cellStyle name="Normální 22 3 6 4" xfId="6367" xr:uid="{00000000-0005-0000-0000-0000FF320000}"/>
    <cellStyle name="Normální 22 3 6 4 2" xfId="9575" xr:uid="{00000000-0005-0000-0000-000000330000}"/>
    <cellStyle name="Normální 22 3 6 4 2 2" xfId="17583" xr:uid="{00000000-0005-0000-0000-000001330000}"/>
    <cellStyle name="Normální 22 3 6 4 2 2 2" xfId="34838" xr:uid="{00000000-0005-0000-0000-000002330000}"/>
    <cellStyle name="Normální 22 3 6 4 2 3" xfId="26991" xr:uid="{00000000-0005-0000-0000-000003330000}"/>
    <cellStyle name="Normální 22 3 6 4 3" xfId="12633" xr:uid="{00000000-0005-0000-0000-000004330000}"/>
    <cellStyle name="Normální 22 3 6 4 3 2" xfId="29985" xr:uid="{00000000-0005-0000-0000-000005330000}"/>
    <cellStyle name="Normální 22 3 6 4 4" xfId="15691" xr:uid="{00000000-0005-0000-0000-000006330000}"/>
    <cellStyle name="Normální 22 3 6 4 4 2" xfId="32977" xr:uid="{00000000-0005-0000-0000-000007330000}"/>
    <cellStyle name="Normální 22 3 6 4 5" xfId="23990" xr:uid="{00000000-0005-0000-0000-000008330000}"/>
    <cellStyle name="Normální 22 3 6 5" xfId="6981" xr:uid="{00000000-0005-0000-0000-000009330000}"/>
    <cellStyle name="Normální 22 3 6 5 2" xfId="10175" xr:uid="{00000000-0005-0000-0000-00000A330000}"/>
    <cellStyle name="Normální 22 3 6 5 2 2" xfId="17584" xr:uid="{00000000-0005-0000-0000-00000B330000}"/>
    <cellStyle name="Normální 22 3 6 5 2 2 2" xfId="34839" xr:uid="{00000000-0005-0000-0000-00000C330000}"/>
    <cellStyle name="Normální 22 3 6 5 2 3" xfId="27591" xr:uid="{00000000-0005-0000-0000-00000D330000}"/>
    <cellStyle name="Normální 22 3 6 5 3" xfId="13233" xr:uid="{00000000-0005-0000-0000-00000E330000}"/>
    <cellStyle name="Normální 22 3 6 5 3 2" xfId="30585" xr:uid="{00000000-0005-0000-0000-00000F330000}"/>
    <cellStyle name="Normální 22 3 6 5 4" xfId="16291" xr:uid="{00000000-0005-0000-0000-000010330000}"/>
    <cellStyle name="Normální 22 3 6 5 4 2" xfId="33577" xr:uid="{00000000-0005-0000-0000-000011330000}"/>
    <cellStyle name="Normální 22 3 6 5 5" xfId="24590" xr:uid="{00000000-0005-0000-0000-000012330000}"/>
    <cellStyle name="Normální 22 3 6 6" xfId="3928" xr:uid="{00000000-0005-0000-0000-000013330000}"/>
    <cellStyle name="Normální 22 3 6 6 2" xfId="17580" xr:uid="{00000000-0005-0000-0000-000014330000}"/>
    <cellStyle name="Normální 22 3 6 6 2 2" xfId="34835" xr:uid="{00000000-0005-0000-0000-000015330000}"/>
    <cellStyle name="Normální 22 3 6 6 3" xfId="22260" xr:uid="{00000000-0005-0000-0000-000016330000}"/>
    <cellStyle name="Normální 22 3 6 7" xfId="7956" xr:uid="{00000000-0005-0000-0000-000017330000}"/>
    <cellStyle name="Normální 22 3 6 7 2" xfId="25381" xr:uid="{00000000-0005-0000-0000-000018330000}"/>
    <cellStyle name="Normální 22 3 6 8" xfId="11007" xr:uid="{00000000-0005-0000-0000-000019330000}"/>
    <cellStyle name="Normální 22 3 6 8 2" xfId="28373" xr:uid="{00000000-0005-0000-0000-00001A330000}"/>
    <cellStyle name="Normální 22 3 6 9" xfId="14077" xr:uid="{00000000-0005-0000-0000-00001B330000}"/>
    <cellStyle name="Normální 22 3 6 9 2" xfId="31368" xr:uid="{00000000-0005-0000-0000-00001C330000}"/>
    <cellStyle name="Normální 22 3 7" xfId="1966" xr:uid="{00000000-0005-0000-0000-00001D330000}"/>
    <cellStyle name="Normální 22 3 7 10" xfId="20960" xr:uid="{00000000-0005-0000-0000-00001E330000}"/>
    <cellStyle name="Normální 22 3 7 2" xfId="2270" xr:uid="{00000000-0005-0000-0000-00001F330000}"/>
    <cellStyle name="Normální 22 3 7 2 2" xfId="2821" xr:uid="{00000000-0005-0000-0000-000020330000}"/>
    <cellStyle name="Normální 22 3 7 2 2 2" xfId="17586" xr:uid="{00000000-0005-0000-0000-000021330000}"/>
    <cellStyle name="Normální 22 3 7 2 2 2 2" xfId="34841" xr:uid="{00000000-0005-0000-0000-000022330000}"/>
    <cellStyle name="Normální 22 3 7 2 2 3" xfId="21728" xr:uid="{00000000-0005-0000-0000-000023330000}"/>
    <cellStyle name="Normální 22 3 7 2 3" xfId="5335" xr:uid="{00000000-0005-0000-0000-000024330000}"/>
    <cellStyle name="Normální 22 3 7 2 3 2" xfId="23004" xr:uid="{00000000-0005-0000-0000-000025330000}"/>
    <cellStyle name="Normální 22 3 7 2 4" xfId="8638" xr:uid="{00000000-0005-0000-0000-000026330000}"/>
    <cellStyle name="Normální 22 3 7 2 4 2" xfId="26055" xr:uid="{00000000-0005-0000-0000-000027330000}"/>
    <cellStyle name="Normální 22 3 7 2 5" xfId="11694" xr:uid="{00000000-0005-0000-0000-000028330000}"/>
    <cellStyle name="Normální 22 3 7 2 5 2" xfId="29048" xr:uid="{00000000-0005-0000-0000-000029330000}"/>
    <cellStyle name="Normální 22 3 7 2 6" xfId="14755" xr:uid="{00000000-0005-0000-0000-00002A330000}"/>
    <cellStyle name="Normální 22 3 7 2 6 2" xfId="32041" xr:uid="{00000000-0005-0000-0000-00002B330000}"/>
    <cellStyle name="Normální 22 3 7 2 7" xfId="21216" xr:uid="{00000000-0005-0000-0000-00002C330000}"/>
    <cellStyle name="Normální 22 3 7 3" xfId="2564" xr:uid="{00000000-0005-0000-0000-00002D330000}"/>
    <cellStyle name="Normální 22 3 7 3 2" xfId="5740" xr:uid="{00000000-0005-0000-0000-00002E330000}"/>
    <cellStyle name="Normální 22 3 7 3 2 2" xfId="17587" xr:uid="{00000000-0005-0000-0000-00002F330000}"/>
    <cellStyle name="Normální 22 3 7 3 2 2 2" xfId="34842" xr:uid="{00000000-0005-0000-0000-000030330000}"/>
    <cellStyle name="Normální 22 3 7 3 2 3" xfId="23388" xr:uid="{00000000-0005-0000-0000-000031330000}"/>
    <cellStyle name="Normální 22 3 7 3 3" xfId="8972" xr:uid="{00000000-0005-0000-0000-000032330000}"/>
    <cellStyle name="Normální 22 3 7 3 3 2" xfId="26389" xr:uid="{00000000-0005-0000-0000-000033330000}"/>
    <cellStyle name="Normální 22 3 7 3 4" xfId="12030" xr:uid="{00000000-0005-0000-0000-000034330000}"/>
    <cellStyle name="Normální 22 3 7 3 4 2" xfId="29382" xr:uid="{00000000-0005-0000-0000-000035330000}"/>
    <cellStyle name="Normální 22 3 7 3 5" xfId="15089" xr:uid="{00000000-0005-0000-0000-000036330000}"/>
    <cellStyle name="Normální 22 3 7 3 5 2" xfId="32375" xr:uid="{00000000-0005-0000-0000-000037330000}"/>
    <cellStyle name="Normální 22 3 7 3 6" xfId="21472" xr:uid="{00000000-0005-0000-0000-000038330000}"/>
    <cellStyle name="Normální 22 3 7 4" xfId="6368" xr:uid="{00000000-0005-0000-0000-000039330000}"/>
    <cellStyle name="Normální 22 3 7 4 2" xfId="9576" xr:uid="{00000000-0005-0000-0000-00003A330000}"/>
    <cellStyle name="Normální 22 3 7 4 2 2" xfId="17588" xr:uid="{00000000-0005-0000-0000-00003B330000}"/>
    <cellStyle name="Normální 22 3 7 4 2 2 2" xfId="34843" xr:uid="{00000000-0005-0000-0000-00003C330000}"/>
    <cellStyle name="Normální 22 3 7 4 2 3" xfId="26992" xr:uid="{00000000-0005-0000-0000-00003D330000}"/>
    <cellStyle name="Normální 22 3 7 4 3" xfId="12634" xr:uid="{00000000-0005-0000-0000-00003E330000}"/>
    <cellStyle name="Normální 22 3 7 4 3 2" xfId="29986" xr:uid="{00000000-0005-0000-0000-00003F330000}"/>
    <cellStyle name="Normální 22 3 7 4 4" xfId="15692" xr:uid="{00000000-0005-0000-0000-000040330000}"/>
    <cellStyle name="Normální 22 3 7 4 4 2" xfId="32978" xr:uid="{00000000-0005-0000-0000-000041330000}"/>
    <cellStyle name="Normální 22 3 7 4 5" xfId="23991" xr:uid="{00000000-0005-0000-0000-000042330000}"/>
    <cellStyle name="Normální 22 3 7 5" xfId="6982" xr:uid="{00000000-0005-0000-0000-000043330000}"/>
    <cellStyle name="Normální 22 3 7 5 2" xfId="10176" xr:uid="{00000000-0005-0000-0000-000044330000}"/>
    <cellStyle name="Normální 22 3 7 5 2 2" xfId="17589" xr:uid="{00000000-0005-0000-0000-000045330000}"/>
    <cellStyle name="Normální 22 3 7 5 2 2 2" xfId="34844" xr:uid="{00000000-0005-0000-0000-000046330000}"/>
    <cellStyle name="Normální 22 3 7 5 2 3" xfId="27592" xr:uid="{00000000-0005-0000-0000-000047330000}"/>
    <cellStyle name="Normální 22 3 7 5 3" xfId="13234" xr:uid="{00000000-0005-0000-0000-000048330000}"/>
    <cellStyle name="Normální 22 3 7 5 3 2" xfId="30586" xr:uid="{00000000-0005-0000-0000-000049330000}"/>
    <cellStyle name="Normální 22 3 7 5 4" xfId="16292" xr:uid="{00000000-0005-0000-0000-00004A330000}"/>
    <cellStyle name="Normální 22 3 7 5 4 2" xfId="33578" xr:uid="{00000000-0005-0000-0000-00004B330000}"/>
    <cellStyle name="Normální 22 3 7 5 5" xfId="24591" xr:uid="{00000000-0005-0000-0000-00004C330000}"/>
    <cellStyle name="Normální 22 3 7 6" xfId="3986" xr:uid="{00000000-0005-0000-0000-00004D330000}"/>
    <cellStyle name="Normální 22 3 7 6 2" xfId="17585" xr:uid="{00000000-0005-0000-0000-00004E330000}"/>
    <cellStyle name="Normální 22 3 7 6 2 2" xfId="34840" xr:uid="{00000000-0005-0000-0000-00004F330000}"/>
    <cellStyle name="Normální 22 3 7 6 3" xfId="22306" xr:uid="{00000000-0005-0000-0000-000050330000}"/>
    <cellStyle name="Normální 22 3 7 7" xfId="8002" xr:uid="{00000000-0005-0000-0000-000051330000}"/>
    <cellStyle name="Normální 22 3 7 7 2" xfId="25427" xr:uid="{00000000-0005-0000-0000-000052330000}"/>
    <cellStyle name="Normální 22 3 7 8" xfId="11053" xr:uid="{00000000-0005-0000-0000-000053330000}"/>
    <cellStyle name="Normální 22 3 7 8 2" xfId="28419" xr:uid="{00000000-0005-0000-0000-000054330000}"/>
    <cellStyle name="Normální 22 3 7 9" xfId="14123" xr:uid="{00000000-0005-0000-0000-000055330000}"/>
    <cellStyle name="Normální 22 3 7 9 2" xfId="31414" xr:uid="{00000000-0005-0000-0000-000056330000}"/>
    <cellStyle name="Normální 22 3 8" xfId="2016" xr:uid="{00000000-0005-0000-0000-000057330000}"/>
    <cellStyle name="Normální 22 3 8 10" xfId="20993" xr:uid="{00000000-0005-0000-0000-000058330000}"/>
    <cellStyle name="Normální 22 3 8 2" xfId="2597" xr:uid="{00000000-0005-0000-0000-000059330000}"/>
    <cellStyle name="Normální 22 3 8 2 2" xfId="5452" xr:uid="{00000000-0005-0000-0000-00005A330000}"/>
    <cellStyle name="Normální 22 3 8 2 2 2" xfId="17591" xr:uid="{00000000-0005-0000-0000-00005B330000}"/>
    <cellStyle name="Normální 22 3 8 2 2 2 2" xfId="34846" xr:uid="{00000000-0005-0000-0000-00005C330000}"/>
    <cellStyle name="Normální 22 3 8 2 2 3" xfId="23121" xr:uid="{00000000-0005-0000-0000-00005D330000}"/>
    <cellStyle name="Normální 22 3 8 2 3" xfId="8755" xr:uid="{00000000-0005-0000-0000-00005E330000}"/>
    <cellStyle name="Normální 22 3 8 2 3 2" xfId="26172" xr:uid="{00000000-0005-0000-0000-00005F330000}"/>
    <cellStyle name="Normální 22 3 8 2 4" xfId="11811" xr:uid="{00000000-0005-0000-0000-000060330000}"/>
    <cellStyle name="Normální 22 3 8 2 4 2" xfId="29165" xr:uid="{00000000-0005-0000-0000-000061330000}"/>
    <cellStyle name="Normální 22 3 8 2 5" xfId="14872" xr:uid="{00000000-0005-0000-0000-000062330000}"/>
    <cellStyle name="Normální 22 3 8 2 5 2" xfId="32158" xr:uid="{00000000-0005-0000-0000-000063330000}"/>
    <cellStyle name="Normální 22 3 8 2 6" xfId="21505" xr:uid="{00000000-0005-0000-0000-000064330000}"/>
    <cellStyle name="Normální 22 3 8 3" xfId="5741" xr:uid="{00000000-0005-0000-0000-000065330000}"/>
    <cellStyle name="Normální 22 3 8 3 2" xfId="8973" xr:uid="{00000000-0005-0000-0000-000066330000}"/>
    <cellStyle name="Normální 22 3 8 3 2 2" xfId="17592" xr:uid="{00000000-0005-0000-0000-000067330000}"/>
    <cellStyle name="Normální 22 3 8 3 2 2 2" xfId="34847" xr:uid="{00000000-0005-0000-0000-000068330000}"/>
    <cellStyle name="Normální 22 3 8 3 2 3" xfId="26390" xr:uid="{00000000-0005-0000-0000-000069330000}"/>
    <cellStyle name="Normální 22 3 8 3 3" xfId="12031" xr:uid="{00000000-0005-0000-0000-00006A330000}"/>
    <cellStyle name="Normální 22 3 8 3 3 2" xfId="29383" xr:uid="{00000000-0005-0000-0000-00006B330000}"/>
    <cellStyle name="Normální 22 3 8 3 4" xfId="15090" xr:uid="{00000000-0005-0000-0000-00006C330000}"/>
    <cellStyle name="Normální 22 3 8 3 4 2" xfId="32376" xr:uid="{00000000-0005-0000-0000-00006D330000}"/>
    <cellStyle name="Normální 22 3 8 3 5" xfId="23389" xr:uid="{00000000-0005-0000-0000-00006E330000}"/>
    <cellStyle name="Normální 22 3 8 4" xfId="6369" xr:uid="{00000000-0005-0000-0000-00006F330000}"/>
    <cellStyle name="Normální 22 3 8 4 2" xfId="9577" xr:uid="{00000000-0005-0000-0000-000070330000}"/>
    <cellStyle name="Normální 22 3 8 4 2 2" xfId="17593" xr:uid="{00000000-0005-0000-0000-000071330000}"/>
    <cellStyle name="Normální 22 3 8 4 2 2 2" xfId="34848" xr:uid="{00000000-0005-0000-0000-000072330000}"/>
    <cellStyle name="Normální 22 3 8 4 2 3" xfId="26993" xr:uid="{00000000-0005-0000-0000-000073330000}"/>
    <cellStyle name="Normální 22 3 8 4 3" xfId="12635" xr:uid="{00000000-0005-0000-0000-000074330000}"/>
    <cellStyle name="Normální 22 3 8 4 3 2" xfId="29987" xr:uid="{00000000-0005-0000-0000-000075330000}"/>
    <cellStyle name="Normální 22 3 8 4 4" xfId="15693" xr:uid="{00000000-0005-0000-0000-000076330000}"/>
    <cellStyle name="Normální 22 3 8 4 4 2" xfId="32979" xr:uid="{00000000-0005-0000-0000-000077330000}"/>
    <cellStyle name="Normální 22 3 8 4 5" xfId="23992" xr:uid="{00000000-0005-0000-0000-000078330000}"/>
    <cellStyle name="Normální 22 3 8 5" xfId="6983" xr:uid="{00000000-0005-0000-0000-000079330000}"/>
    <cellStyle name="Normální 22 3 8 5 2" xfId="10177" xr:uid="{00000000-0005-0000-0000-00007A330000}"/>
    <cellStyle name="Normální 22 3 8 5 2 2" xfId="17594" xr:uid="{00000000-0005-0000-0000-00007B330000}"/>
    <cellStyle name="Normální 22 3 8 5 2 2 2" xfId="34849" xr:uid="{00000000-0005-0000-0000-00007C330000}"/>
    <cellStyle name="Normální 22 3 8 5 2 3" xfId="27593" xr:uid="{00000000-0005-0000-0000-00007D330000}"/>
    <cellStyle name="Normální 22 3 8 5 3" xfId="13235" xr:uid="{00000000-0005-0000-0000-00007E330000}"/>
    <cellStyle name="Normální 22 3 8 5 3 2" xfId="30587" xr:uid="{00000000-0005-0000-0000-00007F330000}"/>
    <cellStyle name="Normální 22 3 8 5 4" xfId="16293" xr:uid="{00000000-0005-0000-0000-000080330000}"/>
    <cellStyle name="Normální 22 3 8 5 4 2" xfId="33579" xr:uid="{00000000-0005-0000-0000-000081330000}"/>
    <cellStyle name="Normální 22 3 8 5 5" xfId="24592" xr:uid="{00000000-0005-0000-0000-000082330000}"/>
    <cellStyle name="Normální 22 3 8 6" xfId="4179" xr:uid="{00000000-0005-0000-0000-000083330000}"/>
    <cellStyle name="Normální 22 3 8 6 2" xfId="17590" xr:uid="{00000000-0005-0000-0000-000084330000}"/>
    <cellStyle name="Normální 22 3 8 6 2 2" xfId="34845" xr:uid="{00000000-0005-0000-0000-000085330000}"/>
    <cellStyle name="Normální 22 3 8 6 3" xfId="22423" xr:uid="{00000000-0005-0000-0000-000086330000}"/>
    <cellStyle name="Normální 22 3 8 7" xfId="8119" xr:uid="{00000000-0005-0000-0000-000087330000}"/>
    <cellStyle name="Normální 22 3 8 7 2" xfId="25544" xr:uid="{00000000-0005-0000-0000-000088330000}"/>
    <cellStyle name="Normální 22 3 8 8" xfId="11172" xr:uid="{00000000-0005-0000-0000-000089330000}"/>
    <cellStyle name="Normální 22 3 8 8 2" xfId="28536" xr:uid="{00000000-0005-0000-0000-00008A330000}"/>
    <cellStyle name="Normální 22 3 8 9" xfId="14240" xr:uid="{00000000-0005-0000-0000-00008B330000}"/>
    <cellStyle name="Normální 22 3 8 9 2" xfId="31531" xr:uid="{00000000-0005-0000-0000-00008C330000}"/>
    <cellStyle name="Normální 22 3 9" xfId="1417" xr:uid="{00000000-0005-0000-0000-00008D330000}"/>
    <cellStyle name="Normální 22 3 9 2" xfId="4839" xr:uid="{00000000-0005-0000-0000-00008E330000}"/>
    <cellStyle name="Normální 22 3 9 2 2" xfId="17595" xr:uid="{00000000-0005-0000-0000-00008F330000}"/>
    <cellStyle name="Normální 22 3 9 2 2 2" xfId="34850" xr:uid="{00000000-0005-0000-0000-000090330000}"/>
    <cellStyle name="Normální 22 3 9 2 3" xfId="22589" xr:uid="{00000000-0005-0000-0000-000091330000}"/>
    <cellStyle name="Normální 22 3 9 3" xfId="8237" xr:uid="{00000000-0005-0000-0000-000092330000}"/>
    <cellStyle name="Normální 22 3 9 3 2" xfId="25654" xr:uid="{00000000-0005-0000-0000-000093330000}"/>
    <cellStyle name="Normální 22 3 9 4" xfId="11293" xr:uid="{00000000-0005-0000-0000-000094330000}"/>
    <cellStyle name="Normální 22 3 9 4 2" xfId="28647" xr:uid="{00000000-0005-0000-0000-000095330000}"/>
    <cellStyle name="Normální 22 3 9 5" xfId="14354" xr:uid="{00000000-0005-0000-0000-000096330000}"/>
    <cellStyle name="Normální 22 3 9 5 2" xfId="31640" xr:uid="{00000000-0005-0000-0000-000097330000}"/>
    <cellStyle name="Normální 22 3 9 6" xfId="20699" xr:uid="{00000000-0005-0000-0000-000098330000}"/>
    <cellStyle name="Normální 22 4" xfId="1228" xr:uid="{00000000-0005-0000-0000-000099330000}"/>
    <cellStyle name="Normální 22 4 2" xfId="3306" xr:uid="{00000000-0005-0000-0000-00009A330000}"/>
    <cellStyle name="Normální 22 4 3" xfId="3307" xr:uid="{00000000-0005-0000-0000-00009B330000}"/>
    <cellStyle name="Normální 22 4 3 10" xfId="21993" xr:uid="{00000000-0005-0000-0000-00009C330000}"/>
    <cellStyle name="Normální 22 4 3 2" xfId="3900" xr:uid="{00000000-0005-0000-0000-00009D330000}"/>
    <cellStyle name="Normální 22 4 3 2 2" xfId="5265" xr:uid="{00000000-0005-0000-0000-00009E330000}"/>
    <cellStyle name="Normální 22 4 3 2 2 2" xfId="8568" xr:uid="{00000000-0005-0000-0000-00009F330000}"/>
    <cellStyle name="Normální 22 4 3 2 2 2 2" xfId="17598" xr:uid="{00000000-0005-0000-0000-0000A0330000}"/>
    <cellStyle name="Normální 22 4 3 2 2 2 2 2" xfId="34853" xr:uid="{00000000-0005-0000-0000-0000A1330000}"/>
    <cellStyle name="Normální 22 4 3 2 2 2 3" xfId="25985" xr:uid="{00000000-0005-0000-0000-0000A2330000}"/>
    <cellStyle name="Normální 22 4 3 2 2 3" xfId="11624" xr:uid="{00000000-0005-0000-0000-0000A3330000}"/>
    <cellStyle name="Normální 22 4 3 2 2 3 2" xfId="28978" xr:uid="{00000000-0005-0000-0000-0000A4330000}"/>
    <cellStyle name="Normální 22 4 3 2 2 4" xfId="14685" xr:uid="{00000000-0005-0000-0000-0000A5330000}"/>
    <cellStyle name="Normální 22 4 3 2 2 4 2" xfId="31971" xr:uid="{00000000-0005-0000-0000-0000A6330000}"/>
    <cellStyle name="Normální 22 4 3 2 2 5" xfId="22934" xr:uid="{00000000-0005-0000-0000-0000A7330000}"/>
    <cellStyle name="Normální 22 4 3 2 3" xfId="5743" xr:uid="{00000000-0005-0000-0000-0000A8330000}"/>
    <cellStyle name="Normální 22 4 3 2 3 2" xfId="8975" xr:uid="{00000000-0005-0000-0000-0000A9330000}"/>
    <cellStyle name="Normální 22 4 3 2 3 2 2" xfId="17599" xr:uid="{00000000-0005-0000-0000-0000AA330000}"/>
    <cellStyle name="Normální 22 4 3 2 3 2 2 2" xfId="34854" xr:uid="{00000000-0005-0000-0000-0000AB330000}"/>
    <cellStyle name="Normální 22 4 3 2 3 2 3" xfId="26392" xr:uid="{00000000-0005-0000-0000-0000AC330000}"/>
    <cellStyle name="Normální 22 4 3 2 3 3" xfId="12033" xr:uid="{00000000-0005-0000-0000-0000AD330000}"/>
    <cellStyle name="Normální 22 4 3 2 3 3 2" xfId="29385" xr:uid="{00000000-0005-0000-0000-0000AE330000}"/>
    <cellStyle name="Normální 22 4 3 2 3 4" xfId="15092" xr:uid="{00000000-0005-0000-0000-0000AF330000}"/>
    <cellStyle name="Normální 22 4 3 2 3 4 2" xfId="32378" xr:uid="{00000000-0005-0000-0000-0000B0330000}"/>
    <cellStyle name="Normální 22 4 3 2 3 5" xfId="23391" xr:uid="{00000000-0005-0000-0000-0000B1330000}"/>
    <cellStyle name="Normální 22 4 3 2 4" xfId="6371" xr:uid="{00000000-0005-0000-0000-0000B2330000}"/>
    <cellStyle name="Normální 22 4 3 2 4 2" xfId="9579" xr:uid="{00000000-0005-0000-0000-0000B3330000}"/>
    <cellStyle name="Normální 22 4 3 2 4 2 2" xfId="17600" xr:uid="{00000000-0005-0000-0000-0000B4330000}"/>
    <cellStyle name="Normální 22 4 3 2 4 2 2 2" xfId="34855" xr:uid="{00000000-0005-0000-0000-0000B5330000}"/>
    <cellStyle name="Normální 22 4 3 2 4 2 3" xfId="26995" xr:uid="{00000000-0005-0000-0000-0000B6330000}"/>
    <cellStyle name="Normální 22 4 3 2 4 3" xfId="12637" xr:uid="{00000000-0005-0000-0000-0000B7330000}"/>
    <cellStyle name="Normální 22 4 3 2 4 3 2" xfId="29989" xr:uid="{00000000-0005-0000-0000-0000B8330000}"/>
    <cellStyle name="Normální 22 4 3 2 4 4" xfId="15695" xr:uid="{00000000-0005-0000-0000-0000B9330000}"/>
    <cellStyle name="Normální 22 4 3 2 4 4 2" xfId="32981" xr:uid="{00000000-0005-0000-0000-0000BA330000}"/>
    <cellStyle name="Normální 22 4 3 2 4 5" xfId="23994" xr:uid="{00000000-0005-0000-0000-0000BB330000}"/>
    <cellStyle name="Normální 22 4 3 2 5" xfId="6985" xr:uid="{00000000-0005-0000-0000-0000BC330000}"/>
    <cellStyle name="Normální 22 4 3 2 5 2" xfId="10179" xr:uid="{00000000-0005-0000-0000-0000BD330000}"/>
    <cellStyle name="Normální 22 4 3 2 5 2 2" xfId="17601" xr:uid="{00000000-0005-0000-0000-0000BE330000}"/>
    <cellStyle name="Normální 22 4 3 2 5 2 2 2" xfId="34856" xr:uid="{00000000-0005-0000-0000-0000BF330000}"/>
    <cellStyle name="Normální 22 4 3 2 5 2 3" xfId="27595" xr:uid="{00000000-0005-0000-0000-0000C0330000}"/>
    <cellStyle name="Normální 22 4 3 2 5 3" xfId="13237" xr:uid="{00000000-0005-0000-0000-0000C1330000}"/>
    <cellStyle name="Normální 22 4 3 2 5 3 2" xfId="30589" xr:uid="{00000000-0005-0000-0000-0000C2330000}"/>
    <cellStyle name="Normální 22 4 3 2 5 4" xfId="16295" xr:uid="{00000000-0005-0000-0000-0000C3330000}"/>
    <cellStyle name="Normální 22 4 3 2 5 4 2" xfId="33581" xr:uid="{00000000-0005-0000-0000-0000C4330000}"/>
    <cellStyle name="Normální 22 4 3 2 5 5" xfId="24594" xr:uid="{00000000-0005-0000-0000-0000C5330000}"/>
    <cellStyle name="Normální 22 4 3 2 6" xfId="7932" xr:uid="{00000000-0005-0000-0000-0000C6330000}"/>
    <cellStyle name="Normální 22 4 3 2 6 2" xfId="17597" xr:uid="{00000000-0005-0000-0000-0000C7330000}"/>
    <cellStyle name="Normální 22 4 3 2 6 2 2" xfId="34852" xr:uid="{00000000-0005-0000-0000-0000C8330000}"/>
    <cellStyle name="Normální 22 4 3 2 6 3" xfId="25357" xr:uid="{00000000-0005-0000-0000-0000C9330000}"/>
    <cellStyle name="Normální 22 4 3 2 7" xfId="10983" xr:uid="{00000000-0005-0000-0000-0000CA330000}"/>
    <cellStyle name="Normální 22 4 3 2 7 2" xfId="28349" xr:uid="{00000000-0005-0000-0000-0000CB330000}"/>
    <cellStyle name="Normální 22 4 3 2 8" xfId="14053" xr:uid="{00000000-0005-0000-0000-0000CC330000}"/>
    <cellStyle name="Normální 22 4 3 2 8 2" xfId="31344" xr:uid="{00000000-0005-0000-0000-0000CD330000}"/>
    <cellStyle name="Normální 22 4 3 2 9" xfId="22236" xr:uid="{00000000-0005-0000-0000-0000CE330000}"/>
    <cellStyle name="Normální 22 4 3 3" xfId="5035" xr:uid="{00000000-0005-0000-0000-0000CF330000}"/>
    <cellStyle name="Normální 22 4 3 3 2" xfId="8364" xr:uid="{00000000-0005-0000-0000-0000D0330000}"/>
    <cellStyle name="Normální 22 4 3 3 2 2" xfId="17602" xr:uid="{00000000-0005-0000-0000-0000D1330000}"/>
    <cellStyle name="Normální 22 4 3 3 2 2 2" xfId="34857" xr:uid="{00000000-0005-0000-0000-0000D2330000}"/>
    <cellStyle name="Normální 22 4 3 3 2 3" xfId="25781" xr:uid="{00000000-0005-0000-0000-0000D3330000}"/>
    <cellStyle name="Normální 22 4 3 3 3" xfId="11420" xr:uid="{00000000-0005-0000-0000-0000D4330000}"/>
    <cellStyle name="Normální 22 4 3 3 3 2" xfId="28774" xr:uid="{00000000-0005-0000-0000-0000D5330000}"/>
    <cellStyle name="Normální 22 4 3 3 4" xfId="14481" xr:uid="{00000000-0005-0000-0000-0000D6330000}"/>
    <cellStyle name="Normální 22 4 3 3 4 2" xfId="31767" xr:uid="{00000000-0005-0000-0000-0000D7330000}"/>
    <cellStyle name="Normální 22 4 3 3 5" xfId="22727" xr:uid="{00000000-0005-0000-0000-0000D8330000}"/>
    <cellStyle name="Normální 22 4 3 4" xfId="5742" xr:uid="{00000000-0005-0000-0000-0000D9330000}"/>
    <cellStyle name="Normální 22 4 3 4 2" xfId="8974" xr:uid="{00000000-0005-0000-0000-0000DA330000}"/>
    <cellStyle name="Normální 22 4 3 4 2 2" xfId="17603" xr:uid="{00000000-0005-0000-0000-0000DB330000}"/>
    <cellStyle name="Normální 22 4 3 4 2 2 2" xfId="34858" xr:uid="{00000000-0005-0000-0000-0000DC330000}"/>
    <cellStyle name="Normální 22 4 3 4 2 3" xfId="26391" xr:uid="{00000000-0005-0000-0000-0000DD330000}"/>
    <cellStyle name="Normální 22 4 3 4 3" xfId="12032" xr:uid="{00000000-0005-0000-0000-0000DE330000}"/>
    <cellStyle name="Normální 22 4 3 4 3 2" xfId="29384" xr:uid="{00000000-0005-0000-0000-0000DF330000}"/>
    <cellStyle name="Normální 22 4 3 4 4" xfId="15091" xr:uid="{00000000-0005-0000-0000-0000E0330000}"/>
    <cellStyle name="Normální 22 4 3 4 4 2" xfId="32377" xr:uid="{00000000-0005-0000-0000-0000E1330000}"/>
    <cellStyle name="Normální 22 4 3 4 5" xfId="23390" xr:uid="{00000000-0005-0000-0000-0000E2330000}"/>
    <cellStyle name="Normální 22 4 3 5" xfId="6370" xr:uid="{00000000-0005-0000-0000-0000E3330000}"/>
    <cellStyle name="Normální 22 4 3 5 2" xfId="9578" xr:uid="{00000000-0005-0000-0000-0000E4330000}"/>
    <cellStyle name="Normální 22 4 3 5 2 2" xfId="17604" xr:uid="{00000000-0005-0000-0000-0000E5330000}"/>
    <cellStyle name="Normální 22 4 3 5 2 2 2" xfId="34859" xr:uid="{00000000-0005-0000-0000-0000E6330000}"/>
    <cellStyle name="Normální 22 4 3 5 2 3" xfId="26994" xr:uid="{00000000-0005-0000-0000-0000E7330000}"/>
    <cellStyle name="Normální 22 4 3 5 3" xfId="12636" xr:uid="{00000000-0005-0000-0000-0000E8330000}"/>
    <cellStyle name="Normální 22 4 3 5 3 2" xfId="29988" xr:uid="{00000000-0005-0000-0000-0000E9330000}"/>
    <cellStyle name="Normální 22 4 3 5 4" xfId="15694" xr:uid="{00000000-0005-0000-0000-0000EA330000}"/>
    <cellStyle name="Normální 22 4 3 5 4 2" xfId="32980" xr:uid="{00000000-0005-0000-0000-0000EB330000}"/>
    <cellStyle name="Normální 22 4 3 5 5" xfId="23993" xr:uid="{00000000-0005-0000-0000-0000EC330000}"/>
    <cellStyle name="Normální 22 4 3 6" xfId="6984" xr:uid="{00000000-0005-0000-0000-0000ED330000}"/>
    <cellStyle name="Normální 22 4 3 6 2" xfId="10178" xr:uid="{00000000-0005-0000-0000-0000EE330000}"/>
    <cellStyle name="Normální 22 4 3 6 2 2" xfId="17605" xr:uid="{00000000-0005-0000-0000-0000EF330000}"/>
    <cellStyle name="Normální 22 4 3 6 2 2 2" xfId="34860" xr:uid="{00000000-0005-0000-0000-0000F0330000}"/>
    <cellStyle name="Normální 22 4 3 6 2 3" xfId="27594" xr:uid="{00000000-0005-0000-0000-0000F1330000}"/>
    <cellStyle name="Normální 22 4 3 6 3" xfId="13236" xr:uid="{00000000-0005-0000-0000-0000F2330000}"/>
    <cellStyle name="Normální 22 4 3 6 3 2" xfId="30588" xr:uid="{00000000-0005-0000-0000-0000F3330000}"/>
    <cellStyle name="Normální 22 4 3 6 4" xfId="16294" xr:uid="{00000000-0005-0000-0000-0000F4330000}"/>
    <cellStyle name="Normální 22 4 3 6 4 2" xfId="33580" xr:uid="{00000000-0005-0000-0000-0000F5330000}"/>
    <cellStyle name="Normální 22 4 3 6 5" xfId="24593" xr:uid="{00000000-0005-0000-0000-0000F6330000}"/>
    <cellStyle name="Normální 22 4 3 7" xfId="7704" xr:uid="{00000000-0005-0000-0000-0000F7330000}"/>
    <cellStyle name="Normální 22 4 3 7 2" xfId="17596" xr:uid="{00000000-0005-0000-0000-0000F8330000}"/>
    <cellStyle name="Normální 22 4 3 7 2 2" xfId="34851" xr:uid="{00000000-0005-0000-0000-0000F9330000}"/>
    <cellStyle name="Normální 22 4 3 7 3" xfId="25137" xr:uid="{00000000-0005-0000-0000-0000FA330000}"/>
    <cellStyle name="Normální 22 4 3 8" xfId="10746" xr:uid="{00000000-0005-0000-0000-0000FB330000}"/>
    <cellStyle name="Normální 22 4 3 8 2" xfId="28130" xr:uid="{00000000-0005-0000-0000-0000FC330000}"/>
    <cellStyle name="Normální 22 4 3 9" xfId="13830" xr:uid="{00000000-0005-0000-0000-0000FD330000}"/>
    <cellStyle name="Normální 22 4 3 9 2" xfId="31128" xr:uid="{00000000-0005-0000-0000-0000FE330000}"/>
    <cellStyle name="Normální 22 4 4" xfId="4840" xr:uid="{00000000-0005-0000-0000-0000FF330000}"/>
    <cellStyle name="Normální 22 4 4 2" xfId="8238" xr:uid="{00000000-0005-0000-0000-000000340000}"/>
    <cellStyle name="Normální 22 4 4 2 2" xfId="17606" xr:uid="{00000000-0005-0000-0000-000001340000}"/>
    <cellStyle name="Normální 22 4 4 2 2 2" xfId="34861" xr:uid="{00000000-0005-0000-0000-000002340000}"/>
    <cellStyle name="Normální 22 4 4 2 3" xfId="25655" xr:uid="{00000000-0005-0000-0000-000003340000}"/>
    <cellStyle name="Normální 22 4 4 3" xfId="11294" xr:uid="{00000000-0005-0000-0000-000004340000}"/>
    <cellStyle name="Normální 22 4 4 3 2" xfId="28648" xr:uid="{00000000-0005-0000-0000-000005340000}"/>
    <cellStyle name="Normální 22 4 4 4" xfId="14355" xr:uid="{00000000-0005-0000-0000-000006340000}"/>
    <cellStyle name="Normální 22 4 4 4 2" xfId="31641" xr:uid="{00000000-0005-0000-0000-000007340000}"/>
    <cellStyle name="Normální 22 4 4 5" xfId="22590" xr:uid="{00000000-0005-0000-0000-000008340000}"/>
    <cellStyle name="Normální 22 5" xfId="1229" xr:uid="{00000000-0005-0000-0000-000009340000}"/>
    <cellStyle name="Normální 22 5 10" xfId="10684" xr:uid="{00000000-0005-0000-0000-00000A340000}"/>
    <cellStyle name="Normální 22 5 10 2" xfId="28071" xr:uid="{00000000-0005-0000-0000-00000B340000}"/>
    <cellStyle name="Normální 22 5 11" xfId="13770" xr:uid="{00000000-0005-0000-0000-00000C340000}"/>
    <cellStyle name="Normální 22 5 11 2" xfId="31069" xr:uid="{00000000-0005-0000-0000-00000D340000}"/>
    <cellStyle name="Normální 22 5 12" xfId="20640" xr:uid="{00000000-0005-0000-0000-00000E340000}"/>
    <cellStyle name="Normální 22 5 2" xfId="2017" xr:uid="{00000000-0005-0000-0000-00000F340000}"/>
    <cellStyle name="Normální 22 5 2 10" xfId="13831" xr:uid="{00000000-0005-0000-0000-000010340000}"/>
    <cellStyle name="Normální 22 5 2 10 2" xfId="31129" xr:uid="{00000000-0005-0000-0000-000011340000}"/>
    <cellStyle name="Normální 22 5 2 11" xfId="20994" xr:uid="{00000000-0005-0000-0000-000012340000}"/>
    <cellStyle name="Normální 22 5 2 2" xfId="2598" xr:uid="{00000000-0005-0000-0000-000013340000}"/>
    <cellStyle name="Normální 22 5 2 2 10" xfId="21506" xr:uid="{00000000-0005-0000-0000-000014340000}"/>
    <cellStyle name="Normální 22 5 2 2 2" xfId="5267" xr:uid="{00000000-0005-0000-0000-000015340000}"/>
    <cellStyle name="Normální 22 5 2 2 2 2" xfId="8570" xr:uid="{00000000-0005-0000-0000-000016340000}"/>
    <cellStyle name="Normální 22 5 2 2 2 2 2" xfId="17610" xr:uid="{00000000-0005-0000-0000-000017340000}"/>
    <cellStyle name="Normální 22 5 2 2 2 2 2 2" xfId="34865" xr:uid="{00000000-0005-0000-0000-000018340000}"/>
    <cellStyle name="Normální 22 5 2 2 2 2 3" xfId="25987" xr:uid="{00000000-0005-0000-0000-000019340000}"/>
    <cellStyle name="Normální 22 5 2 2 2 3" xfId="11626" xr:uid="{00000000-0005-0000-0000-00001A340000}"/>
    <cellStyle name="Normální 22 5 2 2 2 3 2" xfId="28980" xr:uid="{00000000-0005-0000-0000-00001B340000}"/>
    <cellStyle name="Normální 22 5 2 2 2 4" xfId="14687" xr:uid="{00000000-0005-0000-0000-00001C340000}"/>
    <cellStyle name="Normální 22 5 2 2 2 4 2" xfId="31973" xr:uid="{00000000-0005-0000-0000-00001D340000}"/>
    <cellStyle name="Normální 22 5 2 2 2 5" xfId="22936" xr:uid="{00000000-0005-0000-0000-00001E340000}"/>
    <cellStyle name="Normální 22 5 2 2 3" xfId="5746" xr:uid="{00000000-0005-0000-0000-00001F340000}"/>
    <cellStyle name="Normální 22 5 2 2 3 2" xfId="8978" xr:uid="{00000000-0005-0000-0000-000020340000}"/>
    <cellStyle name="Normální 22 5 2 2 3 2 2" xfId="17611" xr:uid="{00000000-0005-0000-0000-000021340000}"/>
    <cellStyle name="Normální 22 5 2 2 3 2 2 2" xfId="34866" xr:uid="{00000000-0005-0000-0000-000022340000}"/>
    <cellStyle name="Normální 22 5 2 2 3 2 3" xfId="26395" xr:uid="{00000000-0005-0000-0000-000023340000}"/>
    <cellStyle name="Normální 22 5 2 2 3 3" xfId="12036" xr:uid="{00000000-0005-0000-0000-000024340000}"/>
    <cellStyle name="Normální 22 5 2 2 3 3 2" xfId="29388" xr:uid="{00000000-0005-0000-0000-000025340000}"/>
    <cellStyle name="Normální 22 5 2 2 3 4" xfId="15095" xr:uid="{00000000-0005-0000-0000-000026340000}"/>
    <cellStyle name="Normální 22 5 2 2 3 4 2" xfId="32381" xr:uid="{00000000-0005-0000-0000-000027340000}"/>
    <cellStyle name="Normální 22 5 2 2 3 5" xfId="23394" xr:uid="{00000000-0005-0000-0000-000028340000}"/>
    <cellStyle name="Normální 22 5 2 2 4" xfId="6374" xr:uid="{00000000-0005-0000-0000-000029340000}"/>
    <cellStyle name="Normální 22 5 2 2 4 2" xfId="9582" xr:uid="{00000000-0005-0000-0000-00002A340000}"/>
    <cellStyle name="Normální 22 5 2 2 4 2 2" xfId="17612" xr:uid="{00000000-0005-0000-0000-00002B340000}"/>
    <cellStyle name="Normální 22 5 2 2 4 2 2 2" xfId="34867" xr:uid="{00000000-0005-0000-0000-00002C340000}"/>
    <cellStyle name="Normální 22 5 2 2 4 2 3" xfId="26998" xr:uid="{00000000-0005-0000-0000-00002D340000}"/>
    <cellStyle name="Normální 22 5 2 2 4 3" xfId="12640" xr:uid="{00000000-0005-0000-0000-00002E340000}"/>
    <cellStyle name="Normální 22 5 2 2 4 3 2" xfId="29992" xr:uid="{00000000-0005-0000-0000-00002F340000}"/>
    <cellStyle name="Normální 22 5 2 2 4 4" xfId="15698" xr:uid="{00000000-0005-0000-0000-000030340000}"/>
    <cellStyle name="Normální 22 5 2 2 4 4 2" xfId="32984" xr:uid="{00000000-0005-0000-0000-000031340000}"/>
    <cellStyle name="Normální 22 5 2 2 4 5" xfId="23997" xr:uid="{00000000-0005-0000-0000-000032340000}"/>
    <cellStyle name="Normální 22 5 2 2 5" xfId="6988" xr:uid="{00000000-0005-0000-0000-000033340000}"/>
    <cellStyle name="Normální 22 5 2 2 5 2" xfId="10182" xr:uid="{00000000-0005-0000-0000-000034340000}"/>
    <cellStyle name="Normální 22 5 2 2 5 2 2" xfId="17613" xr:uid="{00000000-0005-0000-0000-000035340000}"/>
    <cellStyle name="Normální 22 5 2 2 5 2 2 2" xfId="34868" xr:uid="{00000000-0005-0000-0000-000036340000}"/>
    <cellStyle name="Normální 22 5 2 2 5 2 3" xfId="27598" xr:uid="{00000000-0005-0000-0000-000037340000}"/>
    <cellStyle name="Normální 22 5 2 2 5 3" xfId="13240" xr:uid="{00000000-0005-0000-0000-000038340000}"/>
    <cellStyle name="Normální 22 5 2 2 5 3 2" xfId="30592" xr:uid="{00000000-0005-0000-0000-000039340000}"/>
    <cellStyle name="Normální 22 5 2 2 5 4" xfId="16298" xr:uid="{00000000-0005-0000-0000-00003A340000}"/>
    <cellStyle name="Normální 22 5 2 2 5 4 2" xfId="33584" xr:uid="{00000000-0005-0000-0000-00003B340000}"/>
    <cellStyle name="Normální 22 5 2 2 5 5" xfId="24597" xr:uid="{00000000-0005-0000-0000-00003C340000}"/>
    <cellStyle name="Normální 22 5 2 2 6" xfId="3902" xr:uid="{00000000-0005-0000-0000-00003D340000}"/>
    <cellStyle name="Normální 22 5 2 2 6 2" xfId="17609" xr:uid="{00000000-0005-0000-0000-00003E340000}"/>
    <cellStyle name="Normální 22 5 2 2 6 2 2" xfId="34864" xr:uid="{00000000-0005-0000-0000-00003F340000}"/>
    <cellStyle name="Normální 22 5 2 2 6 3" xfId="22238" xr:uid="{00000000-0005-0000-0000-000040340000}"/>
    <cellStyle name="Normální 22 5 2 2 7" xfId="7934" xr:uid="{00000000-0005-0000-0000-000041340000}"/>
    <cellStyle name="Normální 22 5 2 2 7 2" xfId="25359" xr:uid="{00000000-0005-0000-0000-000042340000}"/>
    <cellStyle name="Normální 22 5 2 2 8" xfId="10985" xr:uid="{00000000-0005-0000-0000-000043340000}"/>
    <cellStyle name="Normální 22 5 2 2 8 2" xfId="28351" xr:uid="{00000000-0005-0000-0000-000044340000}"/>
    <cellStyle name="Normální 22 5 2 2 9" xfId="14055" xr:uid="{00000000-0005-0000-0000-000045340000}"/>
    <cellStyle name="Normální 22 5 2 2 9 2" xfId="31346" xr:uid="{00000000-0005-0000-0000-000046340000}"/>
    <cellStyle name="Normální 22 5 2 3" xfId="5036" xr:uid="{00000000-0005-0000-0000-000047340000}"/>
    <cellStyle name="Normální 22 5 2 3 2" xfId="8365" xr:uid="{00000000-0005-0000-0000-000048340000}"/>
    <cellStyle name="Normální 22 5 2 3 2 2" xfId="17614" xr:uid="{00000000-0005-0000-0000-000049340000}"/>
    <cellStyle name="Normální 22 5 2 3 2 2 2" xfId="34869" xr:uid="{00000000-0005-0000-0000-00004A340000}"/>
    <cellStyle name="Normální 22 5 2 3 2 3" xfId="25782" xr:uid="{00000000-0005-0000-0000-00004B340000}"/>
    <cellStyle name="Normální 22 5 2 3 3" xfId="11421" xr:uid="{00000000-0005-0000-0000-00004C340000}"/>
    <cellStyle name="Normální 22 5 2 3 3 2" xfId="28775" xr:uid="{00000000-0005-0000-0000-00004D340000}"/>
    <cellStyle name="Normální 22 5 2 3 4" xfId="14482" xr:uid="{00000000-0005-0000-0000-00004E340000}"/>
    <cellStyle name="Normální 22 5 2 3 4 2" xfId="31768" xr:uid="{00000000-0005-0000-0000-00004F340000}"/>
    <cellStyle name="Normální 22 5 2 3 5" xfId="22728" xr:uid="{00000000-0005-0000-0000-000050340000}"/>
    <cellStyle name="Normální 22 5 2 4" xfId="5745" xr:uid="{00000000-0005-0000-0000-000051340000}"/>
    <cellStyle name="Normální 22 5 2 4 2" xfId="8977" xr:uid="{00000000-0005-0000-0000-000052340000}"/>
    <cellStyle name="Normální 22 5 2 4 2 2" xfId="17615" xr:uid="{00000000-0005-0000-0000-000053340000}"/>
    <cellStyle name="Normální 22 5 2 4 2 2 2" xfId="34870" xr:uid="{00000000-0005-0000-0000-000054340000}"/>
    <cellStyle name="Normální 22 5 2 4 2 3" xfId="26394" xr:uid="{00000000-0005-0000-0000-000055340000}"/>
    <cellStyle name="Normální 22 5 2 4 3" xfId="12035" xr:uid="{00000000-0005-0000-0000-000056340000}"/>
    <cellStyle name="Normální 22 5 2 4 3 2" xfId="29387" xr:uid="{00000000-0005-0000-0000-000057340000}"/>
    <cellStyle name="Normální 22 5 2 4 4" xfId="15094" xr:uid="{00000000-0005-0000-0000-000058340000}"/>
    <cellStyle name="Normální 22 5 2 4 4 2" xfId="32380" xr:uid="{00000000-0005-0000-0000-000059340000}"/>
    <cellStyle name="Normální 22 5 2 4 5" xfId="23393" xr:uid="{00000000-0005-0000-0000-00005A340000}"/>
    <cellStyle name="Normální 22 5 2 5" xfId="6373" xr:uid="{00000000-0005-0000-0000-00005B340000}"/>
    <cellStyle name="Normální 22 5 2 5 2" xfId="9581" xr:uid="{00000000-0005-0000-0000-00005C340000}"/>
    <cellStyle name="Normální 22 5 2 5 2 2" xfId="17616" xr:uid="{00000000-0005-0000-0000-00005D340000}"/>
    <cellStyle name="Normální 22 5 2 5 2 2 2" xfId="34871" xr:uid="{00000000-0005-0000-0000-00005E340000}"/>
    <cellStyle name="Normální 22 5 2 5 2 3" xfId="26997" xr:uid="{00000000-0005-0000-0000-00005F340000}"/>
    <cellStyle name="Normální 22 5 2 5 3" xfId="12639" xr:uid="{00000000-0005-0000-0000-000060340000}"/>
    <cellStyle name="Normální 22 5 2 5 3 2" xfId="29991" xr:uid="{00000000-0005-0000-0000-000061340000}"/>
    <cellStyle name="Normální 22 5 2 5 4" xfId="15697" xr:uid="{00000000-0005-0000-0000-000062340000}"/>
    <cellStyle name="Normální 22 5 2 5 4 2" xfId="32983" xr:uid="{00000000-0005-0000-0000-000063340000}"/>
    <cellStyle name="Normální 22 5 2 5 5" xfId="23996" xr:uid="{00000000-0005-0000-0000-000064340000}"/>
    <cellStyle name="Normální 22 5 2 6" xfId="6987" xr:uid="{00000000-0005-0000-0000-000065340000}"/>
    <cellStyle name="Normální 22 5 2 6 2" xfId="10181" xr:uid="{00000000-0005-0000-0000-000066340000}"/>
    <cellStyle name="Normální 22 5 2 6 2 2" xfId="17617" xr:uid="{00000000-0005-0000-0000-000067340000}"/>
    <cellStyle name="Normální 22 5 2 6 2 2 2" xfId="34872" xr:uid="{00000000-0005-0000-0000-000068340000}"/>
    <cellStyle name="Normální 22 5 2 6 2 3" xfId="27597" xr:uid="{00000000-0005-0000-0000-000069340000}"/>
    <cellStyle name="Normální 22 5 2 6 3" xfId="13239" xr:uid="{00000000-0005-0000-0000-00006A340000}"/>
    <cellStyle name="Normální 22 5 2 6 3 2" xfId="30591" xr:uid="{00000000-0005-0000-0000-00006B340000}"/>
    <cellStyle name="Normální 22 5 2 6 4" xfId="16297" xr:uid="{00000000-0005-0000-0000-00006C340000}"/>
    <cellStyle name="Normální 22 5 2 6 4 2" xfId="33583" xr:uid="{00000000-0005-0000-0000-00006D340000}"/>
    <cellStyle name="Normální 22 5 2 6 5" xfId="24596" xr:uid="{00000000-0005-0000-0000-00006E340000}"/>
    <cellStyle name="Normální 22 5 2 7" xfId="3308" xr:uid="{00000000-0005-0000-0000-00006F340000}"/>
    <cellStyle name="Normální 22 5 2 7 2" xfId="17608" xr:uid="{00000000-0005-0000-0000-000070340000}"/>
    <cellStyle name="Normální 22 5 2 7 2 2" xfId="34863" xr:uid="{00000000-0005-0000-0000-000071340000}"/>
    <cellStyle name="Normální 22 5 2 7 3" xfId="21994" xr:uid="{00000000-0005-0000-0000-000072340000}"/>
    <cellStyle name="Normální 22 5 2 8" xfId="7705" xr:uid="{00000000-0005-0000-0000-000073340000}"/>
    <cellStyle name="Normální 22 5 2 8 2" xfId="25138" xr:uid="{00000000-0005-0000-0000-000074340000}"/>
    <cellStyle name="Normální 22 5 2 9" xfId="10747" xr:uid="{00000000-0005-0000-0000-000075340000}"/>
    <cellStyle name="Normální 22 5 2 9 2" xfId="28131" xr:uid="{00000000-0005-0000-0000-000076340000}"/>
    <cellStyle name="Normální 22 5 3" xfId="1418" xr:uid="{00000000-0005-0000-0000-000077340000}"/>
    <cellStyle name="Normální 22 5 3 10" xfId="20700" xr:uid="{00000000-0005-0000-0000-000078340000}"/>
    <cellStyle name="Normální 22 5 3 2" xfId="5266" xr:uid="{00000000-0005-0000-0000-000079340000}"/>
    <cellStyle name="Normální 22 5 3 2 2" xfId="8569" xr:uid="{00000000-0005-0000-0000-00007A340000}"/>
    <cellStyle name="Normální 22 5 3 2 2 2" xfId="17619" xr:uid="{00000000-0005-0000-0000-00007B340000}"/>
    <cellStyle name="Normální 22 5 3 2 2 2 2" xfId="34874" xr:uid="{00000000-0005-0000-0000-00007C340000}"/>
    <cellStyle name="Normální 22 5 3 2 2 3" xfId="25986" xr:uid="{00000000-0005-0000-0000-00007D340000}"/>
    <cellStyle name="Normální 22 5 3 2 3" xfId="11625" xr:uid="{00000000-0005-0000-0000-00007E340000}"/>
    <cellStyle name="Normální 22 5 3 2 3 2" xfId="28979" xr:uid="{00000000-0005-0000-0000-00007F340000}"/>
    <cellStyle name="Normální 22 5 3 2 4" xfId="14686" xr:uid="{00000000-0005-0000-0000-000080340000}"/>
    <cellStyle name="Normální 22 5 3 2 4 2" xfId="31972" xr:uid="{00000000-0005-0000-0000-000081340000}"/>
    <cellStyle name="Normální 22 5 3 2 5" xfId="22935" xr:uid="{00000000-0005-0000-0000-000082340000}"/>
    <cellStyle name="Normální 22 5 3 3" xfId="5747" xr:uid="{00000000-0005-0000-0000-000083340000}"/>
    <cellStyle name="Normální 22 5 3 3 2" xfId="8979" xr:uid="{00000000-0005-0000-0000-000084340000}"/>
    <cellStyle name="Normální 22 5 3 3 2 2" xfId="17620" xr:uid="{00000000-0005-0000-0000-000085340000}"/>
    <cellStyle name="Normální 22 5 3 3 2 2 2" xfId="34875" xr:uid="{00000000-0005-0000-0000-000086340000}"/>
    <cellStyle name="Normální 22 5 3 3 2 3" xfId="26396" xr:uid="{00000000-0005-0000-0000-000087340000}"/>
    <cellStyle name="Normální 22 5 3 3 3" xfId="12037" xr:uid="{00000000-0005-0000-0000-000088340000}"/>
    <cellStyle name="Normální 22 5 3 3 3 2" xfId="29389" xr:uid="{00000000-0005-0000-0000-000089340000}"/>
    <cellStyle name="Normální 22 5 3 3 4" xfId="15096" xr:uid="{00000000-0005-0000-0000-00008A340000}"/>
    <cellStyle name="Normální 22 5 3 3 4 2" xfId="32382" xr:uid="{00000000-0005-0000-0000-00008B340000}"/>
    <cellStyle name="Normální 22 5 3 3 5" xfId="23395" xr:uid="{00000000-0005-0000-0000-00008C340000}"/>
    <cellStyle name="Normální 22 5 3 4" xfId="6375" xr:uid="{00000000-0005-0000-0000-00008D340000}"/>
    <cellStyle name="Normální 22 5 3 4 2" xfId="9583" xr:uid="{00000000-0005-0000-0000-00008E340000}"/>
    <cellStyle name="Normální 22 5 3 4 2 2" xfId="17621" xr:uid="{00000000-0005-0000-0000-00008F340000}"/>
    <cellStyle name="Normální 22 5 3 4 2 2 2" xfId="34876" xr:uid="{00000000-0005-0000-0000-000090340000}"/>
    <cellStyle name="Normální 22 5 3 4 2 3" xfId="26999" xr:uid="{00000000-0005-0000-0000-000091340000}"/>
    <cellStyle name="Normální 22 5 3 4 3" xfId="12641" xr:uid="{00000000-0005-0000-0000-000092340000}"/>
    <cellStyle name="Normální 22 5 3 4 3 2" xfId="29993" xr:uid="{00000000-0005-0000-0000-000093340000}"/>
    <cellStyle name="Normální 22 5 3 4 4" xfId="15699" xr:uid="{00000000-0005-0000-0000-000094340000}"/>
    <cellStyle name="Normální 22 5 3 4 4 2" xfId="32985" xr:uid="{00000000-0005-0000-0000-000095340000}"/>
    <cellStyle name="Normální 22 5 3 4 5" xfId="23998" xr:uid="{00000000-0005-0000-0000-000096340000}"/>
    <cellStyle name="Normální 22 5 3 5" xfId="6989" xr:uid="{00000000-0005-0000-0000-000097340000}"/>
    <cellStyle name="Normální 22 5 3 5 2" xfId="10183" xr:uid="{00000000-0005-0000-0000-000098340000}"/>
    <cellStyle name="Normální 22 5 3 5 2 2" xfId="17622" xr:uid="{00000000-0005-0000-0000-000099340000}"/>
    <cellStyle name="Normální 22 5 3 5 2 2 2" xfId="34877" xr:uid="{00000000-0005-0000-0000-00009A340000}"/>
    <cellStyle name="Normální 22 5 3 5 2 3" xfId="27599" xr:uid="{00000000-0005-0000-0000-00009B340000}"/>
    <cellStyle name="Normální 22 5 3 5 3" xfId="13241" xr:uid="{00000000-0005-0000-0000-00009C340000}"/>
    <cellStyle name="Normální 22 5 3 5 3 2" xfId="30593" xr:uid="{00000000-0005-0000-0000-00009D340000}"/>
    <cellStyle name="Normální 22 5 3 5 4" xfId="16299" xr:uid="{00000000-0005-0000-0000-00009E340000}"/>
    <cellStyle name="Normální 22 5 3 5 4 2" xfId="33585" xr:uid="{00000000-0005-0000-0000-00009F340000}"/>
    <cellStyle name="Normální 22 5 3 5 5" xfId="24598" xr:uid="{00000000-0005-0000-0000-0000A0340000}"/>
    <cellStyle name="Normální 22 5 3 6" xfId="3901" xr:uid="{00000000-0005-0000-0000-0000A1340000}"/>
    <cellStyle name="Normální 22 5 3 6 2" xfId="17618" xr:uid="{00000000-0005-0000-0000-0000A2340000}"/>
    <cellStyle name="Normální 22 5 3 6 2 2" xfId="34873" xr:uid="{00000000-0005-0000-0000-0000A3340000}"/>
    <cellStyle name="Normální 22 5 3 6 3" xfId="22237" xr:uid="{00000000-0005-0000-0000-0000A4340000}"/>
    <cellStyle name="Normální 22 5 3 7" xfId="7933" xr:uid="{00000000-0005-0000-0000-0000A5340000}"/>
    <cellStyle name="Normální 22 5 3 7 2" xfId="25358" xr:uid="{00000000-0005-0000-0000-0000A6340000}"/>
    <cellStyle name="Normální 22 5 3 8" xfId="10984" xr:uid="{00000000-0005-0000-0000-0000A7340000}"/>
    <cellStyle name="Normální 22 5 3 8 2" xfId="28350" xr:uid="{00000000-0005-0000-0000-0000A8340000}"/>
    <cellStyle name="Normální 22 5 3 9" xfId="14054" xr:uid="{00000000-0005-0000-0000-0000A9340000}"/>
    <cellStyle name="Normální 22 5 3 9 2" xfId="31345" xr:uid="{00000000-0005-0000-0000-0000AA340000}"/>
    <cellStyle name="Normální 22 5 4" xfId="2327" xr:uid="{00000000-0005-0000-0000-0000AB340000}"/>
    <cellStyle name="Normální 22 5 4 2" xfId="4841" xr:uid="{00000000-0005-0000-0000-0000AC340000}"/>
    <cellStyle name="Normální 22 5 4 2 2" xfId="17623" xr:uid="{00000000-0005-0000-0000-0000AD340000}"/>
    <cellStyle name="Normální 22 5 4 2 2 2" xfId="34878" xr:uid="{00000000-0005-0000-0000-0000AE340000}"/>
    <cellStyle name="Normální 22 5 4 2 3" xfId="22591" xr:uid="{00000000-0005-0000-0000-0000AF340000}"/>
    <cellStyle name="Normální 22 5 4 3" xfId="8239" xr:uid="{00000000-0005-0000-0000-0000B0340000}"/>
    <cellStyle name="Normální 22 5 4 3 2" xfId="25656" xr:uid="{00000000-0005-0000-0000-0000B1340000}"/>
    <cellStyle name="Normální 22 5 4 4" xfId="11295" xr:uid="{00000000-0005-0000-0000-0000B2340000}"/>
    <cellStyle name="Normální 22 5 4 4 2" xfId="28649" xr:uid="{00000000-0005-0000-0000-0000B3340000}"/>
    <cellStyle name="Normální 22 5 4 5" xfId="14356" xr:uid="{00000000-0005-0000-0000-0000B4340000}"/>
    <cellStyle name="Normální 22 5 4 5 2" xfId="31642" xr:uid="{00000000-0005-0000-0000-0000B5340000}"/>
    <cellStyle name="Normální 22 5 4 6" xfId="21250" xr:uid="{00000000-0005-0000-0000-0000B6340000}"/>
    <cellStyle name="Normální 22 5 5" xfId="5744" xr:uid="{00000000-0005-0000-0000-0000B7340000}"/>
    <cellStyle name="Normální 22 5 5 2" xfId="8976" xr:uid="{00000000-0005-0000-0000-0000B8340000}"/>
    <cellStyle name="Normální 22 5 5 2 2" xfId="17624" xr:uid="{00000000-0005-0000-0000-0000B9340000}"/>
    <cellStyle name="Normální 22 5 5 2 2 2" xfId="34879" xr:uid="{00000000-0005-0000-0000-0000BA340000}"/>
    <cellStyle name="Normální 22 5 5 2 3" xfId="26393" xr:uid="{00000000-0005-0000-0000-0000BB340000}"/>
    <cellStyle name="Normální 22 5 5 3" xfId="12034" xr:uid="{00000000-0005-0000-0000-0000BC340000}"/>
    <cellStyle name="Normální 22 5 5 3 2" xfId="29386" xr:uid="{00000000-0005-0000-0000-0000BD340000}"/>
    <cellStyle name="Normální 22 5 5 4" xfId="15093" xr:uid="{00000000-0005-0000-0000-0000BE340000}"/>
    <cellStyle name="Normální 22 5 5 4 2" xfId="32379" xr:uid="{00000000-0005-0000-0000-0000BF340000}"/>
    <cellStyle name="Normální 22 5 5 5" xfId="23392" xr:uid="{00000000-0005-0000-0000-0000C0340000}"/>
    <cellStyle name="Normální 22 5 6" xfId="6372" xr:uid="{00000000-0005-0000-0000-0000C1340000}"/>
    <cellStyle name="Normální 22 5 6 2" xfId="9580" xr:uid="{00000000-0005-0000-0000-0000C2340000}"/>
    <cellStyle name="Normální 22 5 6 2 2" xfId="17625" xr:uid="{00000000-0005-0000-0000-0000C3340000}"/>
    <cellStyle name="Normální 22 5 6 2 2 2" xfId="34880" xr:uid="{00000000-0005-0000-0000-0000C4340000}"/>
    <cellStyle name="Normální 22 5 6 2 3" xfId="26996" xr:uid="{00000000-0005-0000-0000-0000C5340000}"/>
    <cellStyle name="Normální 22 5 6 3" xfId="12638" xr:uid="{00000000-0005-0000-0000-0000C6340000}"/>
    <cellStyle name="Normální 22 5 6 3 2" xfId="29990" xr:uid="{00000000-0005-0000-0000-0000C7340000}"/>
    <cellStyle name="Normální 22 5 6 4" xfId="15696" xr:uid="{00000000-0005-0000-0000-0000C8340000}"/>
    <cellStyle name="Normální 22 5 6 4 2" xfId="32982" xr:uid="{00000000-0005-0000-0000-0000C9340000}"/>
    <cellStyle name="Normální 22 5 6 5" xfId="23995" xr:uid="{00000000-0005-0000-0000-0000CA340000}"/>
    <cellStyle name="Normální 22 5 7" xfId="6986" xr:uid="{00000000-0005-0000-0000-0000CB340000}"/>
    <cellStyle name="Normální 22 5 7 2" xfId="10180" xr:uid="{00000000-0005-0000-0000-0000CC340000}"/>
    <cellStyle name="Normální 22 5 7 2 2" xfId="17626" xr:uid="{00000000-0005-0000-0000-0000CD340000}"/>
    <cellStyle name="Normální 22 5 7 2 2 2" xfId="34881" xr:uid="{00000000-0005-0000-0000-0000CE340000}"/>
    <cellStyle name="Normální 22 5 7 2 3" xfId="27596" xr:uid="{00000000-0005-0000-0000-0000CF340000}"/>
    <cellStyle name="Normální 22 5 7 3" xfId="13238" xr:uid="{00000000-0005-0000-0000-0000D0340000}"/>
    <cellStyle name="Normální 22 5 7 3 2" xfId="30590" xr:uid="{00000000-0005-0000-0000-0000D1340000}"/>
    <cellStyle name="Normální 22 5 7 4" xfId="16296" xr:uid="{00000000-0005-0000-0000-0000D2340000}"/>
    <cellStyle name="Normální 22 5 7 4 2" xfId="33582" xr:uid="{00000000-0005-0000-0000-0000D3340000}"/>
    <cellStyle name="Normální 22 5 7 5" xfId="24595" xr:uid="{00000000-0005-0000-0000-0000D4340000}"/>
    <cellStyle name="Normální 22 5 8" xfId="2987" xr:uid="{00000000-0005-0000-0000-0000D5340000}"/>
    <cellStyle name="Normální 22 5 8 2" xfId="17607" xr:uid="{00000000-0005-0000-0000-0000D6340000}"/>
    <cellStyle name="Normální 22 5 8 2 2" xfId="34862" xr:uid="{00000000-0005-0000-0000-0000D7340000}"/>
    <cellStyle name="Normální 22 5 8 3" xfId="21817" xr:uid="{00000000-0005-0000-0000-0000D8340000}"/>
    <cellStyle name="Normální 22 5 9" xfId="7645" xr:uid="{00000000-0005-0000-0000-0000D9340000}"/>
    <cellStyle name="Normální 22 5 9 2" xfId="25078" xr:uid="{00000000-0005-0000-0000-0000DA340000}"/>
    <cellStyle name="Normální 22 6" xfId="1230" xr:uid="{00000000-0005-0000-0000-0000DB340000}"/>
    <cellStyle name="Normální 22 6 10" xfId="10685" xr:uid="{00000000-0005-0000-0000-0000DC340000}"/>
    <cellStyle name="Normální 22 6 10 2" xfId="28072" xr:uid="{00000000-0005-0000-0000-0000DD340000}"/>
    <cellStyle name="Normální 22 6 11" xfId="13771" xr:uid="{00000000-0005-0000-0000-0000DE340000}"/>
    <cellStyle name="Normální 22 6 11 2" xfId="31070" xr:uid="{00000000-0005-0000-0000-0000DF340000}"/>
    <cellStyle name="Normální 22 6 12" xfId="20641" xr:uid="{00000000-0005-0000-0000-0000E0340000}"/>
    <cellStyle name="Normální 22 6 2" xfId="2071" xr:uid="{00000000-0005-0000-0000-0000E1340000}"/>
    <cellStyle name="Normální 22 6 2 10" xfId="13832" xr:uid="{00000000-0005-0000-0000-0000E2340000}"/>
    <cellStyle name="Normální 22 6 2 10 2" xfId="31130" xr:uid="{00000000-0005-0000-0000-0000E3340000}"/>
    <cellStyle name="Normální 22 6 2 11" xfId="21040" xr:uid="{00000000-0005-0000-0000-0000E4340000}"/>
    <cellStyle name="Normální 22 6 2 2" xfId="2644" xr:uid="{00000000-0005-0000-0000-0000E5340000}"/>
    <cellStyle name="Normální 22 6 2 2 10" xfId="21552" xr:uid="{00000000-0005-0000-0000-0000E6340000}"/>
    <cellStyle name="Normální 22 6 2 2 2" xfId="5269" xr:uid="{00000000-0005-0000-0000-0000E7340000}"/>
    <cellStyle name="Normální 22 6 2 2 2 2" xfId="8572" xr:uid="{00000000-0005-0000-0000-0000E8340000}"/>
    <cellStyle name="Normální 22 6 2 2 2 2 2" xfId="17630" xr:uid="{00000000-0005-0000-0000-0000E9340000}"/>
    <cellStyle name="Normální 22 6 2 2 2 2 2 2" xfId="34885" xr:uid="{00000000-0005-0000-0000-0000EA340000}"/>
    <cellStyle name="Normální 22 6 2 2 2 2 3" xfId="25989" xr:uid="{00000000-0005-0000-0000-0000EB340000}"/>
    <cellStyle name="Normální 22 6 2 2 2 3" xfId="11628" xr:uid="{00000000-0005-0000-0000-0000EC340000}"/>
    <cellStyle name="Normální 22 6 2 2 2 3 2" xfId="28982" xr:uid="{00000000-0005-0000-0000-0000ED340000}"/>
    <cellStyle name="Normální 22 6 2 2 2 4" xfId="14689" xr:uid="{00000000-0005-0000-0000-0000EE340000}"/>
    <cellStyle name="Normální 22 6 2 2 2 4 2" xfId="31975" xr:uid="{00000000-0005-0000-0000-0000EF340000}"/>
    <cellStyle name="Normální 22 6 2 2 2 5" xfId="22938" xr:uid="{00000000-0005-0000-0000-0000F0340000}"/>
    <cellStyle name="Normální 22 6 2 2 3" xfId="5750" xr:uid="{00000000-0005-0000-0000-0000F1340000}"/>
    <cellStyle name="Normální 22 6 2 2 3 2" xfId="8982" xr:uid="{00000000-0005-0000-0000-0000F2340000}"/>
    <cellStyle name="Normální 22 6 2 2 3 2 2" xfId="17631" xr:uid="{00000000-0005-0000-0000-0000F3340000}"/>
    <cellStyle name="Normální 22 6 2 2 3 2 2 2" xfId="34886" xr:uid="{00000000-0005-0000-0000-0000F4340000}"/>
    <cellStyle name="Normální 22 6 2 2 3 2 3" xfId="26399" xr:uid="{00000000-0005-0000-0000-0000F5340000}"/>
    <cellStyle name="Normální 22 6 2 2 3 3" xfId="12040" xr:uid="{00000000-0005-0000-0000-0000F6340000}"/>
    <cellStyle name="Normální 22 6 2 2 3 3 2" xfId="29392" xr:uid="{00000000-0005-0000-0000-0000F7340000}"/>
    <cellStyle name="Normální 22 6 2 2 3 4" xfId="15099" xr:uid="{00000000-0005-0000-0000-0000F8340000}"/>
    <cellStyle name="Normální 22 6 2 2 3 4 2" xfId="32385" xr:uid="{00000000-0005-0000-0000-0000F9340000}"/>
    <cellStyle name="Normální 22 6 2 2 3 5" xfId="23398" xr:uid="{00000000-0005-0000-0000-0000FA340000}"/>
    <cellStyle name="Normální 22 6 2 2 4" xfId="6378" xr:uid="{00000000-0005-0000-0000-0000FB340000}"/>
    <cellStyle name="Normální 22 6 2 2 4 2" xfId="9586" xr:uid="{00000000-0005-0000-0000-0000FC340000}"/>
    <cellStyle name="Normální 22 6 2 2 4 2 2" xfId="17632" xr:uid="{00000000-0005-0000-0000-0000FD340000}"/>
    <cellStyle name="Normální 22 6 2 2 4 2 2 2" xfId="34887" xr:uid="{00000000-0005-0000-0000-0000FE340000}"/>
    <cellStyle name="Normální 22 6 2 2 4 2 3" xfId="27002" xr:uid="{00000000-0005-0000-0000-0000FF340000}"/>
    <cellStyle name="Normální 22 6 2 2 4 3" xfId="12644" xr:uid="{00000000-0005-0000-0000-000000350000}"/>
    <cellStyle name="Normální 22 6 2 2 4 3 2" xfId="29996" xr:uid="{00000000-0005-0000-0000-000001350000}"/>
    <cellStyle name="Normální 22 6 2 2 4 4" xfId="15702" xr:uid="{00000000-0005-0000-0000-000002350000}"/>
    <cellStyle name="Normální 22 6 2 2 4 4 2" xfId="32988" xr:uid="{00000000-0005-0000-0000-000003350000}"/>
    <cellStyle name="Normální 22 6 2 2 4 5" xfId="24001" xr:uid="{00000000-0005-0000-0000-000004350000}"/>
    <cellStyle name="Normální 22 6 2 2 5" xfId="6992" xr:uid="{00000000-0005-0000-0000-000005350000}"/>
    <cellStyle name="Normální 22 6 2 2 5 2" xfId="10186" xr:uid="{00000000-0005-0000-0000-000006350000}"/>
    <cellStyle name="Normální 22 6 2 2 5 2 2" xfId="17633" xr:uid="{00000000-0005-0000-0000-000007350000}"/>
    <cellStyle name="Normální 22 6 2 2 5 2 2 2" xfId="34888" xr:uid="{00000000-0005-0000-0000-000008350000}"/>
    <cellStyle name="Normální 22 6 2 2 5 2 3" xfId="27602" xr:uid="{00000000-0005-0000-0000-000009350000}"/>
    <cellStyle name="Normální 22 6 2 2 5 3" xfId="13244" xr:uid="{00000000-0005-0000-0000-00000A350000}"/>
    <cellStyle name="Normální 22 6 2 2 5 3 2" xfId="30596" xr:uid="{00000000-0005-0000-0000-00000B350000}"/>
    <cellStyle name="Normální 22 6 2 2 5 4" xfId="16302" xr:uid="{00000000-0005-0000-0000-00000C350000}"/>
    <cellStyle name="Normální 22 6 2 2 5 4 2" xfId="33588" xr:uid="{00000000-0005-0000-0000-00000D350000}"/>
    <cellStyle name="Normální 22 6 2 2 5 5" xfId="24601" xr:uid="{00000000-0005-0000-0000-00000E350000}"/>
    <cellStyle name="Normální 22 6 2 2 6" xfId="3904" xr:uid="{00000000-0005-0000-0000-00000F350000}"/>
    <cellStyle name="Normální 22 6 2 2 6 2" xfId="17629" xr:uid="{00000000-0005-0000-0000-000010350000}"/>
    <cellStyle name="Normální 22 6 2 2 6 2 2" xfId="34884" xr:uid="{00000000-0005-0000-0000-000011350000}"/>
    <cellStyle name="Normální 22 6 2 2 6 3" xfId="22240" xr:uid="{00000000-0005-0000-0000-000012350000}"/>
    <cellStyle name="Normální 22 6 2 2 7" xfId="7936" xr:uid="{00000000-0005-0000-0000-000013350000}"/>
    <cellStyle name="Normální 22 6 2 2 7 2" xfId="25361" xr:uid="{00000000-0005-0000-0000-000014350000}"/>
    <cellStyle name="Normální 22 6 2 2 8" xfId="10987" xr:uid="{00000000-0005-0000-0000-000015350000}"/>
    <cellStyle name="Normální 22 6 2 2 8 2" xfId="28353" xr:uid="{00000000-0005-0000-0000-000016350000}"/>
    <cellStyle name="Normální 22 6 2 2 9" xfId="14057" xr:uid="{00000000-0005-0000-0000-000017350000}"/>
    <cellStyle name="Normální 22 6 2 2 9 2" xfId="31348" xr:uid="{00000000-0005-0000-0000-000018350000}"/>
    <cellStyle name="Normální 22 6 2 3" xfId="5037" xr:uid="{00000000-0005-0000-0000-000019350000}"/>
    <cellStyle name="Normální 22 6 2 3 2" xfId="8366" xr:uid="{00000000-0005-0000-0000-00001A350000}"/>
    <cellStyle name="Normální 22 6 2 3 2 2" xfId="17634" xr:uid="{00000000-0005-0000-0000-00001B350000}"/>
    <cellStyle name="Normální 22 6 2 3 2 2 2" xfId="34889" xr:uid="{00000000-0005-0000-0000-00001C350000}"/>
    <cellStyle name="Normální 22 6 2 3 2 3" xfId="25783" xr:uid="{00000000-0005-0000-0000-00001D350000}"/>
    <cellStyle name="Normální 22 6 2 3 3" xfId="11422" xr:uid="{00000000-0005-0000-0000-00001E350000}"/>
    <cellStyle name="Normální 22 6 2 3 3 2" xfId="28776" xr:uid="{00000000-0005-0000-0000-00001F350000}"/>
    <cellStyle name="Normální 22 6 2 3 4" xfId="14483" xr:uid="{00000000-0005-0000-0000-000020350000}"/>
    <cellStyle name="Normální 22 6 2 3 4 2" xfId="31769" xr:uid="{00000000-0005-0000-0000-000021350000}"/>
    <cellStyle name="Normální 22 6 2 3 5" xfId="22729" xr:uid="{00000000-0005-0000-0000-000022350000}"/>
    <cellStyle name="Normální 22 6 2 4" xfId="5749" xr:uid="{00000000-0005-0000-0000-000023350000}"/>
    <cellStyle name="Normální 22 6 2 4 2" xfId="8981" xr:uid="{00000000-0005-0000-0000-000024350000}"/>
    <cellStyle name="Normální 22 6 2 4 2 2" xfId="17635" xr:uid="{00000000-0005-0000-0000-000025350000}"/>
    <cellStyle name="Normální 22 6 2 4 2 2 2" xfId="34890" xr:uid="{00000000-0005-0000-0000-000026350000}"/>
    <cellStyle name="Normální 22 6 2 4 2 3" xfId="26398" xr:uid="{00000000-0005-0000-0000-000027350000}"/>
    <cellStyle name="Normální 22 6 2 4 3" xfId="12039" xr:uid="{00000000-0005-0000-0000-000028350000}"/>
    <cellStyle name="Normální 22 6 2 4 3 2" xfId="29391" xr:uid="{00000000-0005-0000-0000-000029350000}"/>
    <cellStyle name="Normální 22 6 2 4 4" xfId="15098" xr:uid="{00000000-0005-0000-0000-00002A350000}"/>
    <cellStyle name="Normální 22 6 2 4 4 2" xfId="32384" xr:uid="{00000000-0005-0000-0000-00002B350000}"/>
    <cellStyle name="Normální 22 6 2 4 5" xfId="23397" xr:uid="{00000000-0005-0000-0000-00002C350000}"/>
    <cellStyle name="Normální 22 6 2 5" xfId="6377" xr:uid="{00000000-0005-0000-0000-00002D350000}"/>
    <cellStyle name="Normální 22 6 2 5 2" xfId="9585" xr:uid="{00000000-0005-0000-0000-00002E350000}"/>
    <cellStyle name="Normální 22 6 2 5 2 2" xfId="17636" xr:uid="{00000000-0005-0000-0000-00002F350000}"/>
    <cellStyle name="Normální 22 6 2 5 2 2 2" xfId="34891" xr:uid="{00000000-0005-0000-0000-000030350000}"/>
    <cellStyle name="Normální 22 6 2 5 2 3" xfId="27001" xr:uid="{00000000-0005-0000-0000-000031350000}"/>
    <cellStyle name="Normální 22 6 2 5 3" xfId="12643" xr:uid="{00000000-0005-0000-0000-000032350000}"/>
    <cellStyle name="Normální 22 6 2 5 3 2" xfId="29995" xr:uid="{00000000-0005-0000-0000-000033350000}"/>
    <cellStyle name="Normální 22 6 2 5 4" xfId="15701" xr:uid="{00000000-0005-0000-0000-000034350000}"/>
    <cellStyle name="Normální 22 6 2 5 4 2" xfId="32987" xr:uid="{00000000-0005-0000-0000-000035350000}"/>
    <cellStyle name="Normální 22 6 2 5 5" xfId="24000" xr:uid="{00000000-0005-0000-0000-000036350000}"/>
    <cellStyle name="Normální 22 6 2 6" xfId="6991" xr:uid="{00000000-0005-0000-0000-000037350000}"/>
    <cellStyle name="Normální 22 6 2 6 2" xfId="10185" xr:uid="{00000000-0005-0000-0000-000038350000}"/>
    <cellStyle name="Normální 22 6 2 6 2 2" xfId="17637" xr:uid="{00000000-0005-0000-0000-000039350000}"/>
    <cellStyle name="Normální 22 6 2 6 2 2 2" xfId="34892" xr:uid="{00000000-0005-0000-0000-00003A350000}"/>
    <cellStyle name="Normální 22 6 2 6 2 3" xfId="27601" xr:uid="{00000000-0005-0000-0000-00003B350000}"/>
    <cellStyle name="Normální 22 6 2 6 3" xfId="13243" xr:uid="{00000000-0005-0000-0000-00003C350000}"/>
    <cellStyle name="Normální 22 6 2 6 3 2" xfId="30595" xr:uid="{00000000-0005-0000-0000-00003D350000}"/>
    <cellStyle name="Normální 22 6 2 6 4" xfId="16301" xr:uid="{00000000-0005-0000-0000-00003E350000}"/>
    <cellStyle name="Normální 22 6 2 6 4 2" xfId="33587" xr:uid="{00000000-0005-0000-0000-00003F350000}"/>
    <cellStyle name="Normální 22 6 2 6 5" xfId="24600" xr:uid="{00000000-0005-0000-0000-000040350000}"/>
    <cellStyle name="Normální 22 6 2 7" xfId="3309" xr:uid="{00000000-0005-0000-0000-000041350000}"/>
    <cellStyle name="Normální 22 6 2 7 2" xfId="17628" xr:uid="{00000000-0005-0000-0000-000042350000}"/>
    <cellStyle name="Normální 22 6 2 7 2 2" xfId="34883" xr:uid="{00000000-0005-0000-0000-000043350000}"/>
    <cellStyle name="Normální 22 6 2 7 3" xfId="21995" xr:uid="{00000000-0005-0000-0000-000044350000}"/>
    <cellStyle name="Normální 22 6 2 8" xfId="7706" xr:uid="{00000000-0005-0000-0000-000045350000}"/>
    <cellStyle name="Normální 22 6 2 8 2" xfId="25139" xr:uid="{00000000-0005-0000-0000-000046350000}"/>
    <cellStyle name="Normální 22 6 2 9" xfId="10748" xr:uid="{00000000-0005-0000-0000-000047350000}"/>
    <cellStyle name="Normální 22 6 2 9 2" xfId="28132" xr:uid="{00000000-0005-0000-0000-000048350000}"/>
    <cellStyle name="Normální 22 6 3" xfId="1570" xr:uid="{00000000-0005-0000-0000-000049350000}"/>
    <cellStyle name="Normální 22 6 3 10" xfId="20784" xr:uid="{00000000-0005-0000-0000-00004A350000}"/>
    <cellStyle name="Normální 22 6 3 2" xfId="5268" xr:uid="{00000000-0005-0000-0000-00004B350000}"/>
    <cellStyle name="Normální 22 6 3 2 2" xfId="8571" xr:uid="{00000000-0005-0000-0000-00004C350000}"/>
    <cellStyle name="Normální 22 6 3 2 2 2" xfId="17639" xr:uid="{00000000-0005-0000-0000-00004D350000}"/>
    <cellStyle name="Normální 22 6 3 2 2 2 2" xfId="34894" xr:uid="{00000000-0005-0000-0000-00004E350000}"/>
    <cellStyle name="Normální 22 6 3 2 2 3" xfId="25988" xr:uid="{00000000-0005-0000-0000-00004F350000}"/>
    <cellStyle name="Normální 22 6 3 2 3" xfId="11627" xr:uid="{00000000-0005-0000-0000-000050350000}"/>
    <cellStyle name="Normální 22 6 3 2 3 2" xfId="28981" xr:uid="{00000000-0005-0000-0000-000051350000}"/>
    <cellStyle name="Normální 22 6 3 2 4" xfId="14688" xr:uid="{00000000-0005-0000-0000-000052350000}"/>
    <cellStyle name="Normální 22 6 3 2 4 2" xfId="31974" xr:uid="{00000000-0005-0000-0000-000053350000}"/>
    <cellStyle name="Normální 22 6 3 2 5" xfId="22937" xr:uid="{00000000-0005-0000-0000-000054350000}"/>
    <cellStyle name="Normální 22 6 3 3" xfId="5751" xr:uid="{00000000-0005-0000-0000-000055350000}"/>
    <cellStyle name="Normální 22 6 3 3 2" xfId="8983" xr:uid="{00000000-0005-0000-0000-000056350000}"/>
    <cellStyle name="Normální 22 6 3 3 2 2" xfId="17640" xr:uid="{00000000-0005-0000-0000-000057350000}"/>
    <cellStyle name="Normální 22 6 3 3 2 2 2" xfId="34895" xr:uid="{00000000-0005-0000-0000-000058350000}"/>
    <cellStyle name="Normální 22 6 3 3 2 3" xfId="26400" xr:uid="{00000000-0005-0000-0000-000059350000}"/>
    <cellStyle name="Normální 22 6 3 3 3" xfId="12041" xr:uid="{00000000-0005-0000-0000-00005A350000}"/>
    <cellStyle name="Normální 22 6 3 3 3 2" xfId="29393" xr:uid="{00000000-0005-0000-0000-00005B350000}"/>
    <cellStyle name="Normální 22 6 3 3 4" xfId="15100" xr:uid="{00000000-0005-0000-0000-00005C350000}"/>
    <cellStyle name="Normální 22 6 3 3 4 2" xfId="32386" xr:uid="{00000000-0005-0000-0000-00005D350000}"/>
    <cellStyle name="Normální 22 6 3 3 5" xfId="23399" xr:uid="{00000000-0005-0000-0000-00005E350000}"/>
    <cellStyle name="Normální 22 6 3 4" xfId="6379" xr:uid="{00000000-0005-0000-0000-00005F350000}"/>
    <cellStyle name="Normální 22 6 3 4 2" xfId="9587" xr:uid="{00000000-0005-0000-0000-000060350000}"/>
    <cellStyle name="Normální 22 6 3 4 2 2" xfId="17641" xr:uid="{00000000-0005-0000-0000-000061350000}"/>
    <cellStyle name="Normální 22 6 3 4 2 2 2" xfId="34896" xr:uid="{00000000-0005-0000-0000-000062350000}"/>
    <cellStyle name="Normální 22 6 3 4 2 3" xfId="27003" xr:uid="{00000000-0005-0000-0000-000063350000}"/>
    <cellStyle name="Normální 22 6 3 4 3" xfId="12645" xr:uid="{00000000-0005-0000-0000-000064350000}"/>
    <cellStyle name="Normální 22 6 3 4 3 2" xfId="29997" xr:uid="{00000000-0005-0000-0000-000065350000}"/>
    <cellStyle name="Normální 22 6 3 4 4" xfId="15703" xr:uid="{00000000-0005-0000-0000-000066350000}"/>
    <cellStyle name="Normální 22 6 3 4 4 2" xfId="32989" xr:uid="{00000000-0005-0000-0000-000067350000}"/>
    <cellStyle name="Normální 22 6 3 4 5" xfId="24002" xr:uid="{00000000-0005-0000-0000-000068350000}"/>
    <cellStyle name="Normální 22 6 3 5" xfId="6993" xr:uid="{00000000-0005-0000-0000-000069350000}"/>
    <cellStyle name="Normální 22 6 3 5 2" xfId="10187" xr:uid="{00000000-0005-0000-0000-00006A350000}"/>
    <cellStyle name="Normální 22 6 3 5 2 2" xfId="17642" xr:uid="{00000000-0005-0000-0000-00006B350000}"/>
    <cellStyle name="Normální 22 6 3 5 2 2 2" xfId="34897" xr:uid="{00000000-0005-0000-0000-00006C350000}"/>
    <cellStyle name="Normální 22 6 3 5 2 3" xfId="27603" xr:uid="{00000000-0005-0000-0000-00006D350000}"/>
    <cellStyle name="Normální 22 6 3 5 3" xfId="13245" xr:uid="{00000000-0005-0000-0000-00006E350000}"/>
    <cellStyle name="Normální 22 6 3 5 3 2" xfId="30597" xr:uid="{00000000-0005-0000-0000-00006F350000}"/>
    <cellStyle name="Normální 22 6 3 5 4" xfId="16303" xr:uid="{00000000-0005-0000-0000-000070350000}"/>
    <cellStyle name="Normální 22 6 3 5 4 2" xfId="33589" xr:uid="{00000000-0005-0000-0000-000071350000}"/>
    <cellStyle name="Normální 22 6 3 5 5" xfId="24602" xr:uid="{00000000-0005-0000-0000-000072350000}"/>
    <cellStyle name="Normální 22 6 3 6" xfId="3903" xr:uid="{00000000-0005-0000-0000-000073350000}"/>
    <cellStyle name="Normální 22 6 3 6 2" xfId="17638" xr:uid="{00000000-0005-0000-0000-000074350000}"/>
    <cellStyle name="Normální 22 6 3 6 2 2" xfId="34893" xr:uid="{00000000-0005-0000-0000-000075350000}"/>
    <cellStyle name="Normální 22 6 3 6 3" xfId="22239" xr:uid="{00000000-0005-0000-0000-000076350000}"/>
    <cellStyle name="Normální 22 6 3 7" xfId="7935" xr:uid="{00000000-0005-0000-0000-000077350000}"/>
    <cellStyle name="Normální 22 6 3 7 2" xfId="25360" xr:uid="{00000000-0005-0000-0000-000078350000}"/>
    <cellStyle name="Normální 22 6 3 8" xfId="10986" xr:uid="{00000000-0005-0000-0000-000079350000}"/>
    <cellStyle name="Normální 22 6 3 8 2" xfId="28352" xr:uid="{00000000-0005-0000-0000-00007A350000}"/>
    <cellStyle name="Normální 22 6 3 9" xfId="14056" xr:uid="{00000000-0005-0000-0000-00007B350000}"/>
    <cellStyle name="Normální 22 6 3 9 2" xfId="31347" xr:uid="{00000000-0005-0000-0000-00007C350000}"/>
    <cellStyle name="Normální 22 6 4" xfId="2383" xr:uid="{00000000-0005-0000-0000-00007D350000}"/>
    <cellStyle name="Normální 22 6 4 2" xfId="4842" xr:uid="{00000000-0005-0000-0000-00007E350000}"/>
    <cellStyle name="Normální 22 6 4 2 2" xfId="17643" xr:uid="{00000000-0005-0000-0000-00007F350000}"/>
    <cellStyle name="Normální 22 6 4 2 2 2" xfId="34898" xr:uid="{00000000-0005-0000-0000-000080350000}"/>
    <cellStyle name="Normální 22 6 4 2 3" xfId="22592" xr:uid="{00000000-0005-0000-0000-000081350000}"/>
    <cellStyle name="Normální 22 6 4 3" xfId="8240" xr:uid="{00000000-0005-0000-0000-000082350000}"/>
    <cellStyle name="Normální 22 6 4 3 2" xfId="25657" xr:uid="{00000000-0005-0000-0000-000083350000}"/>
    <cellStyle name="Normální 22 6 4 4" xfId="11296" xr:uid="{00000000-0005-0000-0000-000084350000}"/>
    <cellStyle name="Normální 22 6 4 4 2" xfId="28650" xr:uid="{00000000-0005-0000-0000-000085350000}"/>
    <cellStyle name="Normální 22 6 4 5" xfId="14357" xr:uid="{00000000-0005-0000-0000-000086350000}"/>
    <cellStyle name="Normální 22 6 4 5 2" xfId="31643" xr:uid="{00000000-0005-0000-0000-000087350000}"/>
    <cellStyle name="Normální 22 6 4 6" xfId="21296" xr:uid="{00000000-0005-0000-0000-000088350000}"/>
    <cellStyle name="Normální 22 6 5" xfId="5748" xr:uid="{00000000-0005-0000-0000-000089350000}"/>
    <cellStyle name="Normální 22 6 5 2" xfId="8980" xr:uid="{00000000-0005-0000-0000-00008A350000}"/>
    <cellStyle name="Normální 22 6 5 2 2" xfId="17644" xr:uid="{00000000-0005-0000-0000-00008B350000}"/>
    <cellStyle name="Normální 22 6 5 2 2 2" xfId="34899" xr:uid="{00000000-0005-0000-0000-00008C350000}"/>
    <cellStyle name="Normální 22 6 5 2 3" xfId="26397" xr:uid="{00000000-0005-0000-0000-00008D350000}"/>
    <cellStyle name="Normální 22 6 5 3" xfId="12038" xr:uid="{00000000-0005-0000-0000-00008E350000}"/>
    <cellStyle name="Normální 22 6 5 3 2" xfId="29390" xr:uid="{00000000-0005-0000-0000-00008F350000}"/>
    <cellStyle name="Normální 22 6 5 4" xfId="15097" xr:uid="{00000000-0005-0000-0000-000090350000}"/>
    <cellStyle name="Normální 22 6 5 4 2" xfId="32383" xr:uid="{00000000-0005-0000-0000-000091350000}"/>
    <cellStyle name="Normální 22 6 5 5" xfId="23396" xr:uid="{00000000-0005-0000-0000-000092350000}"/>
    <cellStyle name="Normální 22 6 6" xfId="6376" xr:uid="{00000000-0005-0000-0000-000093350000}"/>
    <cellStyle name="Normální 22 6 6 2" xfId="9584" xr:uid="{00000000-0005-0000-0000-000094350000}"/>
    <cellStyle name="Normální 22 6 6 2 2" xfId="17645" xr:uid="{00000000-0005-0000-0000-000095350000}"/>
    <cellStyle name="Normální 22 6 6 2 2 2" xfId="34900" xr:uid="{00000000-0005-0000-0000-000096350000}"/>
    <cellStyle name="Normální 22 6 6 2 3" xfId="27000" xr:uid="{00000000-0005-0000-0000-000097350000}"/>
    <cellStyle name="Normální 22 6 6 3" xfId="12642" xr:uid="{00000000-0005-0000-0000-000098350000}"/>
    <cellStyle name="Normální 22 6 6 3 2" xfId="29994" xr:uid="{00000000-0005-0000-0000-000099350000}"/>
    <cellStyle name="Normální 22 6 6 4" xfId="15700" xr:uid="{00000000-0005-0000-0000-00009A350000}"/>
    <cellStyle name="Normální 22 6 6 4 2" xfId="32986" xr:uid="{00000000-0005-0000-0000-00009B350000}"/>
    <cellStyle name="Normální 22 6 6 5" xfId="23999" xr:uid="{00000000-0005-0000-0000-00009C350000}"/>
    <cellStyle name="Normální 22 6 7" xfId="6990" xr:uid="{00000000-0005-0000-0000-00009D350000}"/>
    <cellStyle name="Normální 22 6 7 2" xfId="10184" xr:uid="{00000000-0005-0000-0000-00009E350000}"/>
    <cellStyle name="Normální 22 6 7 2 2" xfId="17646" xr:uid="{00000000-0005-0000-0000-00009F350000}"/>
    <cellStyle name="Normální 22 6 7 2 2 2" xfId="34901" xr:uid="{00000000-0005-0000-0000-0000A0350000}"/>
    <cellStyle name="Normální 22 6 7 2 3" xfId="27600" xr:uid="{00000000-0005-0000-0000-0000A1350000}"/>
    <cellStyle name="Normální 22 6 7 3" xfId="13242" xr:uid="{00000000-0005-0000-0000-0000A2350000}"/>
    <cellStyle name="Normální 22 6 7 3 2" xfId="30594" xr:uid="{00000000-0005-0000-0000-0000A3350000}"/>
    <cellStyle name="Normální 22 6 7 4" xfId="16300" xr:uid="{00000000-0005-0000-0000-0000A4350000}"/>
    <cellStyle name="Normální 22 6 7 4 2" xfId="33586" xr:uid="{00000000-0005-0000-0000-0000A5350000}"/>
    <cellStyle name="Normální 22 6 7 5" xfId="24599" xr:uid="{00000000-0005-0000-0000-0000A6350000}"/>
    <cellStyle name="Normální 22 6 8" xfId="2988" xr:uid="{00000000-0005-0000-0000-0000A7350000}"/>
    <cellStyle name="Normální 22 6 8 2" xfId="17627" xr:uid="{00000000-0005-0000-0000-0000A8350000}"/>
    <cellStyle name="Normální 22 6 8 2 2" xfId="34882" xr:uid="{00000000-0005-0000-0000-0000A9350000}"/>
    <cellStyle name="Normální 22 6 8 3" xfId="21818" xr:uid="{00000000-0005-0000-0000-0000AA350000}"/>
    <cellStyle name="Normální 22 6 9" xfId="7646" xr:uid="{00000000-0005-0000-0000-0000AB350000}"/>
    <cellStyle name="Normální 22 6 9 2" xfId="25079" xr:uid="{00000000-0005-0000-0000-0000AC350000}"/>
    <cellStyle name="Normální 22 7" xfId="1485" xr:uid="{00000000-0005-0000-0000-0000AD350000}"/>
    <cellStyle name="Normální 22 7 10" xfId="10686" xr:uid="{00000000-0005-0000-0000-0000AE350000}"/>
    <cellStyle name="Normální 22 7 10 2" xfId="28073" xr:uid="{00000000-0005-0000-0000-0000AF350000}"/>
    <cellStyle name="Normální 22 7 11" xfId="13772" xr:uid="{00000000-0005-0000-0000-0000B0350000}"/>
    <cellStyle name="Normální 22 7 11 2" xfId="31071" xr:uid="{00000000-0005-0000-0000-0000B1350000}"/>
    <cellStyle name="Normální 22 7 12" xfId="20724" xr:uid="{00000000-0005-0000-0000-0000B2350000}"/>
    <cellStyle name="Normální 22 7 2" xfId="2049" xr:uid="{00000000-0005-0000-0000-0000B3350000}"/>
    <cellStyle name="Normální 22 7 2 10" xfId="13833" xr:uid="{00000000-0005-0000-0000-0000B4350000}"/>
    <cellStyle name="Normální 22 7 2 10 2" xfId="31131" xr:uid="{00000000-0005-0000-0000-0000B5350000}"/>
    <cellStyle name="Normální 22 7 2 11" xfId="21018" xr:uid="{00000000-0005-0000-0000-0000B6350000}"/>
    <cellStyle name="Normální 22 7 2 2" xfId="2622" xr:uid="{00000000-0005-0000-0000-0000B7350000}"/>
    <cellStyle name="Normální 22 7 2 2 10" xfId="21530" xr:uid="{00000000-0005-0000-0000-0000B8350000}"/>
    <cellStyle name="Normální 22 7 2 2 2" xfId="5271" xr:uid="{00000000-0005-0000-0000-0000B9350000}"/>
    <cellStyle name="Normální 22 7 2 2 2 2" xfId="8574" xr:uid="{00000000-0005-0000-0000-0000BA350000}"/>
    <cellStyle name="Normální 22 7 2 2 2 2 2" xfId="17650" xr:uid="{00000000-0005-0000-0000-0000BB350000}"/>
    <cellStyle name="Normální 22 7 2 2 2 2 2 2" xfId="34905" xr:uid="{00000000-0005-0000-0000-0000BC350000}"/>
    <cellStyle name="Normální 22 7 2 2 2 2 3" xfId="25991" xr:uid="{00000000-0005-0000-0000-0000BD350000}"/>
    <cellStyle name="Normální 22 7 2 2 2 3" xfId="11630" xr:uid="{00000000-0005-0000-0000-0000BE350000}"/>
    <cellStyle name="Normální 22 7 2 2 2 3 2" xfId="28984" xr:uid="{00000000-0005-0000-0000-0000BF350000}"/>
    <cellStyle name="Normální 22 7 2 2 2 4" xfId="14691" xr:uid="{00000000-0005-0000-0000-0000C0350000}"/>
    <cellStyle name="Normální 22 7 2 2 2 4 2" xfId="31977" xr:uid="{00000000-0005-0000-0000-0000C1350000}"/>
    <cellStyle name="Normální 22 7 2 2 2 5" xfId="22940" xr:uid="{00000000-0005-0000-0000-0000C2350000}"/>
    <cellStyle name="Normální 22 7 2 2 3" xfId="5754" xr:uid="{00000000-0005-0000-0000-0000C3350000}"/>
    <cellStyle name="Normální 22 7 2 2 3 2" xfId="8986" xr:uid="{00000000-0005-0000-0000-0000C4350000}"/>
    <cellStyle name="Normální 22 7 2 2 3 2 2" xfId="17651" xr:uid="{00000000-0005-0000-0000-0000C5350000}"/>
    <cellStyle name="Normální 22 7 2 2 3 2 2 2" xfId="34906" xr:uid="{00000000-0005-0000-0000-0000C6350000}"/>
    <cellStyle name="Normální 22 7 2 2 3 2 3" xfId="26403" xr:uid="{00000000-0005-0000-0000-0000C7350000}"/>
    <cellStyle name="Normální 22 7 2 2 3 3" xfId="12044" xr:uid="{00000000-0005-0000-0000-0000C8350000}"/>
    <cellStyle name="Normální 22 7 2 2 3 3 2" xfId="29396" xr:uid="{00000000-0005-0000-0000-0000C9350000}"/>
    <cellStyle name="Normální 22 7 2 2 3 4" xfId="15103" xr:uid="{00000000-0005-0000-0000-0000CA350000}"/>
    <cellStyle name="Normální 22 7 2 2 3 4 2" xfId="32389" xr:uid="{00000000-0005-0000-0000-0000CB350000}"/>
    <cellStyle name="Normální 22 7 2 2 3 5" xfId="23402" xr:uid="{00000000-0005-0000-0000-0000CC350000}"/>
    <cellStyle name="Normální 22 7 2 2 4" xfId="6382" xr:uid="{00000000-0005-0000-0000-0000CD350000}"/>
    <cellStyle name="Normální 22 7 2 2 4 2" xfId="9590" xr:uid="{00000000-0005-0000-0000-0000CE350000}"/>
    <cellStyle name="Normální 22 7 2 2 4 2 2" xfId="17652" xr:uid="{00000000-0005-0000-0000-0000CF350000}"/>
    <cellStyle name="Normální 22 7 2 2 4 2 2 2" xfId="34907" xr:uid="{00000000-0005-0000-0000-0000D0350000}"/>
    <cellStyle name="Normální 22 7 2 2 4 2 3" xfId="27006" xr:uid="{00000000-0005-0000-0000-0000D1350000}"/>
    <cellStyle name="Normální 22 7 2 2 4 3" xfId="12648" xr:uid="{00000000-0005-0000-0000-0000D2350000}"/>
    <cellStyle name="Normální 22 7 2 2 4 3 2" xfId="30000" xr:uid="{00000000-0005-0000-0000-0000D3350000}"/>
    <cellStyle name="Normální 22 7 2 2 4 4" xfId="15706" xr:uid="{00000000-0005-0000-0000-0000D4350000}"/>
    <cellStyle name="Normální 22 7 2 2 4 4 2" xfId="32992" xr:uid="{00000000-0005-0000-0000-0000D5350000}"/>
    <cellStyle name="Normální 22 7 2 2 4 5" xfId="24005" xr:uid="{00000000-0005-0000-0000-0000D6350000}"/>
    <cellStyle name="Normální 22 7 2 2 5" xfId="6996" xr:uid="{00000000-0005-0000-0000-0000D7350000}"/>
    <cellStyle name="Normální 22 7 2 2 5 2" xfId="10190" xr:uid="{00000000-0005-0000-0000-0000D8350000}"/>
    <cellStyle name="Normální 22 7 2 2 5 2 2" xfId="17653" xr:uid="{00000000-0005-0000-0000-0000D9350000}"/>
    <cellStyle name="Normální 22 7 2 2 5 2 2 2" xfId="34908" xr:uid="{00000000-0005-0000-0000-0000DA350000}"/>
    <cellStyle name="Normální 22 7 2 2 5 2 3" xfId="27606" xr:uid="{00000000-0005-0000-0000-0000DB350000}"/>
    <cellStyle name="Normální 22 7 2 2 5 3" xfId="13248" xr:uid="{00000000-0005-0000-0000-0000DC350000}"/>
    <cellStyle name="Normální 22 7 2 2 5 3 2" xfId="30600" xr:uid="{00000000-0005-0000-0000-0000DD350000}"/>
    <cellStyle name="Normální 22 7 2 2 5 4" xfId="16306" xr:uid="{00000000-0005-0000-0000-0000DE350000}"/>
    <cellStyle name="Normální 22 7 2 2 5 4 2" xfId="33592" xr:uid="{00000000-0005-0000-0000-0000DF350000}"/>
    <cellStyle name="Normální 22 7 2 2 5 5" xfId="24605" xr:uid="{00000000-0005-0000-0000-0000E0350000}"/>
    <cellStyle name="Normální 22 7 2 2 6" xfId="3906" xr:uid="{00000000-0005-0000-0000-0000E1350000}"/>
    <cellStyle name="Normální 22 7 2 2 6 2" xfId="17649" xr:uid="{00000000-0005-0000-0000-0000E2350000}"/>
    <cellStyle name="Normální 22 7 2 2 6 2 2" xfId="34904" xr:uid="{00000000-0005-0000-0000-0000E3350000}"/>
    <cellStyle name="Normální 22 7 2 2 6 3" xfId="22242" xr:uid="{00000000-0005-0000-0000-0000E4350000}"/>
    <cellStyle name="Normální 22 7 2 2 7" xfId="7938" xr:uid="{00000000-0005-0000-0000-0000E5350000}"/>
    <cellStyle name="Normální 22 7 2 2 7 2" xfId="25363" xr:uid="{00000000-0005-0000-0000-0000E6350000}"/>
    <cellStyle name="Normální 22 7 2 2 8" xfId="10989" xr:uid="{00000000-0005-0000-0000-0000E7350000}"/>
    <cellStyle name="Normální 22 7 2 2 8 2" xfId="28355" xr:uid="{00000000-0005-0000-0000-0000E8350000}"/>
    <cellStyle name="Normální 22 7 2 2 9" xfId="14059" xr:uid="{00000000-0005-0000-0000-0000E9350000}"/>
    <cellStyle name="Normální 22 7 2 2 9 2" xfId="31350" xr:uid="{00000000-0005-0000-0000-0000EA350000}"/>
    <cellStyle name="Normální 22 7 2 3" xfId="5038" xr:uid="{00000000-0005-0000-0000-0000EB350000}"/>
    <cellStyle name="Normální 22 7 2 3 2" xfId="8367" xr:uid="{00000000-0005-0000-0000-0000EC350000}"/>
    <cellStyle name="Normální 22 7 2 3 2 2" xfId="17654" xr:uid="{00000000-0005-0000-0000-0000ED350000}"/>
    <cellStyle name="Normální 22 7 2 3 2 2 2" xfId="34909" xr:uid="{00000000-0005-0000-0000-0000EE350000}"/>
    <cellStyle name="Normální 22 7 2 3 2 3" xfId="25784" xr:uid="{00000000-0005-0000-0000-0000EF350000}"/>
    <cellStyle name="Normální 22 7 2 3 3" xfId="11423" xr:uid="{00000000-0005-0000-0000-0000F0350000}"/>
    <cellStyle name="Normální 22 7 2 3 3 2" xfId="28777" xr:uid="{00000000-0005-0000-0000-0000F1350000}"/>
    <cellStyle name="Normální 22 7 2 3 4" xfId="14484" xr:uid="{00000000-0005-0000-0000-0000F2350000}"/>
    <cellStyle name="Normální 22 7 2 3 4 2" xfId="31770" xr:uid="{00000000-0005-0000-0000-0000F3350000}"/>
    <cellStyle name="Normální 22 7 2 3 5" xfId="22730" xr:uid="{00000000-0005-0000-0000-0000F4350000}"/>
    <cellStyle name="Normální 22 7 2 4" xfId="5753" xr:uid="{00000000-0005-0000-0000-0000F5350000}"/>
    <cellStyle name="Normální 22 7 2 4 2" xfId="8985" xr:uid="{00000000-0005-0000-0000-0000F6350000}"/>
    <cellStyle name="Normální 22 7 2 4 2 2" xfId="17655" xr:uid="{00000000-0005-0000-0000-0000F7350000}"/>
    <cellStyle name="Normální 22 7 2 4 2 2 2" xfId="34910" xr:uid="{00000000-0005-0000-0000-0000F8350000}"/>
    <cellStyle name="Normální 22 7 2 4 2 3" xfId="26402" xr:uid="{00000000-0005-0000-0000-0000F9350000}"/>
    <cellStyle name="Normální 22 7 2 4 3" xfId="12043" xr:uid="{00000000-0005-0000-0000-0000FA350000}"/>
    <cellStyle name="Normální 22 7 2 4 3 2" xfId="29395" xr:uid="{00000000-0005-0000-0000-0000FB350000}"/>
    <cellStyle name="Normální 22 7 2 4 4" xfId="15102" xr:uid="{00000000-0005-0000-0000-0000FC350000}"/>
    <cellStyle name="Normální 22 7 2 4 4 2" xfId="32388" xr:uid="{00000000-0005-0000-0000-0000FD350000}"/>
    <cellStyle name="Normální 22 7 2 4 5" xfId="23401" xr:uid="{00000000-0005-0000-0000-0000FE350000}"/>
    <cellStyle name="Normální 22 7 2 5" xfId="6381" xr:uid="{00000000-0005-0000-0000-0000FF350000}"/>
    <cellStyle name="Normální 22 7 2 5 2" xfId="9589" xr:uid="{00000000-0005-0000-0000-000000360000}"/>
    <cellStyle name="Normální 22 7 2 5 2 2" xfId="17656" xr:uid="{00000000-0005-0000-0000-000001360000}"/>
    <cellStyle name="Normální 22 7 2 5 2 2 2" xfId="34911" xr:uid="{00000000-0005-0000-0000-000002360000}"/>
    <cellStyle name="Normální 22 7 2 5 2 3" xfId="27005" xr:uid="{00000000-0005-0000-0000-000003360000}"/>
    <cellStyle name="Normální 22 7 2 5 3" xfId="12647" xr:uid="{00000000-0005-0000-0000-000004360000}"/>
    <cellStyle name="Normální 22 7 2 5 3 2" xfId="29999" xr:uid="{00000000-0005-0000-0000-000005360000}"/>
    <cellStyle name="Normální 22 7 2 5 4" xfId="15705" xr:uid="{00000000-0005-0000-0000-000006360000}"/>
    <cellStyle name="Normální 22 7 2 5 4 2" xfId="32991" xr:uid="{00000000-0005-0000-0000-000007360000}"/>
    <cellStyle name="Normální 22 7 2 5 5" xfId="24004" xr:uid="{00000000-0005-0000-0000-000008360000}"/>
    <cellStyle name="Normální 22 7 2 6" xfId="6995" xr:uid="{00000000-0005-0000-0000-000009360000}"/>
    <cellStyle name="Normální 22 7 2 6 2" xfId="10189" xr:uid="{00000000-0005-0000-0000-00000A360000}"/>
    <cellStyle name="Normální 22 7 2 6 2 2" xfId="17657" xr:uid="{00000000-0005-0000-0000-00000B360000}"/>
    <cellStyle name="Normální 22 7 2 6 2 2 2" xfId="34912" xr:uid="{00000000-0005-0000-0000-00000C360000}"/>
    <cellStyle name="Normální 22 7 2 6 2 3" xfId="27605" xr:uid="{00000000-0005-0000-0000-00000D360000}"/>
    <cellStyle name="Normální 22 7 2 6 3" xfId="13247" xr:uid="{00000000-0005-0000-0000-00000E360000}"/>
    <cellStyle name="Normální 22 7 2 6 3 2" xfId="30599" xr:uid="{00000000-0005-0000-0000-00000F360000}"/>
    <cellStyle name="Normální 22 7 2 6 4" xfId="16305" xr:uid="{00000000-0005-0000-0000-000010360000}"/>
    <cellStyle name="Normální 22 7 2 6 4 2" xfId="33591" xr:uid="{00000000-0005-0000-0000-000011360000}"/>
    <cellStyle name="Normální 22 7 2 6 5" xfId="24604" xr:uid="{00000000-0005-0000-0000-000012360000}"/>
    <cellStyle name="Normální 22 7 2 7" xfId="3310" xr:uid="{00000000-0005-0000-0000-000013360000}"/>
    <cellStyle name="Normální 22 7 2 7 2" xfId="17648" xr:uid="{00000000-0005-0000-0000-000014360000}"/>
    <cellStyle name="Normální 22 7 2 7 2 2" xfId="34903" xr:uid="{00000000-0005-0000-0000-000015360000}"/>
    <cellStyle name="Normální 22 7 2 7 3" xfId="21996" xr:uid="{00000000-0005-0000-0000-000016360000}"/>
    <cellStyle name="Normální 22 7 2 8" xfId="7707" xr:uid="{00000000-0005-0000-0000-000017360000}"/>
    <cellStyle name="Normální 22 7 2 8 2" xfId="25140" xr:uid="{00000000-0005-0000-0000-000018360000}"/>
    <cellStyle name="Normální 22 7 2 9" xfId="10749" xr:uid="{00000000-0005-0000-0000-000019360000}"/>
    <cellStyle name="Normální 22 7 2 9 2" xfId="28133" xr:uid="{00000000-0005-0000-0000-00001A360000}"/>
    <cellStyle name="Normální 22 7 3" xfId="2359" xr:uid="{00000000-0005-0000-0000-00001B360000}"/>
    <cellStyle name="Normální 22 7 3 10" xfId="21274" xr:uid="{00000000-0005-0000-0000-00001C360000}"/>
    <cellStyle name="Normální 22 7 3 2" xfId="5270" xr:uid="{00000000-0005-0000-0000-00001D360000}"/>
    <cellStyle name="Normální 22 7 3 2 2" xfId="8573" xr:uid="{00000000-0005-0000-0000-00001E360000}"/>
    <cellStyle name="Normální 22 7 3 2 2 2" xfId="17659" xr:uid="{00000000-0005-0000-0000-00001F360000}"/>
    <cellStyle name="Normální 22 7 3 2 2 2 2" xfId="34914" xr:uid="{00000000-0005-0000-0000-000020360000}"/>
    <cellStyle name="Normální 22 7 3 2 2 3" xfId="25990" xr:uid="{00000000-0005-0000-0000-000021360000}"/>
    <cellStyle name="Normální 22 7 3 2 3" xfId="11629" xr:uid="{00000000-0005-0000-0000-000022360000}"/>
    <cellStyle name="Normální 22 7 3 2 3 2" xfId="28983" xr:uid="{00000000-0005-0000-0000-000023360000}"/>
    <cellStyle name="Normální 22 7 3 2 4" xfId="14690" xr:uid="{00000000-0005-0000-0000-000024360000}"/>
    <cellStyle name="Normální 22 7 3 2 4 2" xfId="31976" xr:uid="{00000000-0005-0000-0000-000025360000}"/>
    <cellStyle name="Normální 22 7 3 2 5" xfId="22939" xr:uid="{00000000-0005-0000-0000-000026360000}"/>
    <cellStyle name="Normální 22 7 3 3" xfId="5755" xr:uid="{00000000-0005-0000-0000-000027360000}"/>
    <cellStyle name="Normální 22 7 3 3 2" xfId="8987" xr:uid="{00000000-0005-0000-0000-000028360000}"/>
    <cellStyle name="Normální 22 7 3 3 2 2" xfId="17660" xr:uid="{00000000-0005-0000-0000-000029360000}"/>
    <cellStyle name="Normální 22 7 3 3 2 2 2" xfId="34915" xr:uid="{00000000-0005-0000-0000-00002A360000}"/>
    <cellStyle name="Normální 22 7 3 3 2 3" xfId="26404" xr:uid="{00000000-0005-0000-0000-00002B360000}"/>
    <cellStyle name="Normální 22 7 3 3 3" xfId="12045" xr:uid="{00000000-0005-0000-0000-00002C360000}"/>
    <cellStyle name="Normální 22 7 3 3 3 2" xfId="29397" xr:uid="{00000000-0005-0000-0000-00002D360000}"/>
    <cellStyle name="Normální 22 7 3 3 4" xfId="15104" xr:uid="{00000000-0005-0000-0000-00002E360000}"/>
    <cellStyle name="Normální 22 7 3 3 4 2" xfId="32390" xr:uid="{00000000-0005-0000-0000-00002F360000}"/>
    <cellStyle name="Normální 22 7 3 3 5" xfId="23403" xr:uid="{00000000-0005-0000-0000-000030360000}"/>
    <cellStyle name="Normální 22 7 3 4" xfId="6383" xr:uid="{00000000-0005-0000-0000-000031360000}"/>
    <cellStyle name="Normální 22 7 3 4 2" xfId="9591" xr:uid="{00000000-0005-0000-0000-000032360000}"/>
    <cellStyle name="Normální 22 7 3 4 2 2" xfId="17661" xr:uid="{00000000-0005-0000-0000-000033360000}"/>
    <cellStyle name="Normální 22 7 3 4 2 2 2" xfId="34916" xr:uid="{00000000-0005-0000-0000-000034360000}"/>
    <cellStyle name="Normální 22 7 3 4 2 3" xfId="27007" xr:uid="{00000000-0005-0000-0000-000035360000}"/>
    <cellStyle name="Normální 22 7 3 4 3" xfId="12649" xr:uid="{00000000-0005-0000-0000-000036360000}"/>
    <cellStyle name="Normální 22 7 3 4 3 2" xfId="30001" xr:uid="{00000000-0005-0000-0000-000037360000}"/>
    <cellStyle name="Normální 22 7 3 4 4" xfId="15707" xr:uid="{00000000-0005-0000-0000-000038360000}"/>
    <cellStyle name="Normální 22 7 3 4 4 2" xfId="32993" xr:uid="{00000000-0005-0000-0000-000039360000}"/>
    <cellStyle name="Normální 22 7 3 4 5" xfId="24006" xr:uid="{00000000-0005-0000-0000-00003A360000}"/>
    <cellStyle name="Normální 22 7 3 5" xfId="6997" xr:uid="{00000000-0005-0000-0000-00003B360000}"/>
    <cellStyle name="Normální 22 7 3 5 2" xfId="10191" xr:uid="{00000000-0005-0000-0000-00003C360000}"/>
    <cellStyle name="Normální 22 7 3 5 2 2" xfId="17662" xr:uid="{00000000-0005-0000-0000-00003D360000}"/>
    <cellStyle name="Normální 22 7 3 5 2 2 2" xfId="34917" xr:uid="{00000000-0005-0000-0000-00003E360000}"/>
    <cellStyle name="Normální 22 7 3 5 2 3" xfId="27607" xr:uid="{00000000-0005-0000-0000-00003F360000}"/>
    <cellStyle name="Normální 22 7 3 5 3" xfId="13249" xr:uid="{00000000-0005-0000-0000-000040360000}"/>
    <cellStyle name="Normální 22 7 3 5 3 2" xfId="30601" xr:uid="{00000000-0005-0000-0000-000041360000}"/>
    <cellStyle name="Normální 22 7 3 5 4" xfId="16307" xr:uid="{00000000-0005-0000-0000-000042360000}"/>
    <cellStyle name="Normální 22 7 3 5 4 2" xfId="33593" xr:uid="{00000000-0005-0000-0000-000043360000}"/>
    <cellStyle name="Normální 22 7 3 5 5" xfId="24606" xr:uid="{00000000-0005-0000-0000-000044360000}"/>
    <cellStyle name="Normální 22 7 3 6" xfId="3905" xr:uid="{00000000-0005-0000-0000-000045360000}"/>
    <cellStyle name="Normální 22 7 3 6 2" xfId="17658" xr:uid="{00000000-0005-0000-0000-000046360000}"/>
    <cellStyle name="Normální 22 7 3 6 2 2" xfId="34913" xr:uid="{00000000-0005-0000-0000-000047360000}"/>
    <cellStyle name="Normální 22 7 3 6 3" xfId="22241" xr:uid="{00000000-0005-0000-0000-000048360000}"/>
    <cellStyle name="Normální 22 7 3 7" xfId="7937" xr:uid="{00000000-0005-0000-0000-000049360000}"/>
    <cellStyle name="Normální 22 7 3 7 2" xfId="25362" xr:uid="{00000000-0005-0000-0000-00004A360000}"/>
    <cellStyle name="Normální 22 7 3 8" xfId="10988" xr:uid="{00000000-0005-0000-0000-00004B360000}"/>
    <cellStyle name="Normální 22 7 3 8 2" xfId="28354" xr:uid="{00000000-0005-0000-0000-00004C360000}"/>
    <cellStyle name="Normální 22 7 3 9" xfId="14058" xr:uid="{00000000-0005-0000-0000-00004D360000}"/>
    <cellStyle name="Normální 22 7 3 9 2" xfId="31349" xr:uid="{00000000-0005-0000-0000-00004E360000}"/>
    <cellStyle name="Normální 22 7 4" xfId="4843" xr:uid="{00000000-0005-0000-0000-00004F360000}"/>
    <cellStyle name="Normální 22 7 4 2" xfId="8241" xr:uid="{00000000-0005-0000-0000-000050360000}"/>
    <cellStyle name="Normální 22 7 4 2 2" xfId="17663" xr:uid="{00000000-0005-0000-0000-000051360000}"/>
    <cellStyle name="Normální 22 7 4 2 2 2" xfId="34918" xr:uid="{00000000-0005-0000-0000-000052360000}"/>
    <cellStyle name="Normální 22 7 4 2 3" xfId="25658" xr:uid="{00000000-0005-0000-0000-000053360000}"/>
    <cellStyle name="Normální 22 7 4 3" xfId="11297" xr:uid="{00000000-0005-0000-0000-000054360000}"/>
    <cellStyle name="Normální 22 7 4 3 2" xfId="28651" xr:uid="{00000000-0005-0000-0000-000055360000}"/>
    <cellStyle name="Normální 22 7 4 4" xfId="14358" xr:uid="{00000000-0005-0000-0000-000056360000}"/>
    <cellStyle name="Normální 22 7 4 4 2" xfId="31644" xr:uid="{00000000-0005-0000-0000-000057360000}"/>
    <cellStyle name="Normální 22 7 4 5" xfId="22593" xr:uid="{00000000-0005-0000-0000-000058360000}"/>
    <cellStyle name="Normální 22 7 5" xfId="5752" xr:uid="{00000000-0005-0000-0000-000059360000}"/>
    <cellStyle name="Normální 22 7 5 2" xfId="8984" xr:uid="{00000000-0005-0000-0000-00005A360000}"/>
    <cellStyle name="Normální 22 7 5 2 2" xfId="17664" xr:uid="{00000000-0005-0000-0000-00005B360000}"/>
    <cellStyle name="Normální 22 7 5 2 2 2" xfId="34919" xr:uid="{00000000-0005-0000-0000-00005C360000}"/>
    <cellStyle name="Normální 22 7 5 2 3" xfId="26401" xr:uid="{00000000-0005-0000-0000-00005D360000}"/>
    <cellStyle name="Normální 22 7 5 3" xfId="12042" xr:uid="{00000000-0005-0000-0000-00005E360000}"/>
    <cellStyle name="Normální 22 7 5 3 2" xfId="29394" xr:uid="{00000000-0005-0000-0000-00005F360000}"/>
    <cellStyle name="Normální 22 7 5 4" xfId="15101" xr:uid="{00000000-0005-0000-0000-000060360000}"/>
    <cellStyle name="Normální 22 7 5 4 2" xfId="32387" xr:uid="{00000000-0005-0000-0000-000061360000}"/>
    <cellStyle name="Normální 22 7 5 5" xfId="23400" xr:uid="{00000000-0005-0000-0000-000062360000}"/>
    <cellStyle name="Normální 22 7 6" xfId="6380" xr:uid="{00000000-0005-0000-0000-000063360000}"/>
    <cellStyle name="Normální 22 7 6 2" xfId="9588" xr:uid="{00000000-0005-0000-0000-000064360000}"/>
    <cellStyle name="Normální 22 7 6 2 2" xfId="17665" xr:uid="{00000000-0005-0000-0000-000065360000}"/>
    <cellStyle name="Normální 22 7 6 2 2 2" xfId="34920" xr:uid="{00000000-0005-0000-0000-000066360000}"/>
    <cellStyle name="Normální 22 7 6 2 3" xfId="27004" xr:uid="{00000000-0005-0000-0000-000067360000}"/>
    <cellStyle name="Normální 22 7 6 3" xfId="12646" xr:uid="{00000000-0005-0000-0000-000068360000}"/>
    <cellStyle name="Normální 22 7 6 3 2" xfId="29998" xr:uid="{00000000-0005-0000-0000-000069360000}"/>
    <cellStyle name="Normální 22 7 6 4" xfId="15704" xr:uid="{00000000-0005-0000-0000-00006A360000}"/>
    <cellStyle name="Normální 22 7 6 4 2" xfId="32990" xr:uid="{00000000-0005-0000-0000-00006B360000}"/>
    <cellStyle name="Normální 22 7 6 5" xfId="24003" xr:uid="{00000000-0005-0000-0000-00006C360000}"/>
    <cellStyle name="Normální 22 7 7" xfId="6994" xr:uid="{00000000-0005-0000-0000-00006D360000}"/>
    <cellStyle name="Normální 22 7 7 2" xfId="10188" xr:uid="{00000000-0005-0000-0000-00006E360000}"/>
    <cellStyle name="Normální 22 7 7 2 2" xfId="17666" xr:uid="{00000000-0005-0000-0000-00006F360000}"/>
    <cellStyle name="Normální 22 7 7 2 2 2" xfId="34921" xr:uid="{00000000-0005-0000-0000-000070360000}"/>
    <cellStyle name="Normální 22 7 7 2 3" xfId="27604" xr:uid="{00000000-0005-0000-0000-000071360000}"/>
    <cellStyle name="Normální 22 7 7 3" xfId="13246" xr:uid="{00000000-0005-0000-0000-000072360000}"/>
    <cellStyle name="Normální 22 7 7 3 2" xfId="30598" xr:uid="{00000000-0005-0000-0000-000073360000}"/>
    <cellStyle name="Normální 22 7 7 4" xfId="16304" xr:uid="{00000000-0005-0000-0000-000074360000}"/>
    <cellStyle name="Normální 22 7 7 4 2" xfId="33590" xr:uid="{00000000-0005-0000-0000-000075360000}"/>
    <cellStyle name="Normální 22 7 7 5" xfId="24603" xr:uid="{00000000-0005-0000-0000-000076360000}"/>
    <cellStyle name="Normální 22 7 8" xfId="2989" xr:uid="{00000000-0005-0000-0000-000077360000}"/>
    <cellStyle name="Normální 22 7 8 2" xfId="17647" xr:uid="{00000000-0005-0000-0000-000078360000}"/>
    <cellStyle name="Normální 22 7 8 2 2" xfId="34902" xr:uid="{00000000-0005-0000-0000-000079360000}"/>
    <cellStyle name="Normální 22 7 8 3" xfId="21819" xr:uid="{00000000-0005-0000-0000-00007A360000}"/>
    <cellStyle name="Normální 22 7 9" xfId="7647" xr:uid="{00000000-0005-0000-0000-00007B360000}"/>
    <cellStyle name="Normální 22 7 9 2" xfId="25080" xr:uid="{00000000-0005-0000-0000-00007C360000}"/>
    <cellStyle name="Normální 22 8" xfId="1552" xr:uid="{00000000-0005-0000-0000-00007D360000}"/>
    <cellStyle name="Normální 22 8 10" xfId="10687" xr:uid="{00000000-0005-0000-0000-00007E360000}"/>
    <cellStyle name="Normální 22 8 10 2" xfId="28074" xr:uid="{00000000-0005-0000-0000-00007F360000}"/>
    <cellStyle name="Normální 22 8 11" xfId="13773" xr:uid="{00000000-0005-0000-0000-000080360000}"/>
    <cellStyle name="Normální 22 8 11 2" xfId="31072" xr:uid="{00000000-0005-0000-0000-000081360000}"/>
    <cellStyle name="Normální 22 8 12" xfId="20778" xr:uid="{00000000-0005-0000-0000-000082360000}"/>
    <cellStyle name="Normální 22 8 2" xfId="2067" xr:uid="{00000000-0005-0000-0000-000083360000}"/>
    <cellStyle name="Normální 22 8 2 10" xfId="13834" xr:uid="{00000000-0005-0000-0000-000084360000}"/>
    <cellStyle name="Normální 22 8 2 10 2" xfId="31132" xr:uid="{00000000-0005-0000-0000-000085360000}"/>
    <cellStyle name="Normální 22 8 2 11" xfId="21036" xr:uid="{00000000-0005-0000-0000-000086360000}"/>
    <cellStyle name="Normální 22 8 2 2" xfId="2640" xr:uid="{00000000-0005-0000-0000-000087360000}"/>
    <cellStyle name="Normální 22 8 2 2 10" xfId="21548" xr:uid="{00000000-0005-0000-0000-000088360000}"/>
    <cellStyle name="Normální 22 8 2 2 2" xfId="5273" xr:uid="{00000000-0005-0000-0000-000089360000}"/>
    <cellStyle name="Normální 22 8 2 2 2 2" xfId="8576" xr:uid="{00000000-0005-0000-0000-00008A360000}"/>
    <cellStyle name="Normální 22 8 2 2 2 2 2" xfId="17670" xr:uid="{00000000-0005-0000-0000-00008B360000}"/>
    <cellStyle name="Normální 22 8 2 2 2 2 2 2" xfId="34925" xr:uid="{00000000-0005-0000-0000-00008C360000}"/>
    <cellStyle name="Normální 22 8 2 2 2 2 3" xfId="25993" xr:uid="{00000000-0005-0000-0000-00008D360000}"/>
    <cellStyle name="Normální 22 8 2 2 2 3" xfId="11632" xr:uid="{00000000-0005-0000-0000-00008E360000}"/>
    <cellStyle name="Normální 22 8 2 2 2 3 2" xfId="28986" xr:uid="{00000000-0005-0000-0000-00008F360000}"/>
    <cellStyle name="Normální 22 8 2 2 2 4" xfId="14693" xr:uid="{00000000-0005-0000-0000-000090360000}"/>
    <cellStyle name="Normální 22 8 2 2 2 4 2" xfId="31979" xr:uid="{00000000-0005-0000-0000-000091360000}"/>
    <cellStyle name="Normální 22 8 2 2 2 5" xfId="22942" xr:uid="{00000000-0005-0000-0000-000092360000}"/>
    <cellStyle name="Normální 22 8 2 2 3" xfId="5758" xr:uid="{00000000-0005-0000-0000-000093360000}"/>
    <cellStyle name="Normální 22 8 2 2 3 2" xfId="8990" xr:uid="{00000000-0005-0000-0000-000094360000}"/>
    <cellStyle name="Normální 22 8 2 2 3 2 2" xfId="17671" xr:uid="{00000000-0005-0000-0000-000095360000}"/>
    <cellStyle name="Normální 22 8 2 2 3 2 2 2" xfId="34926" xr:uid="{00000000-0005-0000-0000-000096360000}"/>
    <cellStyle name="Normální 22 8 2 2 3 2 3" xfId="26407" xr:uid="{00000000-0005-0000-0000-000097360000}"/>
    <cellStyle name="Normální 22 8 2 2 3 3" xfId="12048" xr:uid="{00000000-0005-0000-0000-000098360000}"/>
    <cellStyle name="Normální 22 8 2 2 3 3 2" xfId="29400" xr:uid="{00000000-0005-0000-0000-000099360000}"/>
    <cellStyle name="Normální 22 8 2 2 3 4" xfId="15107" xr:uid="{00000000-0005-0000-0000-00009A360000}"/>
    <cellStyle name="Normální 22 8 2 2 3 4 2" xfId="32393" xr:uid="{00000000-0005-0000-0000-00009B360000}"/>
    <cellStyle name="Normální 22 8 2 2 3 5" xfId="23406" xr:uid="{00000000-0005-0000-0000-00009C360000}"/>
    <cellStyle name="Normální 22 8 2 2 4" xfId="6386" xr:uid="{00000000-0005-0000-0000-00009D360000}"/>
    <cellStyle name="Normální 22 8 2 2 4 2" xfId="9594" xr:uid="{00000000-0005-0000-0000-00009E360000}"/>
    <cellStyle name="Normální 22 8 2 2 4 2 2" xfId="17672" xr:uid="{00000000-0005-0000-0000-00009F360000}"/>
    <cellStyle name="Normální 22 8 2 2 4 2 2 2" xfId="34927" xr:uid="{00000000-0005-0000-0000-0000A0360000}"/>
    <cellStyle name="Normální 22 8 2 2 4 2 3" xfId="27010" xr:uid="{00000000-0005-0000-0000-0000A1360000}"/>
    <cellStyle name="Normální 22 8 2 2 4 3" xfId="12652" xr:uid="{00000000-0005-0000-0000-0000A2360000}"/>
    <cellStyle name="Normální 22 8 2 2 4 3 2" xfId="30004" xr:uid="{00000000-0005-0000-0000-0000A3360000}"/>
    <cellStyle name="Normální 22 8 2 2 4 4" xfId="15710" xr:uid="{00000000-0005-0000-0000-0000A4360000}"/>
    <cellStyle name="Normální 22 8 2 2 4 4 2" xfId="32996" xr:uid="{00000000-0005-0000-0000-0000A5360000}"/>
    <cellStyle name="Normální 22 8 2 2 4 5" xfId="24009" xr:uid="{00000000-0005-0000-0000-0000A6360000}"/>
    <cellStyle name="Normální 22 8 2 2 5" xfId="7000" xr:uid="{00000000-0005-0000-0000-0000A7360000}"/>
    <cellStyle name="Normální 22 8 2 2 5 2" xfId="10194" xr:uid="{00000000-0005-0000-0000-0000A8360000}"/>
    <cellStyle name="Normální 22 8 2 2 5 2 2" xfId="17673" xr:uid="{00000000-0005-0000-0000-0000A9360000}"/>
    <cellStyle name="Normální 22 8 2 2 5 2 2 2" xfId="34928" xr:uid="{00000000-0005-0000-0000-0000AA360000}"/>
    <cellStyle name="Normální 22 8 2 2 5 2 3" xfId="27610" xr:uid="{00000000-0005-0000-0000-0000AB360000}"/>
    <cellStyle name="Normální 22 8 2 2 5 3" xfId="13252" xr:uid="{00000000-0005-0000-0000-0000AC360000}"/>
    <cellStyle name="Normální 22 8 2 2 5 3 2" xfId="30604" xr:uid="{00000000-0005-0000-0000-0000AD360000}"/>
    <cellStyle name="Normální 22 8 2 2 5 4" xfId="16310" xr:uid="{00000000-0005-0000-0000-0000AE360000}"/>
    <cellStyle name="Normální 22 8 2 2 5 4 2" xfId="33596" xr:uid="{00000000-0005-0000-0000-0000AF360000}"/>
    <cellStyle name="Normální 22 8 2 2 5 5" xfId="24609" xr:uid="{00000000-0005-0000-0000-0000B0360000}"/>
    <cellStyle name="Normální 22 8 2 2 6" xfId="3908" xr:uid="{00000000-0005-0000-0000-0000B1360000}"/>
    <cellStyle name="Normální 22 8 2 2 6 2" xfId="17669" xr:uid="{00000000-0005-0000-0000-0000B2360000}"/>
    <cellStyle name="Normální 22 8 2 2 6 2 2" xfId="34924" xr:uid="{00000000-0005-0000-0000-0000B3360000}"/>
    <cellStyle name="Normální 22 8 2 2 6 3" xfId="22244" xr:uid="{00000000-0005-0000-0000-0000B4360000}"/>
    <cellStyle name="Normální 22 8 2 2 7" xfId="7940" xr:uid="{00000000-0005-0000-0000-0000B5360000}"/>
    <cellStyle name="Normální 22 8 2 2 7 2" xfId="25365" xr:uid="{00000000-0005-0000-0000-0000B6360000}"/>
    <cellStyle name="Normální 22 8 2 2 8" xfId="10991" xr:uid="{00000000-0005-0000-0000-0000B7360000}"/>
    <cellStyle name="Normální 22 8 2 2 8 2" xfId="28357" xr:uid="{00000000-0005-0000-0000-0000B8360000}"/>
    <cellStyle name="Normální 22 8 2 2 9" xfId="14061" xr:uid="{00000000-0005-0000-0000-0000B9360000}"/>
    <cellStyle name="Normální 22 8 2 2 9 2" xfId="31352" xr:uid="{00000000-0005-0000-0000-0000BA360000}"/>
    <cellStyle name="Normální 22 8 2 3" xfId="5039" xr:uid="{00000000-0005-0000-0000-0000BB360000}"/>
    <cellStyle name="Normální 22 8 2 3 2" xfId="8368" xr:uid="{00000000-0005-0000-0000-0000BC360000}"/>
    <cellStyle name="Normální 22 8 2 3 2 2" xfId="17674" xr:uid="{00000000-0005-0000-0000-0000BD360000}"/>
    <cellStyle name="Normální 22 8 2 3 2 2 2" xfId="34929" xr:uid="{00000000-0005-0000-0000-0000BE360000}"/>
    <cellStyle name="Normální 22 8 2 3 2 3" xfId="25785" xr:uid="{00000000-0005-0000-0000-0000BF360000}"/>
    <cellStyle name="Normální 22 8 2 3 3" xfId="11424" xr:uid="{00000000-0005-0000-0000-0000C0360000}"/>
    <cellStyle name="Normální 22 8 2 3 3 2" xfId="28778" xr:uid="{00000000-0005-0000-0000-0000C1360000}"/>
    <cellStyle name="Normální 22 8 2 3 4" xfId="14485" xr:uid="{00000000-0005-0000-0000-0000C2360000}"/>
    <cellStyle name="Normální 22 8 2 3 4 2" xfId="31771" xr:uid="{00000000-0005-0000-0000-0000C3360000}"/>
    <cellStyle name="Normální 22 8 2 3 5" xfId="22731" xr:uid="{00000000-0005-0000-0000-0000C4360000}"/>
    <cellStyle name="Normální 22 8 2 4" xfId="5757" xr:uid="{00000000-0005-0000-0000-0000C5360000}"/>
    <cellStyle name="Normální 22 8 2 4 2" xfId="8989" xr:uid="{00000000-0005-0000-0000-0000C6360000}"/>
    <cellStyle name="Normální 22 8 2 4 2 2" xfId="17675" xr:uid="{00000000-0005-0000-0000-0000C7360000}"/>
    <cellStyle name="Normální 22 8 2 4 2 2 2" xfId="34930" xr:uid="{00000000-0005-0000-0000-0000C8360000}"/>
    <cellStyle name="Normální 22 8 2 4 2 3" xfId="26406" xr:uid="{00000000-0005-0000-0000-0000C9360000}"/>
    <cellStyle name="Normální 22 8 2 4 3" xfId="12047" xr:uid="{00000000-0005-0000-0000-0000CA360000}"/>
    <cellStyle name="Normální 22 8 2 4 3 2" xfId="29399" xr:uid="{00000000-0005-0000-0000-0000CB360000}"/>
    <cellStyle name="Normální 22 8 2 4 4" xfId="15106" xr:uid="{00000000-0005-0000-0000-0000CC360000}"/>
    <cellStyle name="Normální 22 8 2 4 4 2" xfId="32392" xr:uid="{00000000-0005-0000-0000-0000CD360000}"/>
    <cellStyle name="Normální 22 8 2 4 5" xfId="23405" xr:uid="{00000000-0005-0000-0000-0000CE360000}"/>
    <cellStyle name="Normální 22 8 2 5" xfId="6385" xr:uid="{00000000-0005-0000-0000-0000CF360000}"/>
    <cellStyle name="Normální 22 8 2 5 2" xfId="9593" xr:uid="{00000000-0005-0000-0000-0000D0360000}"/>
    <cellStyle name="Normální 22 8 2 5 2 2" xfId="17676" xr:uid="{00000000-0005-0000-0000-0000D1360000}"/>
    <cellStyle name="Normální 22 8 2 5 2 2 2" xfId="34931" xr:uid="{00000000-0005-0000-0000-0000D2360000}"/>
    <cellStyle name="Normální 22 8 2 5 2 3" xfId="27009" xr:uid="{00000000-0005-0000-0000-0000D3360000}"/>
    <cellStyle name="Normální 22 8 2 5 3" xfId="12651" xr:uid="{00000000-0005-0000-0000-0000D4360000}"/>
    <cellStyle name="Normální 22 8 2 5 3 2" xfId="30003" xr:uid="{00000000-0005-0000-0000-0000D5360000}"/>
    <cellStyle name="Normální 22 8 2 5 4" xfId="15709" xr:uid="{00000000-0005-0000-0000-0000D6360000}"/>
    <cellStyle name="Normální 22 8 2 5 4 2" xfId="32995" xr:uid="{00000000-0005-0000-0000-0000D7360000}"/>
    <cellStyle name="Normální 22 8 2 5 5" xfId="24008" xr:uid="{00000000-0005-0000-0000-0000D8360000}"/>
    <cellStyle name="Normální 22 8 2 6" xfId="6999" xr:uid="{00000000-0005-0000-0000-0000D9360000}"/>
    <cellStyle name="Normální 22 8 2 6 2" xfId="10193" xr:uid="{00000000-0005-0000-0000-0000DA360000}"/>
    <cellStyle name="Normální 22 8 2 6 2 2" xfId="17677" xr:uid="{00000000-0005-0000-0000-0000DB360000}"/>
    <cellStyle name="Normální 22 8 2 6 2 2 2" xfId="34932" xr:uid="{00000000-0005-0000-0000-0000DC360000}"/>
    <cellStyle name="Normální 22 8 2 6 2 3" xfId="27609" xr:uid="{00000000-0005-0000-0000-0000DD360000}"/>
    <cellStyle name="Normální 22 8 2 6 3" xfId="13251" xr:uid="{00000000-0005-0000-0000-0000DE360000}"/>
    <cellStyle name="Normální 22 8 2 6 3 2" xfId="30603" xr:uid="{00000000-0005-0000-0000-0000DF360000}"/>
    <cellStyle name="Normální 22 8 2 6 4" xfId="16309" xr:uid="{00000000-0005-0000-0000-0000E0360000}"/>
    <cellStyle name="Normální 22 8 2 6 4 2" xfId="33595" xr:uid="{00000000-0005-0000-0000-0000E1360000}"/>
    <cellStyle name="Normální 22 8 2 6 5" xfId="24608" xr:uid="{00000000-0005-0000-0000-0000E2360000}"/>
    <cellStyle name="Normální 22 8 2 7" xfId="3311" xr:uid="{00000000-0005-0000-0000-0000E3360000}"/>
    <cellStyle name="Normální 22 8 2 7 2" xfId="17668" xr:uid="{00000000-0005-0000-0000-0000E4360000}"/>
    <cellStyle name="Normální 22 8 2 7 2 2" xfId="34923" xr:uid="{00000000-0005-0000-0000-0000E5360000}"/>
    <cellStyle name="Normální 22 8 2 7 3" xfId="21997" xr:uid="{00000000-0005-0000-0000-0000E6360000}"/>
    <cellStyle name="Normální 22 8 2 8" xfId="7708" xr:uid="{00000000-0005-0000-0000-0000E7360000}"/>
    <cellStyle name="Normální 22 8 2 8 2" xfId="25141" xr:uid="{00000000-0005-0000-0000-0000E8360000}"/>
    <cellStyle name="Normální 22 8 2 9" xfId="10750" xr:uid="{00000000-0005-0000-0000-0000E9360000}"/>
    <cellStyle name="Normální 22 8 2 9 2" xfId="28134" xr:uid="{00000000-0005-0000-0000-0000EA360000}"/>
    <cellStyle name="Normální 22 8 3" xfId="2379" xr:uid="{00000000-0005-0000-0000-0000EB360000}"/>
    <cellStyle name="Normální 22 8 3 10" xfId="21292" xr:uid="{00000000-0005-0000-0000-0000EC360000}"/>
    <cellStyle name="Normální 22 8 3 2" xfId="5272" xr:uid="{00000000-0005-0000-0000-0000ED360000}"/>
    <cellStyle name="Normální 22 8 3 2 2" xfId="8575" xr:uid="{00000000-0005-0000-0000-0000EE360000}"/>
    <cellStyle name="Normální 22 8 3 2 2 2" xfId="17679" xr:uid="{00000000-0005-0000-0000-0000EF360000}"/>
    <cellStyle name="Normální 22 8 3 2 2 2 2" xfId="34934" xr:uid="{00000000-0005-0000-0000-0000F0360000}"/>
    <cellStyle name="Normální 22 8 3 2 2 3" xfId="25992" xr:uid="{00000000-0005-0000-0000-0000F1360000}"/>
    <cellStyle name="Normální 22 8 3 2 3" xfId="11631" xr:uid="{00000000-0005-0000-0000-0000F2360000}"/>
    <cellStyle name="Normální 22 8 3 2 3 2" xfId="28985" xr:uid="{00000000-0005-0000-0000-0000F3360000}"/>
    <cellStyle name="Normální 22 8 3 2 4" xfId="14692" xr:uid="{00000000-0005-0000-0000-0000F4360000}"/>
    <cellStyle name="Normální 22 8 3 2 4 2" xfId="31978" xr:uid="{00000000-0005-0000-0000-0000F5360000}"/>
    <cellStyle name="Normální 22 8 3 2 5" xfId="22941" xr:uid="{00000000-0005-0000-0000-0000F6360000}"/>
    <cellStyle name="Normální 22 8 3 3" xfId="5759" xr:uid="{00000000-0005-0000-0000-0000F7360000}"/>
    <cellStyle name="Normální 22 8 3 3 2" xfId="8991" xr:uid="{00000000-0005-0000-0000-0000F8360000}"/>
    <cellStyle name="Normální 22 8 3 3 2 2" xfId="17680" xr:uid="{00000000-0005-0000-0000-0000F9360000}"/>
    <cellStyle name="Normální 22 8 3 3 2 2 2" xfId="34935" xr:uid="{00000000-0005-0000-0000-0000FA360000}"/>
    <cellStyle name="Normální 22 8 3 3 2 3" xfId="26408" xr:uid="{00000000-0005-0000-0000-0000FB360000}"/>
    <cellStyle name="Normální 22 8 3 3 3" xfId="12049" xr:uid="{00000000-0005-0000-0000-0000FC360000}"/>
    <cellStyle name="Normální 22 8 3 3 3 2" xfId="29401" xr:uid="{00000000-0005-0000-0000-0000FD360000}"/>
    <cellStyle name="Normální 22 8 3 3 4" xfId="15108" xr:uid="{00000000-0005-0000-0000-0000FE360000}"/>
    <cellStyle name="Normální 22 8 3 3 4 2" xfId="32394" xr:uid="{00000000-0005-0000-0000-0000FF360000}"/>
    <cellStyle name="Normální 22 8 3 3 5" xfId="23407" xr:uid="{00000000-0005-0000-0000-000000370000}"/>
    <cellStyle name="Normální 22 8 3 4" xfId="6387" xr:uid="{00000000-0005-0000-0000-000001370000}"/>
    <cellStyle name="Normální 22 8 3 4 2" xfId="9595" xr:uid="{00000000-0005-0000-0000-000002370000}"/>
    <cellStyle name="Normální 22 8 3 4 2 2" xfId="17681" xr:uid="{00000000-0005-0000-0000-000003370000}"/>
    <cellStyle name="Normální 22 8 3 4 2 2 2" xfId="34936" xr:uid="{00000000-0005-0000-0000-000004370000}"/>
    <cellStyle name="Normální 22 8 3 4 2 3" xfId="27011" xr:uid="{00000000-0005-0000-0000-000005370000}"/>
    <cellStyle name="Normální 22 8 3 4 3" xfId="12653" xr:uid="{00000000-0005-0000-0000-000006370000}"/>
    <cellStyle name="Normální 22 8 3 4 3 2" xfId="30005" xr:uid="{00000000-0005-0000-0000-000007370000}"/>
    <cellStyle name="Normální 22 8 3 4 4" xfId="15711" xr:uid="{00000000-0005-0000-0000-000008370000}"/>
    <cellStyle name="Normální 22 8 3 4 4 2" xfId="32997" xr:uid="{00000000-0005-0000-0000-000009370000}"/>
    <cellStyle name="Normální 22 8 3 4 5" xfId="24010" xr:uid="{00000000-0005-0000-0000-00000A370000}"/>
    <cellStyle name="Normální 22 8 3 5" xfId="7001" xr:uid="{00000000-0005-0000-0000-00000B370000}"/>
    <cellStyle name="Normální 22 8 3 5 2" xfId="10195" xr:uid="{00000000-0005-0000-0000-00000C370000}"/>
    <cellStyle name="Normální 22 8 3 5 2 2" xfId="17682" xr:uid="{00000000-0005-0000-0000-00000D370000}"/>
    <cellStyle name="Normální 22 8 3 5 2 2 2" xfId="34937" xr:uid="{00000000-0005-0000-0000-00000E370000}"/>
    <cellStyle name="Normální 22 8 3 5 2 3" xfId="27611" xr:uid="{00000000-0005-0000-0000-00000F370000}"/>
    <cellStyle name="Normální 22 8 3 5 3" xfId="13253" xr:uid="{00000000-0005-0000-0000-000010370000}"/>
    <cellStyle name="Normální 22 8 3 5 3 2" xfId="30605" xr:uid="{00000000-0005-0000-0000-000011370000}"/>
    <cellStyle name="Normální 22 8 3 5 4" xfId="16311" xr:uid="{00000000-0005-0000-0000-000012370000}"/>
    <cellStyle name="Normální 22 8 3 5 4 2" xfId="33597" xr:uid="{00000000-0005-0000-0000-000013370000}"/>
    <cellStyle name="Normální 22 8 3 5 5" xfId="24610" xr:uid="{00000000-0005-0000-0000-000014370000}"/>
    <cellStyle name="Normální 22 8 3 6" xfId="3907" xr:uid="{00000000-0005-0000-0000-000015370000}"/>
    <cellStyle name="Normální 22 8 3 6 2" xfId="17678" xr:uid="{00000000-0005-0000-0000-000016370000}"/>
    <cellStyle name="Normální 22 8 3 6 2 2" xfId="34933" xr:uid="{00000000-0005-0000-0000-000017370000}"/>
    <cellStyle name="Normální 22 8 3 6 3" xfId="22243" xr:uid="{00000000-0005-0000-0000-000018370000}"/>
    <cellStyle name="Normální 22 8 3 7" xfId="7939" xr:uid="{00000000-0005-0000-0000-000019370000}"/>
    <cellStyle name="Normální 22 8 3 7 2" xfId="25364" xr:uid="{00000000-0005-0000-0000-00001A370000}"/>
    <cellStyle name="Normální 22 8 3 8" xfId="10990" xr:uid="{00000000-0005-0000-0000-00001B370000}"/>
    <cellStyle name="Normální 22 8 3 8 2" xfId="28356" xr:uid="{00000000-0005-0000-0000-00001C370000}"/>
    <cellStyle name="Normální 22 8 3 9" xfId="14060" xr:uid="{00000000-0005-0000-0000-00001D370000}"/>
    <cellStyle name="Normální 22 8 3 9 2" xfId="31351" xr:uid="{00000000-0005-0000-0000-00001E370000}"/>
    <cellStyle name="Normální 22 8 4" xfId="4844" xr:uid="{00000000-0005-0000-0000-00001F370000}"/>
    <cellStyle name="Normální 22 8 4 2" xfId="8242" xr:uid="{00000000-0005-0000-0000-000020370000}"/>
    <cellStyle name="Normální 22 8 4 2 2" xfId="17683" xr:uid="{00000000-0005-0000-0000-000021370000}"/>
    <cellStyle name="Normální 22 8 4 2 2 2" xfId="34938" xr:uid="{00000000-0005-0000-0000-000022370000}"/>
    <cellStyle name="Normální 22 8 4 2 3" xfId="25659" xr:uid="{00000000-0005-0000-0000-000023370000}"/>
    <cellStyle name="Normální 22 8 4 3" xfId="11298" xr:uid="{00000000-0005-0000-0000-000024370000}"/>
    <cellStyle name="Normální 22 8 4 3 2" xfId="28652" xr:uid="{00000000-0005-0000-0000-000025370000}"/>
    <cellStyle name="Normální 22 8 4 4" xfId="14359" xr:uid="{00000000-0005-0000-0000-000026370000}"/>
    <cellStyle name="Normální 22 8 4 4 2" xfId="31645" xr:uid="{00000000-0005-0000-0000-000027370000}"/>
    <cellStyle name="Normální 22 8 4 5" xfId="22594" xr:uid="{00000000-0005-0000-0000-000028370000}"/>
    <cellStyle name="Normální 22 8 5" xfId="5756" xr:uid="{00000000-0005-0000-0000-000029370000}"/>
    <cellStyle name="Normální 22 8 5 2" xfId="8988" xr:uid="{00000000-0005-0000-0000-00002A370000}"/>
    <cellStyle name="Normální 22 8 5 2 2" xfId="17684" xr:uid="{00000000-0005-0000-0000-00002B370000}"/>
    <cellStyle name="Normální 22 8 5 2 2 2" xfId="34939" xr:uid="{00000000-0005-0000-0000-00002C370000}"/>
    <cellStyle name="Normální 22 8 5 2 3" xfId="26405" xr:uid="{00000000-0005-0000-0000-00002D370000}"/>
    <cellStyle name="Normální 22 8 5 3" xfId="12046" xr:uid="{00000000-0005-0000-0000-00002E370000}"/>
    <cellStyle name="Normální 22 8 5 3 2" xfId="29398" xr:uid="{00000000-0005-0000-0000-00002F370000}"/>
    <cellStyle name="Normální 22 8 5 4" xfId="15105" xr:uid="{00000000-0005-0000-0000-000030370000}"/>
    <cellStyle name="Normální 22 8 5 4 2" xfId="32391" xr:uid="{00000000-0005-0000-0000-000031370000}"/>
    <cellStyle name="Normální 22 8 5 5" xfId="23404" xr:uid="{00000000-0005-0000-0000-000032370000}"/>
    <cellStyle name="Normální 22 8 6" xfId="6384" xr:uid="{00000000-0005-0000-0000-000033370000}"/>
    <cellStyle name="Normální 22 8 6 2" xfId="9592" xr:uid="{00000000-0005-0000-0000-000034370000}"/>
    <cellStyle name="Normální 22 8 6 2 2" xfId="17685" xr:uid="{00000000-0005-0000-0000-000035370000}"/>
    <cellStyle name="Normální 22 8 6 2 2 2" xfId="34940" xr:uid="{00000000-0005-0000-0000-000036370000}"/>
    <cellStyle name="Normální 22 8 6 2 3" xfId="27008" xr:uid="{00000000-0005-0000-0000-000037370000}"/>
    <cellStyle name="Normální 22 8 6 3" xfId="12650" xr:uid="{00000000-0005-0000-0000-000038370000}"/>
    <cellStyle name="Normální 22 8 6 3 2" xfId="30002" xr:uid="{00000000-0005-0000-0000-000039370000}"/>
    <cellStyle name="Normální 22 8 6 4" xfId="15708" xr:uid="{00000000-0005-0000-0000-00003A370000}"/>
    <cellStyle name="Normální 22 8 6 4 2" xfId="32994" xr:uid="{00000000-0005-0000-0000-00003B370000}"/>
    <cellStyle name="Normální 22 8 6 5" xfId="24007" xr:uid="{00000000-0005-0000-0000-00003C370000}"/>
    <cellStyle name="Normální 22 8 7" xfId="6998" xr:uid="{00000000-0005-0000-0000-00003D370000}"/>
    <cellStyle name="Normální 22 8 7 2" xfId="10192" xr:uid="{00000000-0005-0000-0000-00003E370000}"/>
    <cellStyle name="Normální 22 8 7 2 2" xfId="17686" xr:uid="{00000000-0005-0000-0000-00003F370000}"/>
    <cellStyle name="Normální 22 8 7 2 2 2" xfId="34941" xr:uid="{00000000-0005-0000-0000-000040370000}"/>
    <cellStyle name="Normální 22 8 7 2 3" xfId="27608" xr:uid="{00000000-0005-0000-0000-000041370000}"/>
    <cellStyle name="Normální 22 8 7 3" xfId="13250" xr:uid="{00000000-0005-0000-0000-000042370000}"/>
    <cellStyle name="Normální 22 8 7 3 2" xfId="30602" xr:uid="{00000000-0005-0000-0000-000043370000}"/>
    <cellStyle name="Normální 22 8 7 4" xfId="16308" xr:uid="{00000000-0005-0000-0000-000044370000}"/>
    <cellStyle name="Normální 22 8 7 4 2" xfId="33594" xr:uid="{00000000-0005-0000-0000-000045370000}"/>
    <cellStyle name="Normální 22 8 7 5" xfId="24607" xr:uid="{00000000-0005-0000-0000-000046370000}"/>
    <cellStyle name="Normální 22 8 8" xfId="2990" xr:uid="{00000000-0005-0000-0000-000047370000}"/>
    <cellStyle name="Normální 22 8 8 2" xfId="17667" xr:uid="{00000000-0005-0000-0000-000048370000}"/>
    <cellStyle name="Normální 22 8 8 2 2" xfId="34922" xr:uid="{00000000-0005-0000-0000-000049370000}"/>
    <cellStyle name="Normální 22 8 8 3" xfId="21820" xr:uid="{00000000-0005-0000-0000-00004A370000}"/>
    <cellStyle name="Normální 22 8 9" xfId="7648" xr:uid="{00000000-0005-0000-0000-00004B370000}"/>
    <cellStyle name="Normální 22 8 9 2" xfId="25081" xr:uid="{00000000-0005-0000-0000-00004C370000}"/>
    <cellStyle name="Normální 22 9" xfId="1483" xr:uid="{00000000-0005-0000-0000-00004D370000}"/>
    <cellStyle name="Normální 22 9 10" xfId="10688" xr:uid="{00000000-0005-0000-0000-00004E370000}"/>
    <cellStyle name="Normální 22 9 10 2" xfId="28075" xr:uid="{00000000-0005-0000-0000-00004F370000}"/>
    <cellStyle name="Normální 22 9 11" xfId="13774" xr:uid="{00000000-0005-0000-0000-000050370000}"/>
    <cellStyle name="Normální 22 9 11 2" xfId="31073" xr:uid="{00000000-0005-0000-0000-000051370000}"/>
    <cellStyle name="Normální 22 9 12" xfId="20723" xr:uid="{00000000-0005-0000-0000-000052370000}"/>
    <cellStyle name="Normální 22 9 2" xfId="2048" xr:uid="{00000000-0005-0000-0000-000053370000}"/>
    <cellStyle name="Normální 22 9 2 10" xfId="13835" xr:uid="{00000000-0005-0000-0000-000054370000}"/>
    <cellStyle name="Normální 22 9 2 10 2" xfId="31133" xr:uid="{00000000-0005-0000-0000-000055370000}"/>
    <cellStyle name="Normální 22 9 2 11" xfId="21017" xr:uid="{00000000-0005-0000-0000-000056370000}"/>
    <cellStyle name="Normální 22 9 2 2" xfId="2621" xr:uid="{00000000-0005-0000-0000-000057370000}"/>
    <cellStyle name="Normální 22 9 2 2 10" xfId="21529" xr:uid="{00000000-0005-0000-0000-000058370000}"/>
    <cellStyle name="Normální 22 9 2 2 2" xfId="5275" xr:uid="{00000000-0005-0000-0000-000059370000}"/>
    <cellStyle name="Normální 22 9 2 2 2 2" xfId="8578" xr:uid="{00000000-0005-0000-0000-00005A370000}"/>
    <cellStyle name="Normální 22 9 2 2 2 2 2" xfId="17690" xr:uid="{00000000-0005-0000-0000-00005B370000}"/>
    <cellStyle name="Normální 22 9 2 2 2 2 2 2" xfId="34945" xr:uid="{00000000-0005-0000-0000-00005C370000}"/>
    <cellStyle name="Normální 22 9 2 2 2 2 3" xfId="25995" xr:uid="{00000000-0005-0000-0000-00005D370000}"/>
    <cellStyle name="Normální 22 9 2 2 2 3" xfId="11634" xr:uid="{00000000-0005-0000-0000-00005E370000}"/>
    <cellStyle name="Normální 22 9 2 2 2 3 2" xfId="28988" xr:uid="{00000000-0005-0000-0000-00005F370000}"/>
    <cellStyle name="Normální 22 9 2 2 2 4" xfId="14695" xr:uid="{00000000-0005-0000-0000-000060370000}"/>
    <cellStyle name="Normální 22 9 2 2 2 4 2" xfId="31981" xr:uid="{00000000-0005-0000-0000-000061370000}"/>
    <cellStyle name="Normální 22 9 2 2 2 5" xfId="22944" xr:uid="{00000000-0005-0000-0000-000062370000}"/>
    <cellStyle name="Normální 22 9 2 2 3" xfId="5762" xr:uid="{00000000-0005-0000-0000-000063370000}"/>
    <cellStyle name="Normální 22 9 2 2 3 2" xfId="8994" xr:uid="{00000000-0005-0000-0000-000064370000}"/>
    <cellStyle name="Normální 22 9 2 2 3 2 2" xfId="17691" xr:uid="{00000000-0005-0000-0000-000065370000}"/>
    <cellStyle name="Normální 22 9 2 2 3 2 2 2" xfId="34946" xr:uid="{00000000-0005-0000-0000-000066370000}"/>
    <cellStyle name="Normální 22 9 2 2 3 2 3" xfId="26411" xr:uid="{00000000-0005-0000-0000-000067370000}"/>
    <cellStyle name="Normální 22 9 2 2 3 3" xfId="12052" xr:uid="{00000000-0005-0000-0000-000068370000}"/>
    <cellStyle name="Normální 22 9 2 2 3 3 2" xfId="29404" xr:uid="{00000000-0005-0000-0000-000069370000}"/>
    <cellStyle name="Normální 22 9 2 2 3 4" xfId="15111" xr:uid="{00000000-0005-0000-0000-00006A370000}"/>
    <cellStyle name="Normální 22 9 2 2 3 4 2" xfId="32397" xr:uid="{00000000-0005-0000-0000-00006B370000}"/>
    <cellStyle name="Normální 22 9 2 2 3 5" xfId="23410" xr:uid="{00000000-0005-0000-0000-00006C370000}"/>
    <cellStyle name="Normální 22 9 2 2 4" xfId="6390" xr:uid="{00000000-0005-0000-0000-00006D370000}"/>
    <cellStyle name="Normální 22 9 2 2 4 2" xfId="9598" xr:uid="{00000000-0005-0000-0000-00006E370000}"/>
    <cellStyle name="Normální 22 9 2 2 4 2 2" xfId="17692" xr:uid="{00000000-0005-0000-0000-00006F370000}"/>
    <cellStyle name="Normální 22 9 2 2 4 2 2 2" xfId="34947" xr:uid="{00000000-0005-0000-0000-000070370000}"/>
    <cellStyle name="Normální 22 9 2 2 4 2 3" xfId="27014" xr:uid="{00000000-0005-0000-0000-000071370000}"/>
    <cellStyle name="Normální 22 9 2 2 4 3" xfId="12656" xr:uid="{00000000-0005-0000-0000-000072370000}"/>
    <cellStyle name="Normální 22 9 2 2 4 3 2" xfId="30008" xr:uid="{00000000-0005-0000-0000-000073370000}"/>
    <cellStyle name="Normální 22 9 2 2 4 4" xfId="15714" xr:uid="{00000000-0005-0000-0000-000074370000}"/>
    <cellStyle name="Normální 22 9 2 2 4 4 2" xfId="33000" xr:uid="{00000000-0005-0000-0000-000075370000}"/>
    <cellStyle name="Normální 22 9 2 2 4 5" xfId="24013" xr:uid="{00000000-0005-0000-0000-000076370000}"/>
    <cellStyle name="Normální 22 9 2 2 5" xfId="7004" xr:uid="{00000000-0005-0000-0000-000077370000}"/>
    <cellStyle name="Normální 22 9 2 2 5 2" xfId="10198" xr:uid="{00000000-0005-0000-0000-000078370000}"/>
    <cellStyle name="Normální 22 9 2 2 5 2 2" xfId="17693" xr:uid="{00000000-0005-0000-0000-000079370000}"/>
    <cellStyle name="Normální 22 9 2 2 5 2 2 2" xfId="34948" xr:uid="{00000000-0005-0000-0000-00007A370000}"/>
    <cellStyle name="Normální 22 9 2 2 5 2 3" xfId="27614" xr:uid="{00000000-0005-0000-0000-00007B370000}"/>
    <cellStyle name="Normální 22 9 2 2 5 3" xfId="13256" xr:uid="{00000000-0005-0000-0000-00007C370000}"/>
    <cellStyle name="Normální 22 9 2 2 5 3 2" xfId="30608" xr:uid="{00000000-0005-0000-0000-00007D370000}"/>
    <cellStyle name="Normální 22 9 2 2 5 4" xfId="16314" xr:uid="{00000000-0005-0000-0000-00007E370000}"/>
    <cellStyle name="Normální 22 9 2 2 5 4 2" xfId="33600" xr:uid="{00000000-0005-0000-0000-00007F370000}"/>
    <cellStyle name="Normální 22 9 2 2 5 5" xfId="24613" xr:uid="{00000000-0005-0000-0000-000080370000}"/>
    <cellStyle name="Normální 22 9 2 2 6" xfId="3910" xr:uid="{00000000-0005-0000-0000-000081370000}"/>
    <cellStyle name="Normální 22 9 2 2 6 2" xfId="17689" xr:uid="{00000000-0005-0000-0000-000082370000}"/>
    <cellStyle name="Normální 22 9 2 2 6 2 2" xfId="34944" xr:uid="{00000000-0005-0000-0000-000083370000}"/>
    <cellStyle name="Normální 22 9 2 2 6 3" xfId="22246" xr:uid="{00000000-0005-0000-0000-000084370000}"/>
    <cellStyle name="Normální 22 9 2 2 7" xfId="7942" xr:uid="{00000000-0005-0000-0000-000085370000}"/>
    <cellStyle name="Normální 22 9 2 2 7 2" xfId="25367" xr:uid="{00000000-0005-0000-0000-000086370000}"/>
    <cellStyle name="Normální 22 9 2 2 8" xfId="10993" xr:uid="{00000000-0005-0000-0000-000087370000}"/>
    <cellStyle name="Normální 22 9 2 2 8 2" xfId="28359" xr:uid="{00000000-0005-0000-0000-000088370000}"/>
    <cellStyle name="Normální 22 9 2 2 9" xfId="14063" xr:uid="{00000000-0005-0000-0000-000089370000}"/>
    <cellStyle name="Normální 22 9 2 2 9 2" xfId="31354" xr:uid="{00000000-0005-0000-0000-00008A370000}"/>
    <cellStyle name="Normální 22 9 2 3" xfId="5040" xr:uid="{00000000-0005-0000-0000-00008B370000}"/>
    <cellStyle name="Normální 22 9 2 3 2" xfId="8369" xr:uid="{00000000-0005-0000-0000-00008C370000}"/>
    <cellStyle name="Normální 22 9 2 3 2 2" xfId="17694" xr:uid="{00000000-0005-0000-0000-00008D370000}"/>
    <cellStyle name="Normální 22 9 2 3 2 2 2" xfId="34949" xr:uid="{00000000-0005-0000-0000-00008E370000}"/>
    <cellStyle name="Normální 22 9 2 3 2 3" xfId="25786" xr:uid="{00000000-0005-0000-0000-00008F370000}"/>
    <cellStyle name="Normální 22 9 2 3 3" xfId="11425" xr:uid="{00000000-0005-0000-0000-000090370000}"/>
    <cellStyle name="Normální 22 9 2 3 3 2" xfId="28779" xr:uid="{00000000-0005-0000-0000-000091370000}"/>
    <cellStyle name="Normální 22 9 2 3 4" xfId="14486" xr:uid="{00000000-0005-0000-0000-000092370000}"/>
    <cellStyle name="Normální 22 9 2 3 4 2" xfId="31772" xr:uid="{00000000-0005-0000-0000-000093370000}"/>
    <cellStyle name="Normální 22 9 2 3 5" xfId="22732" xr:uid="{00000000-0005-0000-0000-000094370000}"/>
    <cellStyle name="Normální 22 9 2 4" xfId="5761" xr:uid="{00000000-0005-0000-0000-000095370000}"/>
    <cellStyle name="Normální 22 9 2 4 2" xfId="8993" xr:uid="{00000000-0005-0000-0000-000096370000}"/>
    <cellStyle name="Normální 22 9 2 4 2 2" xfId="17695" xr:uid="{00000000-0005-0000-0000-000097370000}"/>
    <cellStyle name="Normální 22 9 2 4 2 2 2" xfId="34950" xr:uid="{00000000-0005-0000-0000-000098370000}"/>
    <cellStyle name="Normální 22 9 2 4 2 3" xfId="26410" xr:uid="{00000000-0005-0000-0000-000099370000}"/>
    <cellStyle name="Normální 22 9 2 4 3" xfId="12051" xr:uid="{00000000-0005-0000-0000-00009A370000}"/>
    <cellStyle name="Normální 22 9 2 4 3 2" xfId="29403" xr:uid="{00000000-0005-0000-0000-00009B370000}"/>
    <cellStyle name="Normální 22 9 2 4 4" xfId="15110" xr:uid="{00000000-0005-0000-0000-00009C370000}"/>
    <cellStyle name="Normální 22 9 2 4 4 2" xfId="32396" xr:uid="{00000000-0005-0000-0000-00009D370000}"/>
    <cellStyle name="Normální 22 9 2 4 5" xfId="23409" xr:uid="{00000000-0005-0000-0000-00009E370000}"/>
    <cellStyle name="Normální 22 9 2 5" xfId="6389" xr:uid="{00000000-0005-0000-0000-00009F370000}"/>
    <cellStyle name="Normální 22 9 2 5 2" xfId="9597" xr:uid="{00000000-0005-0000-0000-0000A0370000}"/>
    <cellStyle name="Normální 22 9 2 5 2 2" xfId="17696" xr:uid="{00000000-0005-0000-0000-0000A1370000}"/>
    <cellStyle name="Normální 22 9 2 5 2 2 2" xfId="34951" xr:uid="{00000000-0005-0000-0000-0000A2370000}"/>
    <cellStyle name="Normální 22 9 2 5 2 3" xfId="27013" xr:uid="{00000000-0005-0000-0000-0000A3370000}"/>
    <cellStyle name="Normální 22 9 2 5 3" xfId="12655" xr:uid="{00000000-0005-0000-0000-0000A4370000}"/>
    <cellStyle name="Normální 22 9 2 5 3 2" xfId="30007" xr:uid="{00000000-0005-0000-0000-0000A5370000}"/>
    <cellStyle name="Normální 22 9 2 5 4" xfId="15713" xr:uid="{00000000-0005-0000-0000-0000A6370000}"/>
    <cellStyle name="Normální 22 9 2 5 4 2" xfId="32999" xr:uid="{00000000-0005-0000-0000-0000A7370000}"/>
    <cellStyle name="Normální 22 9 2 5 5" xfId="24012" xr:uid="{00000000-0005-0000-0000-0000A8370000}"/>
    <cellStyle name="Normální 22 9 2 6" xfId="7003" xr:uid="{00000000-0005-0000-0000-0000A9370000}"/>
    <cellStyle name="Normální 22 9 2 6 2" xfId="10197" xr:uid="{00000000-0005-0000-0000-0000AA370000}"/>
    <cellStyle name="Normální 22 9 2 6 2 2" xfId="17697" xr:uid="{00000000-0005-0000-0000-0000AB370000}"/>
    <cellStyle name="Normální 22 9 2 6 2 2 2" xfId="34952" xr:uid="{00000000-0005-0000-0000-0000AC370000}"/>
    <cellStyle name="Normální 22 9 2 6 2 3" xfId="27613" xr:uid="{00000000-0005-0000-0000-0000AD370000}"/>
    <cellStyle name="Normální 22 9 2 6 3" xfId="13255" xr:uid="{00000000-0005-0000-0000-0000AE370000}"/>
    <cellStyle name="Normální 22 9 2 6 3 2" xfId="30607" xr:uid="{00000000-0005-0000-0000-0000AF370000}"/>
    <cellStyle name="Normální 22 9 2 6 4" xfId="16313" xr:uid="{00000000-0005-0000-0000-0000B0370000}"/>
    <cellStyle name="Normální 22 9 2 6 4 2" xfId="33599" xr:uid="{00000000-0005-0000-0000-0000B1370000}"/>
    <cellStyle name="Normální 22 9 2 6 5" xfId="24612" xr:uid="{00000000-0005-0000-0000-0000B2370000}"/>
    <cellStyle name="Normální 22 9 2 7" xfId="3312" xr:uid="{00000000-0005-0000-0000-0000B3370000}"/>
    <cellStyle name="Normální 22 9 2 7 2" xfId="17688" xr:uid="{00000000-0005-0000-0000-0000B4370000}"/>
    <cellStyle name="Normální 22 9 2 7 2 2" xfId="34943" xr:uid="{00000000-0005-0000-0000-0000B5370000}"/>
    <cellStyle name="Normální 22 9 2 7 3" xfId="21998" xr:uid="{00000000-0005-0000-0000-0000B6370000}"/>
    <cellStyle name="Normální 22 9 2 8" xfId="7709" xr:uid="{00000000-0005-0000-0000-0000B7370000}"/>
    <cellStyle name="Normální 22 9 2 8 2" xfId="25142" xr:uid="{00000000-0005-0000-0000-0000B8370000}"/>
    <cellStyle name="Normální 22 9 2 9" xfId="10751" xr:uid="{00000000-0005-0000-0000-0000B9370000}"/>
    <cellStyle name="Normální 22 9 2 9 2" xfId="28135" xr:uid="{00000000-0005-0000-0000-0000BA370000}"/>
    <cellStyle name="Normální 22 9 3" xfId="2358" xr:uid="{00000000-0005-0000-0000-0000BB370000}"/>
    <cellStyle name="Normální 22 9 3 10" xfId="21273" xr:uid="{00000000-0005-0000-0000-0000BC370000}"/>
    <cellStyle name="Normální 22 9 3 2" xfId="5274" xr:uid="{00000000-0005-0000-0000-0000BD370000}"/>
    <cellStyle name="Normální 22 9 3 2 2" xfId="8577" xr:uid="{00000000-0005-0000-0000-0000BE370000}"/>
    <cellStyle name="Normální 22 9 3 2 2 2" xfId="17699" xr:uid="{00000000-0005-0000-0000-0000BF370000}"/>
    <cellStyle name="Normální 22 9 3 2 2 2 2" xfId="34954" xr:uid="{00000000-0005-0000-0000-0000C0370000}"/>
    <cellStyle name="Normální 22 9 3 2 2 3" xfId="25994" xr:uid="{00000000-0005-0000-0000-0000C1370000}"/>
    <cellStyle name="Normální 22 9 3 2 3" xfId="11633" xr:uid="{00000000-0005-0000-0000-0000C2370000}"/>
    <cellStyle name="Normální 22 9 3 2 3 2" xfId="28987" xr:uid="{00000000-0005-0000-0000-0000C3370000}"/>
    <cellStyle name="Normální 22 9 3 2 4" xfId="14694" xr:uid="{00000000-0005-0000-0000-0000C4370000}"/>
    <cellStyle name="Normální 22 9 3 2 4 2" xfId="31980" xr:uid="{00000000-0005-0000-0000-0000C5370000}"/>
    <cellStyle name="Normální 22 9 3 2 5" xfId="22943" xr:uid="{00000000-0005-0000-0000-0000C6370000}"/>
    <cellStyle name="Normální 22 9 3 3" xfId="5763" xr:uid="{00000000-0005-0000-0000-0000C7370000}"/>
    <cellStyle name="Normální 22 9 3 3 2" xfId="8995" xr:uid="{00000000-0005-0000-0000-0000C8370000}"/>
    <cellStyle name="Normální 22 9 3 3 2 2" xfId="17700" xr:uid="{00000000-0005-0000-0000-0000C9370000}"/>
    <cellStyle name="Normální 22 9 3 3 2 2 2" xfId="34955" xr:uid="{00000000-0005-0000-0000-0000CA370000}"/>
    <cellStyle name="Normální 22 9 3 3 2 3" xfId="26412" xr:uid="{00000000-0005-0000-0000-0000CB370000}"/>
    <cellStyle name="Normální 22 9 3 3 3" xfId="12053" xr:uid="{00000000-0005-0000-0000-0000CC370000}"/>
    <cellStyle name="Normální 22 9 3 3 3 2" xfId="29405" xr:uid="{00000000-0005-0000-0000-0000CD370000}"/>
    <cellStyle name="Normální 22 9 3 3 4" xfId="15112" xr:uid="{00000000-0005-0000-0000-0000CE370000}"/>
    <cellStyle name="Normální 22 9 3 3 4 2" xfId="32398" xr:uid="{00000000-0005-0000-0000-0000CF370000}"/>
    <cellStyle name="Normální 22 9 3 3 5" xfId="23411" xr:uid="{00000000-0005-0000-0000-0000D0370000}"/>
    <cellStyle name="Normální 22 9 3 4" xfId="6391" xr:uid="{00000000-0005-0000-0000-0000D1370000}"/>
    <cellStyle name="Normální 22 9 3 4 2" xfId="9599" xr:uid="{00000000-0005-0000-0000-0000D2370000}"/>
    <cellStyle name="Normální 22 9 3 4 2 2" xfId="17701" xr:uid="{00000000-0005-0000-0000-0000D3370000}"/>
    <cellStyle name="Normální 22 9 3 4 2 2 2" xfId="34956" xr:uid="{00000000-0005-0000-0000-0000D4370000}"/>
    <cellStyle name="Normální 22 9 3 4 2 3" xfId="27015" xr:uid="{00000000-0005-0000-0000-0000D5370000}"/>
    <cellStyle name="Normální 22 9 3 4 3" xfId="12657" xr:uid="{00000000-0005-0000-0000-0000D6370000}"/>
    <cellStyle name="Normální 22 9 3 4 3 2" xfId="30009" xr:uid="{00000000-0005-0000-0000-0000D7370000}"/>
    <cellStyle name="Normální 22 9 3 4 4" xfId="15715" xr:uid="{00000000-0005-0000-0000-0000D8370000}"/>
    <cellStyle name="Normální 22 9 3 4 4 2" xfId="33001" xr:uid="{00000000-0005-0000-0000-0000D9370000}"/>
    <cellStyle name="Normální 22 9 3 4 5" xfId="24014" xr:uid="{00000000-0005-0000-0000-0000DA370000}"/>
    <cellStyle name="Normální 22 9 3 5" xfId="7005" xr:uid="{00000000-0005-0000-0000-0000DB370000}"/>
    <cellStyle name="Normální 22 9 3 5 2" xfId="10199" xr:uid="{00000000-0005-0000-0000-0000DC370000}"/>
    <cellStyle name="Normální 22 9 3 5 2 2" xfId="17702" xr:uid="{00000000-0005-0000-0000-0000DD370000}"/>
    <cellStyle name="Normální 22 9 3 5 2 2 2" xfId="34957" xr:uid="{00000000-0005-0000-0000-0000DE370000}"/>
    <cellStyle name="Normální 22 9 3 5 2 3" xfId="27615" xr:uid="{00000000-0005-0000-0000-0000DF370000}"/>
    <cellStyle name="Normální 22 9 3 5 3" xfId="13257" xr:uid="{00000000-0005-0000-0000-0000E0370000}"/>
    <cellStyle name="Normální 22 9 3 5 3 2" xfId="30609" xr:uid="{00000000-0005-0000-0000-0000E1370000}"/>
    <cellStyle name="Normální 22 9 3 5 4" xfId="16315" xr:uid="{00000000-0005-0000-0000-0000E2370000}"/>
    <cellStyle name="Normální 22 9 3 5 4 2" xfId="33601" xr:uid="{00000000-0005-0000-0000-0000E3370000}"/>
    <cellStyle name="Normální 22 9 3 5 5" xfId="24614" xr:uid="{00000000-0005-0000-0000-0000E4370000}"/>
    <cellStyle name="Normální 22 9 3 6" xfId="3909" xr:uid="{00000000-0005-0000-0000-0000E5370000}"/>
    <cellStyle name="Normální 22 9 3 6 2" xfId="17698" xr:uid="{00000000-0005-0000-0000-0000E6370000}"/>
    <cellStyle name="Normální 22 9 3 6 2 2" xfId="34953" xr:uid="{00000000-0005-0000-0000-0000E7370000}"/>
    <cellStyle name="Normální 22 9 3 6 3" xfId="22245" xr:uid="{00000000-0005-0000-0000-0000E8370000}"/>
    <cellStyle name="Normální 22 9 3 7" xfId="7941" xr:uid="{00000000-0005-0000-0000-0000E9370000}"/>
    <cellStyle name="Normální 22 9 3 7 2" xfId="25366" xr:uid="{00000000-0005-0000-0000-0000EA370000}"/>
    <cellStyle name="Normální 22 9 3 8" xfId="10992" xr:uid="{00000000-0005-0000-0000-0000EB370000}"/>
    <cellStyle name="Normální 22 9 3 8 2" xfId="28358" xr:uid="{00000000-0005-0000-0000-0000EC370000}"/>
    <cellStyle name="Normální 22 9 3 9" xfId="14062" xr:uid="{00000000-0005-0000-0000-0000ED370000}"/>
    <cellStyle name="Normální 22 9 3 9 2" xfId="31353" xr:uid="{00000000-0005-0000-0000-0000EE370000}"/>
    <cellStyle name="Normální 22 9 4" xfId="4845" xr:uid="{00000000-0005-0000-0000-0000EF370000}"/>
    <cellStyle name="Normální 22 9 4 2" xfId="8243" xr:uid="{00000000-0005-0000-0000-0000F0370000}"/>
    <cellStyle name="Normální 22 9 4 2 2" xfId="17703" xr:uid="{00000000-0005-0000-0000-0000F1370000}"/>
    <cellStyle name="Normální 22 9 4 2 2 2" xfId="34958" xr:uid="{00000000-0005-0000-0000-0000F2370000}"/>
    <cellStyle name="Normální 22 9 4 2 3" xfId="25660" xr:uid="{00000000-0005-0000-0000-0000F3370000}"/>
    <cellStyle name="Normální 22 9 4 3" xfId="11299" xr:uid="{00000000-0005-0000-0000-0000F4370000}"/>
    <cellStyle name="Normální 22 9 4 3 2" xfId="28653" xr:uid="{00000000-0005-0000-0000-0000F5370000}"/>
    <cellStyle name="Normální 22 9 4 4" xfId="14360" xr:uid="{00000000-0005-0000-0000-0000F6370000}"/>
    <cellStyle name="Normální 22 9 4 4 2" xfId="31646" xr:uid="{00000000-0005-0000-0000-0000F7370000}"/>
    <cellStyle name="Normální 22 9 4 5" xfId="22595" xr:uid="{00000000-0005-0000-0000-0000F8370000}"/>
    <cellStyle name="Normální 22 9 5" xfId="5760" xr:uid="{00000000-0005-0000-0000-0000F9370000}"/>
    <cellStyle name="Normální 22 9 5 2" xfId="8992" xr:uid="{00000000-0005-0000-0000-0000FA370000}"/>
    <cellStyle name="Normální 22 9 5 2 2" xfId="17704" xr:uid="{00000000-0005-0000-0000-0000FB370000}"/>
    <cellStyle name="Normální 22 9 5 2 2 2" xfId="34959" xr:uid="{00000000-0005-0000-0000-0000FC370000}"/>
    <cellStyle name="Normální 22 9 5 2 3" xfId="26409" xr:uid="{00000000-0005-0000-0000-0000FD370000}"/>
    <cellStyle name="Normální 22 9 5 3" xfId="12050" xr:uid="{00000000-0005-0000-0000-0000FE370000}"/>
    <cellStyle name="Normální 22 9 5 3 2" xfId="29402" xr:uid="{00000000-0005-0000-0000-0000FF370000}"/>
    <cellStyle name="Normální 22 9 5 4" xfId="15109" xr:uid="{00000000-0005-0000-0000-000000380000}"/>
    <cellStyle name="Normální 22 9 5 4 2" xfId="32395" xr:uid="{00000000-0005-0000-0000-000001380000}"/>
    <cellStyle name="Normální 22 9 5 5" xfId="23408" xr:uid="{00000000-0005-0000-0000-000002380000}"/>
    <cellStyle name="Normální 22 9 6" xfId="6388" xr:uid="{00000000-0005-0000-0000-000003380000}"/>
    <cellStyle name="Normální 22 9 6 2" xfId="9596" xr:uid="{00000000-0005-0000-0000-000004380000}"/>
    <cellStyle name="Normální 22 9 6 2 2" xfId="17705" xr:uid="{00000000-0005-0000-0000-000005380000}"/>
    <cellStyle name="Normální 22 9 6 2 2 2" xfId="34960" xr:uid="{00000000-0005-0000-0000-000006380000}"/>
    <cellStyle name="Normální 22 9 6 2 3" xfId="27012" xr:uid="{00000000-0005-0000-0000-000007380000}"/>
    <cellStyle name="Normální 22 9 6 3" xfId="12654" xr:uid="{00000000-0005-0000-0000-000008380000}"/>
    <cellStyle name="Normální 22 9 6 3 2" xfId="30006" xr:uid="{00000000-0005-0000-0000-000009380000}"/>
    <cellStyle name="Normální 22 9 6 4" xfId="15712" xr:uid="{00000000-0005-0000-0000-00000A380000}"/>
    <cellStyle name="Normální 22 9 6 4 2" xfId="32998" xr:uid="{00000000-0005-0000-0000-00000B380000}"/>
    <cellStyle name="Normální 22 9 6 5" xfId="24011" xr:uid="{00000000-0005-0000-0000-00000C380000}"/>
    <cellStyle name="Normální 22 9 7" xfId="7002" xr:uid="{00000000-0005-0000-0000-00000D380000}"/>
    <cellStyle name="Normální 22 9 7 2" xfId="10196" xr:uid="{00000000-0005-0000-0000-00000E380000}"/>
    <cellStyle name="Normální 22 9 7 2 2" xfId="17706" xr:uid="{00000000-0005-0000-0000-00000F380000}"/>
    <cellStyle name="Normální 22 9 7 2 2 2" xfId="34961" xr:uid="{00000000-0005-0000-0000-000010380000}"/>
    <cellStyle name="Normální 22 9 7 2 3" xfId="27612" xr:uid="{00000000-0005-0000-0000-000011380000}"/>
    <cellStyle name="Normální 22 9 7 3" xfId="13254" xr:uid="{00000000-0005-0000-0000-000012380000}"/>
    <cellStyle name="Normální 22 9 7 3 2" xfId="30606" xr:uid="{00000000-0005-0000-0000-000013380000}"/>
    <cellStyle name="Normální 22 9 7 4" xfId="16312" xr:uid="{00000000-0005-0000-0000-000014380000}"/>
    <cellStyle name="Normální 22 9 7 4 2" xfId="33598" xr:uid="{00000000-0005-0000-0000-000015380000}"/>
    <cellStyle name="Normální 22 9 7 5" xfId="24611" xr:uid="{00000000-0005-0000-0000-000016380000}"/>
    <cellStyle name="Normální 22 9 8" xfId="2991" xr:uid="{00000000-0005-0000-0000-000017380000}"/>
    <cellStyle name="Normální 22 9 8 2" xfId="17687" xr:uid="{00000000-0005-0000-0000-000018380000}"/>
    <cellStyle name="Normální 22 9 8 2 2" xfId="34942" xr:uid="{00000000-0005-0000-0000-000019380000}"/>
    <cellStyle name="Normální 22 9 8 3" xfId="21821" xr:uid="{00000000-0005-0000-0000-00001A380000}"/>
    <cellStyle name="Normální 22 9 9" xfId="7649" xr:uid="{00000000-0005-0000-0000-00001B380000}"/>
    <cellStyle name="Normální 22 9 9 2" xfId="25082" xr:uid="{00000000-0005-0000-0000-00001C380000}"/>
    <cellStyle name="Normální 23" xfId="134" xr:uid="{00000000-0005-0000-0000-00001D380000}"/>
    <cellStyle name="Normální 23 10" xfId="2328" xr:uid="{00000000-0005-0000-0000-00001E380000}"/>
    <cellStyle name="Normální 23 11" xfId="3714" xr:uid="{00000000-0005-0000-0000-00001F380000}"/>
    <cellStyle name="normální 23 12" xfId="3753" xr:uid="{00000000-0005-0000-0000-000020380000}"/>
    <cellStyle name="normální 23 13" xfId="5764" xr:uid="{00000000-0005-0000-0000-000021380000}"/>
    <cellStyle name="normální 23 14" xfId="5630" xr:uid="{00000000-0005-0000-0000-000022380000}"/>
    <cellStyle name="normální 23 15" xfId="5667" xr:uid="{00000000-0005-0000-0000-000023380000}"/>
    <cellStyle name="normální 23 16" xfId="5631" xr:uid="{00000000-0005-0000-0000-000024380000}"/>
    <cellStyle name="normální 23 17" xfId="6392" xr:uid="{00000000-0005-0000-0000-000025380000}"/>
    <cellStyle name="normální 23 18" xfId="6266" xr:uid="{00000000-0005-0000-0000-000026380000}"/>
    <cellStyle name="normální 23 19" xfId="6293" xr:uid="{00000000-0005-0000-0000-000027380000}"/>
    <cellStyle name="Normální 23 2" xfId="262" xr:uid="{00000000-0005-0000-0000-000028380000}"/>
    <cellStyle name="normální 23 2 2" xfId="3313" xr:uid="{00000000-0005-0000-0000-000029380000}"/>
    <cellStyle name="normální 23 20" xfId="7006" xr:uid="{00000000-0005-0000-0000-00002A380000}"/>
    <cellStyle name="normální 23 21" xfId="2890" xr:uid="{00000000-0005-0000-0000-00002B380000}"/>
    <cellStyle name="normální 23 22" xfId="2885" xr:uid="{00000000-0005-0000-0000-00002C380000}"/>
    <cellStyle name="normální 23 23" xfId="7505" xr:uid="{00000000-0005-0000-0000-00002D380000}"/>
    <cellStyle name="normální 23 24" xfId="7461" xr:uid="{00000000-0005-0000-0000-00002E380000}"/>
    <cellStyle name="normální 23 25" xfId="7564" xr:uid="{00000000-0005-0000-0000-00002F380000}"/>
    <cellStyle name="normální 23 26" xfId="3486" xr:uid="{00000000-0005-0000-0000-000030380000}"/>
    <cellStyle name="normální 23 27" xfId="7574" xr:uid="{00000000-0005-0000-0000-000031380000}"/>
    <cellStyle name="normální 23 28" xfId="7459" xr:uid="{00000000-0005-0000-0000-000032380000}"/>
    <cellStyle name="normální 23 29" xfId="7513" xr:uid="{00000000-0005-0000-0000-000033380000}"/>
    <cellStyle name="Normální 23 3" xfId="1231" xr:uid="{00000000-0005-0000-0000-000034380000}"/>
    <cellStyle name="Normální 23 3 2" xfId="3314" xr:uid="{00000000-0005-0000-0000-000035380000}"/>
    <cellStyle name="normální 23 30" xfId="7571" xr:uid="{00000000-0005-0000-0000-000036380000}"/>
    <cellStyle name="normální 23 31" xfId="7511" xr:uid="{00000000-0005-0000-0000-000037380000}"/>
    <cellStyle name="normální 23 32" xfId="7492" xr:uid="{00000000-0005-0000-0000-000038380000}"/>
    <cellStyle name="normální 23 33" xfId="4224" xr:uid="{00000000-0005-0000-0000-000039380000}"/>
    <cellStyle name="normální 23 34" xfId="2883" xr:uid="{00000000-0005-0000-0000-00003A380000}"/>
    <cellStyle name="normální 23 35" xfId="7530" xr:uid="{00000000-0005-0000-0000-00003B380000}"/>
    <cellStyle name="normální 23 36" xfId="7559" xr:uid="{00000000-0005-0000-0000-00003C380000}"/>
    <cellStyle name="normální 23 37" xfId="7595" xr:uid="{00000000-0005-0000-0000-00003D380000}"/>
    <cellStyle name="normální 23 38" xfId="8205" xr:uid="{00000000-0005-0000-0000-00003E380000}"/>
    <cellStyle name="normální 23 39" xfId="10598" xr:uid="{00000000-0005-0000-0000-00003F380000}"/>
    <cellStyle name="normální 23 4" xfId="1420" xr:uid="{00000000-0005-0000-0000-000040380000}"/>
    <cellStyle name="normální 23 40" xfId="10629" xr:uid="{00000000-0005-0000-0000-000041380000}"/>
    <cellStyle name="normální 23 41" xfId="10775" xr:uid="{00000000-0005-0000-0000-000042380000}"/>
    <cellStyle name="normální 23 42" xfId="13671" xr:uid="{00000000-0005-0000-0000-000043380000}"/>
    <cellStyle name="normální 23 43" xfId="10606" xr:uid="{00000000-0005-0000-0000-000044380000}"/>
    <cellStyle name="normální 23 44" xfId="13691" xr:uid="{00000000-0005-0000-0000-000045380000}"/>
    <cellStyle name="normální 23 45" xfId="13674" xr:uid="{00000000-0005-0000-0000-000046380000}"/>
    <cellStyle name="normální 23 46" xfId="13689" xr:uid="{00000000-0005-0000-0000-000047380000}"/>
    <cellStyle name="normální 23 47" xfId="13678" xr:uid="{00000000-0005-0000-0000-000048380000}"/>
    <cellStyle name="normální 23 48" xfId="13718" xr:uid="{00000000-0005-0000-0000-000049380000}"/>
    <cellStyle name="normální 23 49" xfId="13742" xr:uid="{00000000-0005-0000-0000-00004A380000}"/>
    <cellStyle name="Normální 23 5" xfId="2018" xr:uid="{00000000-0005-0000-0000-00004B380000}"/>
    <cellStyle name="normální 23 50" xfId="16721" xr:uid="{00000000-0005-0000-0000-00004C380000}"/>
    <cellStyle name="Normální 23 6" xfId="1419" xr:uid="{00000000-0005-0000-0000-00004D380000}"/>
    <cellStyle name="Normální 23 7" xfId="1337" xr:uid="{00000000-0005-0000-0000-00004E380000}"/>
    <cellStyle name="Normální 23 8" xfId="2300" xr:uid="{00000000-0005-0000-0000-00004F380000}"/>
    <cellStyle name="Normální 23 9" xfId="2296" xr:uid="{00000000-0005-0000-0000-000050380000}"/>
    <cellStyle name="Normální 24" xfId="135" xr:uid="{00000000-0005-0000-0000-000051380000}"/>
    <cellStyle name="Normální 24 10" xfId="2329" xr:uid="{00000000-0005-0000-0000-000052380000}"/>
    <cellStyle name="Normální 24 11" xfId="3716" xr:uid="{00000000-0005-0000-0000-000053380000}"/>
    <cellStyle name="normální 24 12" xfId="4691" xr:uid="{00000000-0005-0000-0000-000054380000}"/>
    <cellStyle name="normální 24 13" xfId="5765" xr:uid="{00000000-0005-0000-0000-000055380000}"/>
    <cellStyle name="normální 24 14" xfId="5629" xr:uid="{00000000-0005-0000-0000-000056380000}"/>
    <cellStyle name="normální 24 15" xfId="5668" xr:uid="{00000000-0005-0000-0000-000057380000}"/>
    <cellStyle name="normální 24 16" xfId="5628" xr:uid="{00000000-0005-0000-0000-000058380000}"/>
    <cellStyle name="normální 24 17" xfId="6393" xr:uid="{00000000-0005-0000-0000-000059380000}"/>
    <cellStyle name="normální 24 18" xfId="6257" xr:uid="{00000000-0005-0000-0000-00005A380000}"/>
    <cellStyle name="normální 24 19" xfId="6294" xr:uid="{00000000-0005-0000-0000-00005B380000}"/>
    <cellStyle name="Normální 24 2" xfId="263" xr:uid="{00000000-0005-0000-0000-00005C380000}"/>
    <cellStyle name="normální 24 2 2" xfId="3315" xr:uid="{00000000-0005-0000-0000-00005D380000}"/>
    <cellStyle name="normální 24 20" xfId="7007" xr:uid="{00000000-0005-0000-0000-00005E380000}"/>
    <cellStyle name="normální 24 21" xfId="2891" xr:uid="{00000000-0005-0000-0000-00005F380000}"/>
    <cellStyle name="normální 24 22" xfId="4209" xr:uid="{00000000-0005-0000-0000-000060380000}"/>
    <cellStyle name="normální 24 23" xfId="7431" xr:uid="{00000000-0005-0000-0000-000061380000}"/>
    <cellStyle name="normální 24 24" xfId="7569" xr:uid="{00000000-0005-0000-0000-000062380000}"/>
    <cellStyle name="normální 24 25" xfId="7556" xr:uid="{00000000-0005-0000-0000-000063380000}"/>
    <cellStyle name="normální 24 26" xfId="2860" xr:uid="{00000000-0005-0000-0000-000064380000}"/>
    <cellStyle name="normální 24 27" xfId="4760" xr:uid="{00000000-0005-0000-0000-000065380000}"/>
    <cellStyle name="normální 24 28" xfId="7539" xr:uid="{00000000-0005-0000-0000-000066380000}"/>
    <cellStyle name="normální 24 29" xfId="7421" xr:uid="{00000000-0005-0000-0000-000067380000}"/>
    <cellStyle name="Normální 24 3" xfId="1232" xr:uid="{00000000-0005-0000-0000-000068380000}"/>
    <cellStyle name="Normální 24 3 2" xfId="3316" xr:uid="{00000000-0005-0000-0000-000069380000}"/>
    <cellStyle name="normální 24 30" xfId="7466" xr:uid="{00000000-0005-0000-0000-00006A380000}"/>
    <cellStyle name="normální 24 31" xfId="7547" xr:uid="{00000000-0005-0000-0000-00006B380000}"/>
    <cellStyle name="normální 24 32" xfId="7555" xr:uid="{00000000-0005-0000-0000-00006C380000}"/>
    <cellStyle name="normální 24 33" xfId="2877" xr:uid="{00000000-0005-0000-0000-00006D380000}"/>
    <cellStyle name="normální 24 34" xfId="7425" xr:uid="{00000000-0005-0000-0000-00006E380000}"/>
    <cellStyle name="normální 24 35" xfId="7477" xr:uid="{00000000-0005-0000-0000-00006F380000}"/>
    <cellStyle name="normální 24 36" xfId="7575" xr:uid="{00000000-0005-0000-0000-000070380000}"/>
    <cellStyle name="normální 24 37" xfId="7596" xr:uid="{00000000-0005-0000-0000-000071380000}"/>
    <cellStyle name="normální 24 38" xfId="7731" xr:uid="{00000000-0005-0000-0000-000072380000}"/>
    <cellStyle name="normální 24 39" xfId="8212" xr:uid="{00000000-0005-0000-0000-000073380000}"/>
    <cellStyle name="normální 24 4" xfId="1422" xr:uid="{00000000-0005-0000-0000-000074380000}"/>
    <cellStyle name="normální 24 40" xfId="10630" xr:uid="{00000000-0005-0000-0000-000075380000}"/>
    <cellStyle name="normální 24 41" xfId="11262" xr:uid="{00000000-0005-0000-0000-000076380000}"/>
    <cellStyle name="normální 24 42" xfId="11230" xr:uid="{00000000-0005-0000-0000-000077380000}"/>
    <cellStyle name="normální 24 43" xfId="13695" xr:uid="{00000000-0005-0000-0000-000078380000}"/>
    <cellStyle name="normální 24 44" xfId="10833" xr:uid="{00000000-0005-0000-0000-000079380000}"/>
    <cellStyle name="normální 24 45" xfId="10615" xr:uid="{00000000-0005-0000-0000-00007A380000}"/>
    <cellStyle name="normální 24 46" xfId="10664" xr:uid="{00000000-0005-0000-0000-00007B380000}"/>
    <cellStyle name="normální 24 47" xfId="13679" xr:uid="{00000000-0005-0000-0000-00007C380000}"/>
    <cellStyle name="normální 24 48" xfId="13719" xr:uid="{00000000-0005-0000-0000-00007D380000}"/>
    <cellStyle name="normální 24 49" xfId="14321" xr:uid="{00000000-0005-0000-0000-00007E380000}"/>
    <cellStyle name="Normální 24 5" xfId="2019" xr:uid="{00000000-0005-0000-0000-00007F380000}"/>
    <cellStyle name="normální 24 50" xfId="16716" xr:uid="{00000000-0005-0000-0000-000080380000}"/>
    <cellStyle name="Normální 24 6" xfId="1421" xr:uid="{00000000-0005-0000-0000-000081380000}"/>
    <cellStyle name="Normální 24 7" xfId="1336" xr:uid="{00000000-0005-0000-0000-000082380000}"/>
    <cellStyle name="Normální 24 8" xfId="2298" xr:uid="{00000000-0005-0000-0000-000083380000}"/>
    <cellStyle name="Normální 24 9" xfId="1335" xr:uid="{00000000-0005-0000-0000-000084380000}"/>
    <cellStyle name="Normální 25" xfId="136" xr:uid="{00000000-0005-0000-0000-000085380000}"/>
    <cellStyle name="Normální 25 10" xfId="2330" xr:uid="{00000000-0005-0000-0000-000086380000}"/>
    <cellStyle name="Normální 25 11" xfId="3717" xr:uid="{00000000-0005-0000-0000-000087380000}"/>
    <cellStyle name="normální 25 12" xfId="4810" xr:uid="{00000000-0005-0000-0000-000088380000}"/>
    <cellStyle name="normální 25 13" xfId="5767" xr:uid="{00000000-0005-0000-0000-000089380000}"/>
    <cellStyle name="normální 25 14" xfId="5601" xr:uid="{00000000-0005-0000-0000-00008A380000}"/>
    <cellStyle name="normální 25 15" xfId="5669" xr:uid="{00000000-0005-0000-0000-00008B380000}"/>
    <cellStyle name="normální 25 16" xfId="5600" xr:uid="{00000000-0005-0000-0000-00008C380000}"/>
    <cellStyle name="normální 25 17" xfId="6394" xr:uid="{00000000-0005-0000-0000-00008D380000}"/>
    <cellStyle name="normální 25 18" xfId="6256" xr:uid="{00000000-0005-0000-0000-00008E380000}"/>
    <cellStyle name="normální 25 19" xfId="6295" xr:uid="{00000000-0005-0000-0000-00008F380000}"/>
    <cellStyle name="Normální 25 2" xfId="264" xr:uid="{00000000-0005-0000-0000-000090380000}"/>
    <cellStyle name="normální 25 2 2" xfId="3317" xr:uid="{00000000-0005-0000-0000-000091380000}"/>
    <cellStyle name="normální 25 20" xfId="7008" xr:uid="{00000000-0005-0000-0000-000092380000}"/>
    <cellStyle name="normální 25 21" xfId="2892" xr:uid="{00000000-0005-0000-0000-000093380000}"/>
    <cellStyle name="normální 25 22" xfId="3282" xr:uid="{00000000-0005-0000-0000-000094380000}"/>
    <cellStyle name="normální 25 23" xfId="7572" xr:uid="{00000000-0005-0000-0000-000095380000}"/>
    <cellStyle name="normální 25 24" xfId="7448" xr:uid="{00000000-0005-0000-0000-000096380000}"/>
    <cellStyle name="normální 25 25" xfId="7540" xr:uid="{00000000-0005-0000-0000-000097380000}"/>
    <cellStyle name="normální 25 26" xfId="3360" xr:uid="{00000000-0005-0000-0000-000098380000}"/>
    <cellStyle name="normální 25 27" xfId="7525" xr:uid="{00000000-0005-0000-0000-000099380000}"/>
    <cellStyle name="normální 25 28" xfId="7502" xr:uid="{00000000-0005-0000-0000-00009A380000}"/>
    <cellStyle name="normální 25 29" xfId="7509" xr:uid="{00000000-0005-0000-0000-00009B380000}"/>
    <cellStyle name="Normální 25 3" xfId="1233" xr:uid="{00000000-0005-0000-0000-00009C380000}"/>
    <cellStyle name="Normální 25 3 2" xfId="3318" xr:uid="{00000000-0005-0000-0000-00009D380000}"/>
    <cellStyle name="normální 25 30" xfId="2922" xr:uid="{00000000-0005-0000-0000-00009E380000}"/>
    <cellStyle name="normální 25 31" xfId="7436" xr:uid="{00000000-0005-0000-0000-00009F380000}"/>
    <cellStyle name="normální 25 32" xfId="7424" xr:uid="{00000000-0005-0000-0000-0000A0380000}"/>
    <cellStyle name="normální 25 33" xfId="7534" xr:uid="{00000000-0005-0000-0000-0000A1380000}"/>
    <cellStyle name="normální 25 34" xfId="7480" xr:uid="{00000000-0005-0000-0000-0000A2380000}"/>
    <cellStyle name="normální 25 35" xfId="7548" xr:uid="{00000000-0005-0000-0000-0000A3380000}"/>
    <cellStyle name="normální 25 36" xfId="2861" xr:uid="{00000000-0005-0000-0000-0000A4380000}"/>
    <cellStyle name="normální 25 37" xfId="7597" xr:uid="{00000000-0005-0000-0000-0000A5380000}"/>
    <cellStyle name="normální 25 38" xfId="8204" xr:uid="{00000000-0005-0000-0000-0000A6380000}"/>
    <cellStyle name="normální 25 39" xfId="10604" xr:uid="{00000000-0005-0000-0000-0000A7380000}"/>
    <cellStyle name="normální 25 4" xfId="1424" xr:uid="{00000000-0005-0000-0000-0000A8380000}"/>
    <cellStyle name="normální 25 40" xfId="10631" xr:uid="{00000000-0005-0000-0000-0000A9380000}"/>
    <cellStyle name="normální 25 41" xfId="10774" xr:uid="{00000000-0005-0000-0000-0000AA380000}"/>
    <cellStyle name="normální 25 42" xfId="13697" xr:uid="{00000000-0005-0000-0000-0000AB380000}"/>
    <cellStyle name="normální 25 43" xfId="10832" xr:uid="{00000000-0005-0000-0000-0000AC380000}"/>
    <cellStyle name="normální 25 44" xfId="10732" xr:uid="{00000000-0005-0000-0000-0000AD380000}"/>
    <cellStyle name="normální 25 45" xfId="10911" xr:uid="{00000000-0005-0000-0000-0000AE380000}"/>
    <cellStyle name="normální 25 46" xfId="10787" xr:uid="{00000000-0005-0000-0000-0000AF380000}"/>
    <cellStyle name="normální 25 47" xfId="13688" xr:uid="{00000000-0005-0000-0000-0000B0380000}"/>
    <cellStyle name="normální 25 48" xfId="13720" xr:uid="{00000000-0005-0000-0000-0000B1380000}"/>
    <cellStyle name="normální 25 49" xfId="13857" xr:uid="{00000000-0005-0000-0000-0000B2380000}"/>
    <cellStyle name="Normální 25 5" xfId="2020" xr:uid="{00000000-0005-0000-0000-0000B3380000}"/>
    <cellStyle name="normální 25 50" xfId="14330" xr:uid="{00000000-0005-0000-0000-0000B4380000}"/>
    <cellStyle name="Normální 25 6" xfId="1423" xr:uid="{00000000-0005-0000-0000-0000B5380000}"/>
    <cellStyle name="Normální 25 7" xfId="1334" xr:uid="{00000000-0005-0000-0000-0000B6380000}"/>
    <cellStyle name="Normální 25 8" xfId="2305" xr:uid="{00000000-0005-0000-0000-0000B7380000}"/>
    <cellStyle name="Normální 25 9" xfId="1400" xr:uid="{00000000-0005-0000-0000-0000B8380000}"/>
    <cellStyle name="Normální 26" xfId="137" xr:uid="{00000000-0005-0000-0000-0000B9380000}"/>
    <cellStyle name="Normální 26 2" xfId="1234" xr:uid="{00000000-0005-0000-0000-0000BA380000}"/>
    <cellStyle name="Normální 26 2 2" xfId="3319" xr:uid="{00000000-0005-0000-0000-0000BB380000}"/>
    <cellStyle name="Normální 26 3" xfId="3320" xr:uid="{00000000-0005-0000-0000-0000BC380000}"/>
    <cellStyle name="Normální 27" xfId="138" xr:uid="{00000000-0005-0000-0000-0000BD380000}"/>
    <cellStyle name="Normální 27 10" xfId="2331" xr:uid="{00000000-0005-0000-0000-0000BE380000}"/>
    <cellStyle name="Normální 27 11" xfId="3719" xr:uid="{00000000-0005-0000-0000-0000BF380000}"/>
    <cellStyle name="normální 27 12" xfId="3713" xr:uid="{00000000-0005-0000-0000-0000C0380000}"/>
    <cellStyle name="normální 27 13" xfId="5769" xr:uid="{00000000-0005-0000-0000-0000C1380000}"/>
    <cellStyle name="normální 27 14" xfId="5599" xr:uid="{00000000-0005-0000-0000-0000C2380000}"/>
    <cellStyle name="normální 27 15" xfId="5670" xr:uid="{00000000-0005-0000-0000-0000C3380000}"/>
    <cellStyle name="normální 27 16" xfId="5598" xr:uid="{00000000-0005-0000-0000-0000C4380000}"/>
    <cellStyle name="normální 27 17" xfId="6396" xr:uid="{00000000-0005-0000-0000-0000C5380000}"/>
    <cellStyle name="normální 27 18" xfId="6229" xr:uid="{00000000-0005-0000-0000-0000C6380000}"/>
    <cellStyle name="normální 27 19" xfId="6296" xr:uid="{00000000-0005-0000-0000-0000C7380000}"/>
    <cellStyle name="Normální 27 2" xfId="265" xr:uid="{00000000-0005-0000-0000-0000C8380000}"/>
    <cellStyle name="normální 27 2 2" xfId="3321" xr:uid="{00000000-0005-0000-0000-0000C9380000}"/>
    <cellStyle name="normální 27 20" xfId="7009" xr:uid="{00000000-0005-0000-0000-0000CA380000}"/>
    <cellStyle name="normální 27 21" xfId="2893" xr:uid="{00000000-0005-0000-0000-0000CB380000}"/>
    <cellStyle name="normální 27 22" xfId="3281" xr:uid="{00000000-0005-0000-0000-0000CC380000}"/>
    <cellStyle name="normální 27 23" xfId="7550" xr:uid="{00000000-0005-0000-0000-0000CD380000}"/>
    <cellStyle name="normální 27 24" xfId="2859" xr:uid="{00000000-0005-0000-0000-0000CE380000}"/>
    <cellStyle name="normální 27 25" xfId="2865" xr:uid="{00000000-0005-0000-0000-0000CF380000}"/>
    <cellStyle name="normální 27 26" xfId="7429" xr:uid="{00000000-0005-0000-0000-0000D0380000}"/>
    <cellStyle name="normální 27 27" xfId="7422" xr:uid="{00000000-0005-0000-0000-0000D1380000}"/>
    <cellStyle name="normální 27 28" xfId="7408" xr:uid="{00000000-0005-0000-0000-0000D2380000}"/>
    <cellStyle name="normální 27 29" xfId="7445" xr:uid="{00000000-0005-0000-0000-0000D3380000}"/>
    <cellStyle name="Normální 27 3" xfId="1235" xr:uid="{00000000-0005-0000-0000-0000D4380000}"/>
    <cellStyle name="Normální 27 3 2" xfId="3322" xr:uid="{00000000-0005-0000-0000-0000D5380000}"/>
    <cellStyle name="normální 27 30" xfId="7486" xr:uid="{00000000-0005-0000-0000-0000D6380000}"/>
    <cellStyle name="normální 27 31" xfId="7417" xr:uid="{00000000-0005-0000-0000-0000D7380000}"/>
    <cellStyle name="normální 27 32" xfId="7496" xr:uid="{00000000-0005-0000-0000-0000D8380000}"/>
    <cellStyle name="normální 27 33" xfId="7554" xr:uid="{00000000-0005-0000-0000-0000D9380000}"/>
    <cellStyle name="normální 27 34" xfId="7435" xr:uid="{00000000-0005-0000-0000-0000DA380000}"/>
    <cellStyle name="normální 27 35" xfId="7468" xr:uid="{00000000-0005-0000-0000-0000DB380000}"/>
    <cellStyle name="normální 27 36" xfId="7512" xr:uid="{00000000-0005-0000-0000-0000DC380000}"/>
    <cellStyle name="normální 27 37" xfId="7598" xr:uid="{00000000-0005-0000-0000-0000DD380000}"/>
    <cellStyle name="normální 27 38" xfId="7730" xr:uid="{00000000-0005-0000-0000-0000DE380000}"/>
    <cellStyle name="normální 27 39" xfId="10601" xr:uid="{00000000-0005-0000-0000-0000DF380000}"/>
    <cellStyle name="normální 27 4" xfId="1426" xr:uid="{00000000-0005-0000-0000-0000E0380000}"/>
    <cellStyle name="normální 27 40" xfId="10633" xr:uid="{00000000-0005-0000-0000-0000E1380000}"/>
    <cellStyle name="normální 27 41" xfId="11261" xr:uid="{00000000-0005-0000-0000-0000E2380000}"/>
    <cellStyle name="normální 27 42" xfId="13685" xr:uid="{00000000-0005-0000-0000-0000E3380000}"/>
    <cellStyle name="normální 27 43" xfId="10890" xr:uid="{00000000-0005-0000-0000-0000E4380000}"/>
    <cellStyle name="normální 27 44" xfId="13667" xr:uid="{00000000-0005-0000-0000-0000E5380000}"/>
    <cellStyle name="normální 27 45" xfId="13665" xr:uid="{00000000-0005-0000-0000-0000E6380000}"/>
    <cellStyle name="normální 27 46" xfId="13696" xr:uid="{00000000-0005-0000-0000-0000E7380000}"/>
    <cellStyle name="normální 27 47" xfId="10672" xr:uid="{00000000-0005-0000-0000-0000E8380000}"/>
    <cellStyle name="normální 27 48" xfId="13721" xr:uid="{00000000-0005-0000-0000-0000E9380000}"/>
    <cellStyle name="normální 27 49" xfId="14320" xr:uid="{00000000-0005-0000-0000-0000EA380000}"/>
    <cellStyle name="Normální 27 5" xfId="2021" xr:uid="{00000000-0005-0000-0000-0000EB380000}"/>
    <cellStyle name="normální 27 50" xfId="16717" xr:uid="{00000000-0005-0000-0000-0000EC380000}"/>
    <cellStyle name="Normální 27 6" xfId="1425" xr:uid="{00000000-0005-0000-0000-0000ED380000}"/>
    <cellStyle name="Normální 27 7" xfId="1332" xr:uid="{00000000-0005-0000-0000-0000EE380000}"/>
    <cellStyle name="Normální 27 8" xfId="2301" xr:uid="{00000000-0005-0000-0000-0000EF380000}"/>
    <cellStyle name="Normální 27 9" xfId="1360" xr:uid="{00000000-0005-0000-0000-0000F0380000}"/>
    <cellStyle name="Normální 28" xfId="139" xr:uid="{00000000-0005-0000-0000-0000F1380000}"/>
    <cellStyle name="Normální 28 2" xfId="266" xr:uid="{00000000-0005-0000-0000-0000F2380000}"/>
    <cellStyle name="Normální 28 2 2" xfId="3323" xr:uid="{00000000-0005-0000-0000-0000F3380000}"/>
    <cellStyle name="Normální 28 3" xfId="1236" xr:uid="{00000000-0005-0000-0000-0000F4380000}"/>
    <cellStyle name="Normální 28 3 2" xfId="3324" xr:uid="{00000000-0005-0000-0000-0000F5380000}"/>
    <cellStyle name="Normální 28 4" xfId="1427" xr:uid="{00000000-0005-0000-0000-0000F6380000}"/>
    <cellStyle name="Normální 28 5" xfId="17709" xr:uid="{00000000-0005-0000-0000-0000F7380000}"/>
    <cellStyle name="Normální 29" xfId="140" xr:uid="{00000000-0005-0000-0000-0000F8380000}"/>
    <cellStyle name="Normální 29 10" xfId="1967" xr:uid="{00000000-0005-0000-0000-0000F9380000}"/>
    <cellStyle name="Normální 29 10 10" xfId="20961" xr:uid="{00000000-0005-0000-0000-0000FA380000}"/>
    <cellStyle name="Normální 29 10 2" xfId="2271" xr:uid="{00000000-0005-0000-0000-0000FB380000}"/>
    <cellStyle name="Normální 29 10 2 2" xfId="2822" xr:uid="{00000000-0005-0000-0000-0000FC380000}"/>
    <cellStyle name="Normální 29 10 2 2 2" xfId="17711" xr:uid="{00000000-0005-0000-0000-0000FD380000}"/>
    <cellStyle name="Normální 29 10 2 2 2 2" xfId="34964" xr:uid="{00000000-0005-0000-0000-0000FE380000}"/>
    <cellStyle name="Normální 29 10 2 2 3" xfId="21729" xr:uid="{00000000-0005-0000-0000-0000FF380000}"/>
    <cellStyle name="Normální 29 10 2 3" xfId="5336" xr:uid="{00000000-0005-0000-0000-000000390000}"/>
    <cellStyle name="Normální 29 10 2 3 2" xfId="23005" xr:uid="{00000000-0005-0000-0000-000001390000}"/>
    <cellStyle name="Normální 29 10 2 4" xfId="8639" xr:uid="{00000000-0005-0000-0000-000002390000}"/>
    <cellStyle name="Normální 29 10 2 4 2" xfId="26056" xr:uid="{00000000-0005-0000-0000-000003390000}"/>
    <cellStyle name="Normální 29 10 2 5" xfId="11695" xr:uid="{00000000-0005-0000-0000-000004390000}"/>
    <cellStyle name="Normální 29 10 2 5 2" xfId="29049" xr:uid="{00000000-0005-0000-0000-000005390000}"/>
    <cellStyle name="Normální 29 10 2 6" xfId="14756" xr:uid="{00000000-0005-0000-0000-000006390000}"/>
    <cellStyle name="Normální 29 10 2 6 2" xfId="32042" xr:uid="{00000000-0005-0000-0000-000007390000}"/>
    <cellStyle name="Normální 29 10 2 7" xfId="21217" xr:uid="{00000000-0005-0000-0000-000008390000}"/>
    <cellStyle name="Normální 29 10 3" xfId="2565" xr:uid="{00000000-0005-0000-0000-000009390000}"/>
    <cellStyle name="Normální 29 10 3 2" xfId="5771" xr:uid="{00000000-0005-0000-0000-00000A390000}"/>
    <cellStyle name="Normální 29 10 3 2 2" xfId="17712" xr:uid="{00000000-0005-0000-0000-00000B390000}"/>
    <cellStyle name="Normální 29 10 3 2 2 2" xfId="34965" xr:uid="{00000000-0005-0000-0000-00000C390000}"/>
    <cellStyle name="Normální 29 10 3 2 3" xfId="23413" xr:uid="{00000000-0005-0000-0000-00000D390000}"/>
    <cellStyle name="Normální 29 10 3 3" xfId="8997" xr:uid="{00000000-0005-0000-0000-00000E390000}"/>
    <cellStyle name="Normální 29 10 3 3 2" xfId="26414" xr:uid="{00000000-0005-0000-0000-00000F390000}"/>
    <cellStyle name="Normální 29 10 3 4" xfId="12055" xr:uid="{00000000-0005-0000-0000-000010390000}"/>
    <cellStyle name="Normální 29 10 3 4 2" xfId="29407" xr:uid="{00000000-0005-0000-0000-000011390000}"/>
    <cellStyle name="Normální 29 10 3 5" xfId="15114" xr:uid="{00000000-0005-0000-0000-000012390000}"/>
    <cellStyle name="Normální 29 10 3 5 2" xfId="32400" xr:uid="{00000000-0005-0000-0000-000013390000}"/>
    <cellStyle name="Normální 29 10 3 6" xfId="21473" xr:uid="{00000000-0005-0000-0000-000014390000}"/>
    <cellStyle name="Normální 29 10 4" xfId="6398" xr:uid="{00000000-0005-0000-0000-000015390000}"/>
    <cellStyle name="Normální 29 10 4 2" xfId="9601" xr:uid="{00000000-0005-0000-0000-000016390000}"/>
    <cellStyle name="Normální 29 10 4 2 2" xfId="17713" xr:uid="{00000000-0005-0000-0000-000017390000}"/>
    <cellStyle name="Normální 29 10 4 2 2 2" xfId="34966" xr:uid="{00000000-0005-0000-0000-000018390000}"/>
    <cellStyle name="Normální 29 10 4 2 3" xfId="27017" xr:uid="{00000000-0005-0000-0000-000019390000}"/>
    <cellStyle name="Normální 29 10 4 3" xfId="12659" xr:uid="{00000000-0005-0000-0000-00001A390000}"/>
    <cellStyle name="Normální 29 10 4 3 2" xfId="30011" xr:uid="{00000000-0005-0000-0000-00001B390000}"/>
    <cellStyle name="Normální 29 10 4 4" xfId="15717" xr:uid="{00000000-0005-0000-0000-00001C390000}"/>
    <cellStyle name="Normální 29 10 4 4 2" xfId="33003" xr:uid="{00000000-0005-0000-0000-00001D390000}"/>
    <cellStyle name="Normální 29 10 4 5" xfId="24016" xr:uid="{00000000-0005-0000-0000-00001E390000}"/>
    <cellStyle name="Normální 29 10 5" xfId="7011" xr:uid="{00000000-0005-0000-0000-00001F390000}"/>
    <cellStyle name="Normální 29 10 5 2" xfId="10201" xr:uid="{00000000-0005-0000-0000-000020390000}"/>
    <cellStyle name="Normální 29 10 5 2 2" xfId="17714" xr:uid="{00000000-0005-0000-0000-000021390000}"/>
    <cellStyle name="Normální 29 10 5 2 2 2" xfId="34967" xr:uid="{00000000-0005-0000-0000-000022390000}"/>
    <cellStyle name="Normální 29 10 5 2 3" xfId="27617" xr:uid="{00000000-0005-0000-0000-000023390000}"/>
    <cellStyle name="Normální 29 10 5 3" xfId="13259" xr:uid="{00000000-0005-0000-0000-000024390000}"/>
    <cellStyle name="Normální 29 10 5 3 2" xfId="30611" xr:uid="{00000000-0005-0000-0000-000025390000}"/>
    <cellStyle name="Normální 29 10 5 4" xfId="16317" xr:uid="{00000000-0005-0000-0000-000026390000}"/>
    <cellStyle name="Normální 29 10 5 4 2" xfId="33603" xr:uid="{00000000-0005-0000-0000-000027390000}"/>
    <cellStyle name="Normální 29 10 5 5" xfId="24616" xr:uid="{00000000-0005-0000-0000-000028390000}"/>
    <cellStyle name="Normální 29 10 6" xfId="3987" xr:uid="{00000000-0005-0000-0000-000029390000}"/>
    <cellStyle name="Normální 29 10 6 2" xfId="17710" xr:uid="{00000000-0005-0000-0000-00002A390000}"/>
    <cellStyle name="Normální 29 10 6 2 2" xfId="34963" xr:uid="{00000000-0005-0000-0000-00002B390000}"/>
    <cellStyle name="Normální 29 10 6 3" xfId="22307" xr:uid="{00000000-0005-0000-0000-00002C390000}"/>
    <cellStyle name="Normální 29 10 7" xfId="8003" xr:uid="{00000000-0005-0000-0000-00002D390000}"/>
    <cellStyle name="Normální 29 10 7 2" xfId="25428" xr:uid="{00000000-0005-0000-0000-00002E390000}"/>
    <cellStyle name="Normální 29 10 8" xfId="11054" xr:uid="{00000000-0005-0000-0000-00002F390000}"/>
    <cellStyle name="Normální 29 10 8 2" xfId="28420" xr:uid="{00000000-0005-0000-0000-000030390000}"/>
    <cellStyle name="Normální 29 10 9" xfId="14124" xr:uid="{00000000-0005-0000-0000-000031390000}"/>
    <cellStyle name="Normální 29 10 9 2" xfId="31415" xr:uid="{00000000-0005-0000-0000-000032390000}"/>
    <cellStyle name="Normální 29 11" xfId="5770" xr:uid="{00000000-0005-0000-0000-000033390000}"/>
    <cellStyle name="Normální 29 11 2" xfId="8996" xr:uid="{00000000-0005-0000-0000-000034390000}"/>
    <cellStyle name="Normální 29 11 2 2" xfId="17715" xr:uid="{00000000-0005-0000-0000-000035390000}"/>
    <cellStyle name="Normální 29 11 2 2 2" xfId="34968" xr:uid="{00000000-0005-0000-0000-000036390000}"/>
    <cellStyle name="Normální 29 11 2 3" xfId="26413" xr:uid="{00000000-0005-0000-0000-000037390000}"/>
    <cellStyle name="Normální 29 11 3" xfId="12054" xr:uid="{00000000-0005-0000-0000-000038390000}"/>
    <cellStyle name="Normální 29 11 3 2" xfId="29406" xr:uid="{00000000-0005-0000-0000-000039390000}"/>
    <cellStyle name="Normální 29 11 4" xfId="15113" xr:uid="{00000000-0005-0000-0000-00003A390000}"/>
    <cellStyle name="Normální 29 11 4 2" xfId="32399" xr:uid="{00000000-0005-0000-0000-00003B390000}"/>
    <cellStyle name="Normální 29 11 5" xfId="23412" xr:uid="{00000000-0005-0000-0000-00003C390000}"/>
    <cellStyle name="Normální 29 12" xfId="6397" xr:uid="{00000000-0005-0000-0000-00003D390000}"/>
    <cellStyle name="Normální 29 12 2" xfId="9600" xr:uid="{00000000-0005-0000-0000-00003E390000}"/>
    <cellStyle name="Normální 29 12 2 2" xfId="17716" xr:uid="{00000000-0005-0000-0000-00003F390000}"/>
    <cellStyle name="Normální 29 12 2 2 2" xfId="34969" xr:uid="{00000000-0005-0000-0000-000040390000}"/>
    <cellStyle name="Normální 29 12 2 3" xfId="27016" xr:uid="{00000000-0005-0000-0000-000041390000}"/>
    <cellStyle name="Normální 29 12 3" xfId="12658" xr:uid="{00000000-0005-0000-0000-000042390000}"/>
    <cellStyle name="Normální 29 12 3 2" xfId="30010" xr:uid="{00000000-0005-0000-0000-000043390000}"/>
    <cellStyle name="Normální 29 12 4" xfId="15716" xr:uid="{00000000-0005-0000-0000-000044390000}"/>
    <cellStyle name="Normální 29 12 4 2" xfId="33002" xr:uid="{00000000-0005-0000-0000-000045390000}"/>
    <cellStyle name="Normální 29 12 5" xfId="24015" xr:uid="{00000000-0005-0000-0000-000046390000}"/>
    <cellStyle name="Normální 29 13" xfId="7010" xr:uid="{00000000-0005-0000-0000-000047390000}"/>
    <cellStyle name="Normální 29 13 2" xfId="10200" xr:uid="{00000000-0005-0000-0000-000048390000}"/>
    <cellStyle name="Normální 29 13 2 2" xfId="17717" xr:uid="{00000000-0005-0000-0000-000049390000}"/>
    <cellStyle name="Normální 29 13 2 2 2" xfId="34970" xr:uid="{00000000-0005-0000-0000-00004A390000}"/>
    <cellStyle name="Normální 29 13 2 3" xfId="27616" xr:uid="{00000000-0005-0000-0000-00004B390000}"/>
    <cellStyle name="Normální 29 13 3" xfId="13258" xr:uid="{00000000-0005-0000-0000-00004C390000}"/>
    <cellStyle name="Normální 29 13 3 2" xfId="30610" xr:uid="{00000000-0005-0000-0000-00004D390000}"/>
    <cellStyle name="Normální 29 13 4" xfId="16316" xr:uid="{00000000-0005-0000-0000-00004E390000}"/>
    <cellStyle name="Normální 29 13 4 2" xfId="33602" xr:uid="{00000000-0005-0000-0000-00004F390000}"/>
    <cellStyle name="Normální 29 13 5" xfId="24615" xr:uid="{00000000-0005-0000-0000-000050390000}"/>
    <cellStyle name="Normální 29 14" xfId="2894" xr:uid="{00000000-0005-0000-0000-000051390000}"/>
    <cellStyle name="Normální 29 14 2" xfId="21765" xr:uid="{00000000-0005-0000-0000-000052390000}"/>
    <cellStyle name="Normální 29 15" xfId="7599" xr:uid="{00000000-0005-0000-0000-000053390000}"/>
    <cellStyle name="Normální 29 15 2" xfId="25035" xr:uid="{00000000-0005-0000-0000-000054390000}"/>
    <cellStyle name="Normální 29 16" xfId="10634" xr:uid="{00000000-0005-0000-0000-000055390000}"/>
    <cellStyle name="Normální 29 16 2" xfId="28027" xr:uid="{00000000-0005-0000-0000-000056390000}"/>
    <cellStyle name="Normální 29 17" xfId="13722" xr:uid="{00000000-0005-0000-0000-000057390000}"/>
    <cellStyle name="Normální 29 17 2" xfId="31025" xr:uid="{00000000-0005-0000-0000-000058390000}"/>
    <cellStyle name="Normální 29 2" xfId="1237" xr:uid="{00000000-0005-0000-0000-000059390000}"/>
    <cellStyle name="Normální 29 2 10" xfId="2332" xr:uid="{00000000-0005-0000-0000-00005A390000}"/>
    <cellStyle name="Normální 29 2 10 2" xfId="5772" xr:uid="{00000000-0005-0000-0000-00005B390000}"/>
    <cellStyle name="Normální 29 2 10 2 2" xfId="17719" xr:uid="{00000000-0005-0000-0000-00005C390000}"/>
    <cellStyle name="Normální 29 2 10 2 2 2" xfId="34972" xr:uid="{00000000-0005-0000-0000-00005D390000}"/>
    <cellStyle name="Normální 29 2 10 2 3" xfId="23414" xr:uid="{00000000-0005-0000-0000-00005E390000}"/>
    <cellStyle name="Normální 29 2 10 3" xfId="8998" xr:uid="{00000000-0005-0000-0000-00005F390000}"/>
    <cellStyle name="Normální 29 2 10 3 2" xfId="26415" xr:uid="{00000000-0005-0000-0000-000060390000}"/>
    <cellStyle name="Normální 29 2 10 4" xfId="12056" xr:uid="{00000000-0005-0000-0000-000061390000}"/>
    <cellStyle name="Normální 29 2 10 4 2" xfId="29408" xr:uid="{00000000-0005-0000-0000-000062390000}"/>
    <cellStyle name="Normální 29 2 10 5" xfId="15115" xr:uid="{00000000-0005-0000-0000-000063390000}"/>
    <cellStyle name="Normální 29 2 10 5 2" xfId="32401" xr:uid="{00000000-0005-0000-0000-000064390000}"/>
    <cellStyle name="Normální 29 2 10 6" xfId="21251" xr:uid="{00000000-0005-0000-0000-000065390000}"/>
    <cellStyle name="Normální 29 2 11" xfId="6399" xr:uid="{00000000-0005-0000-0000-000066390000}"/>
    <cellStyle name="Normální 29 2 11 2" xfId="9602" xr:uid="{00000000-0005-0000-0000-000067390000}"/>
    <cellStyle name="Normální 29 2 11 2 2" xfId="17720" xr:uid="{00000000-0005-0000-0000-000068390000}"/>
    <cellStyle name="Normální 29 2 11 2 2 2" xfId="34973" xr:uid="{00000000-0005-0000-0000-000069390000}"/>
    <cellStyle name="Normální 29 2 11 2 3" xfId="27018" xr:uid="{00000000-0005-0000-0000-00006A390000}"/>
    <cellStyle name="Normální 29 2 11 3" xfId="12660" xr:uid="{00000000-0005-0000-0000-00006B390000}"/>
    <cellStyle name="Normální 29 2 11 3 2" xfId="30012" xr:uid="{00000000-0005-0000-0000-00006C390000}"/>
    <cellStyle name="Normální 29 2 11 4" xfId="15718" xr:uid="{00000000-0005-0000-0000-00006D390000}"/>
    <cellStyle name="Normální 29 2 11 4 2" xfId="33004" xr:uid="{00000000-0005-0000-0000-00006E390000}"/>
    <cellStyle name="Normální 29 2 11 5" xfId="24017" xr:uid="{00000000-0005-0000-0000-00006F390000}"/>
    <cellStyle name="Normální 29 2 12" xfId="7012" xr:uid="{00000000-0005-0000-0000-000070390000}"/>
    <cellStyle name="Normální 29 2 12 2" xfId="10202" xr:uid="{00000000-0005-0000-0000-000071390000}"/>
    <cellStyle name="Normální 29 2 12 2 2" xfId="17721" xr:uid="{00000000-0005-0000-0000-000072390000}"/>
    <cellStyle name="Normální 29 2 12 2 2 2" xfId="34974" xr:uid="{00000000-0005-0000-0000-000073390000}"/>
    <cellStyle name="Normální 29 2 12 2 3" xfId="27618" xr:uid="{00000000-0005-0000-0000-000074390000}"/>
    <cellStyle name="Normální 29 2 12 3" xfId="13260" xr:uid="{00000000-0005-0000-0000-000075390000}"/>
    <cellStyle name="Normální 29 2 12 3 2" xfId="30612" xr:uid="{00000000-0005-0000-0000-000076390000}"/>
    <cellStyle name="Normální 29 2 12 4" xfId="16318" xr:uid="{00000000-0005-0000-0000-000077390000}"/>
    <cellStyle name="Normální 29 2 12 4 2" xfId="33604" xr:uid="{00000000-0005-0000-0000-000078390000}"/>
    <cellStyle name="Normální 29 2 12 5" xfId="24617" xr:uid="{00000000-0005-0000-0000-000079390000}"/>
    <cellStyle name="Normální 29 2 13" xfId="2895" xr:uid="{00000000-0005-0000-0000-00007A390000}"/>
    <cellStyle name="Normální 29 2 13 2" xfId="17718" xr:uid="{00000000-0005-0000-0000-00007B390000}"/>
    <cellStyle name="Normální 29 2 13 2 2" xfId="34971" xr:uid="{00000000-0005-0000-0000-00007C390000}"/>
    <cellStyle name="Normální 29 2 13 3" xfId="21766" xr:uid="{00000000-0005-0000-0000-00007D390000}"/>
    <cellStyle name="Normální 29 2 14" xfId="7600" xr:uid="{00000000-0005-0000-0000-00007E390000}"/>
    <cellStyle name="Normální 29 2 14 2" xfId="25036" xr:uid="{00000000-0005-0000-0000-00007F390000}"/>
    <cellStyle name="Normální 29 2 15" xfId="10635" xr:uid="{00000000-0005-0000-0000-000080390000}"/>
    <cellStyle name="Normální 29 2 15 2" xfId="28028" xr:uid="{00000000-0005-0000-0000-000081390000}"/>
    <cellStyle name="Normální 29 2 16" xfId="13723" xr:uid="{00000000-0005-0000-0000-000082390000}"/>
    <cellStyle name="Normální 29 2 16 2" xfId="31026" xr:uid="{00000000-0005-0000-0000-000083390000}"/>
    <cellStyle name="Normální 29 2 17" xfId="20642" xr:uid="{00000000-0005-0000-0000-000084390000}"/>
    <cellStyle name="Normální 29 2 2" xfId="1575" xr:uid="{00000000-0005-0000-0000-000085390000}"/>
    <cellStyle name="Normální 29 2 2 10" xfId="10690" xr:uid="{00000000-0005-0000-0000-000086390000}"/>
    <cellStyle name="Normální 29 2 2 10 2" xfId="28077" xr:uid="{00000000-0005-0000-0000-000087390000}"/>
    <cellStyle name="Normální 29 2 2 11" xfId="13776" xr:uid="{00000000-0005-0000-0000-000088390000}"/>
    <cellStyle name="Normální 29 2 2 11 2" xfId="31075" xr:uid="{00000000-0005-0000-0000-000089390000}"/>
    <cellStyle name="Normální 29 2 2 12" xfId="20787" xr:uid="{00000000-0005-0000-0000-00008A390000}"/>
    <cellStyle name="Normální 29 2 2 2" xfId="2074" xr:uid="{00000000-0005-0000-0000-00008B390000}"/>
    <cellStyle name="Normální 29 2 2 2 10" xfId="13927" xr:uid="{00000000-0005-0000-0000-00008C390000}"/>
    <cellStyle name="Normální 29 2 2 2 10 2" xfId="31218" xr:uid="{00000000-0005-0000-0000-00008D390000}"/>
    <cellStyle name="Normální 29 2 2 2 11" xfId="21043" xr:uid="{00000000-0005-0000-0000-00008E390000}"/>
    <cellStyle name="Normální 29 2 2 2 2" xfId="2647" xr:uid="{00000000-0005-0000-0000-00008F390000}"/>
    <cellStyle name="Normální 29 2 2 2 2 10" xfId="21555" xr:uid="{00000000-0005-0000-0000-000090390000}"/>
    <cellStyle name="Normální 29 2 2 2 2 2" xfId="5297" xr:uid="{00000000-0005-0000-0000-000091390000}"/>
    <cellStyle name="Normální 29 2 2 2 2 2 2" xfId="8600" xr:uid="{00000000-0005-0000-0000-000092390000}"/>
    <cellStyle name="Normální 29 2 2 2 2 2 2 2" xfId="17725" xr:uid="{00000000-0005-0000-0000-000093390000}"/>
    <cellStyle name="Normální 29 2 2 2 2 2 2 2 2" xfId="34978" xr:uid="{00000000-0005-0000-0000-000094390000}"/>
    <cellStyle name="Normální 29 2 2 2 2 2 2 3" xfId="26017" xr:uid="{00000000-0005-0000-0000-000095390000}"/>
    <cellStyle name="Normální 29 2 2 2 2 2 3" xfId="11656" xr:uid="{00000000-0005-0000-0000-000096390000}"/>
    <cellStyle name="Normální 29 2 2 2 2 2 3 2" xfId="29010" xr:uid="{00000000-0005-0000-0000-000097390000}"/>
    <cellStyle name="Normální 29 2 2 2 2 2 4" xfId="14717" xr:uid="{00000000-0005-0000-0000-000098390000}"/>
    <cellStyle name="Normální 29 2 2 2 2 2 4 2" xfId="32003" xr:uid="{00000000-0005-0000-0000-000099390000}"/>
    <cellStyle name="Normální 29 2 2 2 2 2 5" xfId="22966" xr:uid="{00000000-0005-0000-0000-00009A390000}"/>
    <cellStyle name="Normální 29 2 2 2 2 3" xfId="5775" xr:uid="{00000000-0005-0000-0000-00009B390000}"/>
    <cellStyle name="Normální 29 2 2 2 2 3 2" xfId="9001" xr:uid="{00000000-0005-0000-0000-00009C390000}"/>
    <cellStyle name="Normální 29 2 2 2 2 3 2 2" xfId="17726" xr:uid="{00000000-0005-0000-0000-00009D390000}"/>
    <cellStyle name="Normální 29 2 2 2 2 3 2 2 2" xfId="34979" xr:uid="{00000000-0005-0000-0000-00009E390000}"/>
    <cellStyle name="Normální 29 2 2 2 2 3 2 3" xfId="26418" xr:uid="{00000000-0005-0000-0000-00009F390000}"/>
    <cellStyle name="Normální 29 2 2 2 2 3 3" xfId="12059" xr:uid="{00000000-0005-0000-0000-0000A0390000}"/>
    <cellStyle name="Normální 29 2 2 2 2 3 3 2" xfId="29411" xr:uid="{00000000-0005-0000-0000-0000A1390000}"/>
    <cellStyle name="Normální 29 2 2 2 2 3 4" xfId="15118" xr:uid="{00000000-0005-0000-0000-0000A2390000}"/>
    <cellStyle name="Normální 29 2 2 2 2 3 4 2" xfId="32404" xr:uid="{00000000-0005-0000-0000-0000A3390000}"/>
    <cellStyle name="Normální 29 2 2 2 2 3 5" xfId="23417" xr:uid="{00000000-0005-0000-0000-0000A4390000}"/>
    <cellStyle name="Normální 29 2 2 2 2 4" xfId="6402" xr:uid="{00000000-0005-0000-0000-0000A5390000}"/>
    <cellStyle name="Normální 29 2 2 2 2 4 2" xfId="9605" xr:uid="{00000000-0005-0000-0000-0000A6390000}"/>
    <cellStyle name="Normální 29 2 2 2 2 4 2 2" xfId="17727" xr:uid="{00000000-0005-0000-0000-0000A7390000}"/>
    <cellStyle name="Normální 29 2 2 2 2 4 2 2 2" xfId="34980" xr:uid="{00000000-0005-0000-0000-0000A8390000}"/>
    <cellStyle name="Normální 29 2 2 2 2 4 2 3" xfId="27021" xr:uid="{00000000-0005-0000-0000-0000A9390000}"/>
    <cellStyle name="Normální 29 2 2 2 2 4 3" xfId="12663" xr:uid="{00000000-0005-0000-0000-0000AA390000}"/>
    <cellStyle name="Normální 29 2 2 2 2 4 3 2" xfId="30015" xr:uid="{00000000-0005-0000-0000-0000AB390000}"/>
    <cellStyle name="Normální 29 2 2 2 2 4 4" xfId="15721" xr:uid="{00000000-0005-0000-0000-0000AC390000}"/>
    <cellStyle name="Normální 29 2 2 2 2 4 4 2" xfId="33007" xr:uid="{00000000-0005-0000-0000-0000AD390000}"/>
    <cellStyle name="Normální 29 2 2 2 2 4 5" xfId="24020" xr:uid="{00000000-0005-0000-0000-0000AE390000}"/>
    <cellStyle name="Normální 29 2 2 2 2 5" xfId="7015" xr:uid="{00000000-0005-0000-0000-0000AF390000}"/>
    <cellStyle name="Normální 29 2 2 2 2 5 2" xfId="10205" xr:uid="{00000000-0005-0000-0000-0000B0390000}"/>
    <cellStyle name="Normální 29 2 2 2 2 5 2 2" xfId="17728" xr:uid="{00000000-0005-0000-0000-0000B1390000}"/>
    <cellStyle name="Normální 29 2 2 2 2 5 2 2 2" xfId="34981" xr:uid="{00000000-0005-0000-0000-0000B2390000}"/>
    <cellStyle name="Normální 29 2 2 2 2 5 2 3" xfId="27621" xr:uid="{00000000-0005-0000-0000-0000B3390000}"/>
    <cellStyle name="Normální 29 2 2 2 2 5 3" xfId="13263" xr:uid="{00000000-0005-0000-0000-0000B4390000}"/>
    <cellStyle name="Normální 29 2 2 2 2 5 3 2" xfId="30615" xr:uid="{00000000-0005-0000-0000-0000B5390000}"/>
    <cellStyle name="Normální 29 2 2 2 2 5 4" xfId="16321" xr:uid="{00000000-0005-0000-0000-0000B6390000}"/>
    <cellStyle name="Normální 29 2 2 2 2 5 4 2" xfId="33607" xr:uid="{00000000-0005-0000-0000-0000B7390000}"/>
    <cellStyle name="Normální 29 2 2 2 2 5 5" xfId="24620" xr:uid="{00000000-0005-0000-0000-0000B8390000}"/>
    <cellStyle name="Normální 29 2 2 2 2 6" xfId="3938" xr:uid="{00000000-0005-0000-0000-0000B9390000}"/>
    <cellStyle name="Normální 29 2 2 2 2 6 2" xfId="17724" xr:uid="{00000000-0005-0000-0000-0000BA390000}"/>
    <cellStyle name="Normální 29 2 2 2 2 6 2 2" xfId="34977" xr:uid="{00000000-0005-0000-0000-0000BB390000}"/>
    <cellStyle name="Normální 29 2 2 2 2 6 3" xfId="22268" xr:uid="{00000000-0005-0000-0000-0000BC390000}"/>
    <cellStyle name="Normální 29 2 2 2 2 7" xfId="7964" xr:uid="{00000000-0005-0000-0000-0000BD390000}"/>
    <cellStyle name="Normální 29 2 2 2 2 7 2" xfId="25389" xr:uid="{00000000-0005-0000-0000-0000BE390000}"/>
    <cellStyle name="Normální 29 2 2 2 2 8" xfId="11015" xr:uid="{00000000-0005-0000-0000-0000BF390000}"/>
    <cellStyle name="Normální 29 2 2 2 2 8 2" xfId="28381" xr:uid="{00000000-0005-0000-0000-0000C0390000}"/>
    <cellStyle name="Normální 29 2 2 2 2 9" xfId="14085" xr:uid="{00000000-0005-0000-0000-0000C1390000}"/>
    <cellStyle name="Normální 29 2 2 2 2 9 2" xfId="31376" xr:uid="{00000000-0005-0000-0000-0000C2390000}"/>
    <cellStyle name="Normální 29 2 2 2 3" xfId="5136" xr:uid="{00000000-0005-0000-0000-0000C3390000}"/>
    <cellStyle name="Normální 29 2 2 2 3 2" xfId="8442" xr:uid="{00000000-0005-0000-0000-0000C4390000}"/>
    <cellStyle name="Normální 29 2 2 2 3 2 2" xfId="17729" xr:uid="{00000000-0005-0000-0000-0000C5390000}"/>
    <cellStyle name="Normální 29 2 2 2 3 2 2 2" xfId="34982" xr:uid="{00000000-0005-0000-0000-0000C6390000}"/>
    <cellStyle name="Normální 29 2 2 2 3 2 3" xfId="25859" xr:uid="{00000000-0005-0000-0000-0000C7390000}"/>
    <cellStyle name="Normální 29 2 2 2 3 3" xfId="11498" xr:uid="{00000000-0005-0000-0000-0000C8390000}"/>
    <cellStyle name="Normální 29 2 2 2 3 3 2" xfId="28852" xr:uid="{00000000-0005-0000-0000-0000C9390000}"/>
    <cellStyle name="Normální 29 2 2 2 3 4" xfId="14559" xr:uid="{00000000-0005-0000-0000-0000CA390000}"/>
    <cellStyle name="Normální 29 2 2 2 3 4 2" xfId="31845" xr:uid="{00000000-0005-0000-0000-0000CB390000}"/>
    <cellStyle name="Normální 29 2 2 2 3 5" xfId="22805" xr:uid="{00000000-0005-0000-0000-0000CC390000}"/>
    <cellStyle name="Normální 29 2 2 2 4" xfId="5774" xr:uid="{00000000-0005-0000-0000-0000CD390000}"/>
    <cellStyle name="Normální 29 2 2 2 4 2" xfId="9000" xr:uid="{00000000-0005-0000-0000-0000CE390000}"/>
    <cellStyle name="Normální 29 2 2 2 4 2 2" xfId="17730" xr:uid="{00000000-0005-0000-0000-0000CF390000}"/>
    <cellStyle name="Normální 29 2 2 2 4 2 2 2" xfId="34983" xr:uid="{00000000-0005-0000-0000-0000D0390000}"/>
    <cellStyle name="Normální 29 2 2 2 4 2 3" xfId="26417" xr:uid="{00000000-0005-0000-0000-0000D1390000}"/>
    <cellStyle name="Normální 29 2 2 2 4 3" xfId="12058" xr:uid="{00000000-0005-0000-0000-0000D2390000}"/>
    <cellStyle name="Normální 29 2 2 2 4 3 2" xfId="29410" xr:uid="{00000000-0005-0000-0000-0000D3390000}"/>
    <cellStyle name="Normální 29 2 2 2 4 4" xfId="15117" xr:uid="{00000000-0005-0000-0000-0000D4390000}"/>
    <cellStyle name="Normální 29 2 2 2 4 4 2" xfId="32403" xr:uid="{00000000-0005-0000-0000-0000D5390000}"/>
    <cellStyle name="Normální 29 2 2 2 4 5" xfId="23416" xr:uid="{00000000-0005-0000-0000-0000D6390000}"/>
    <cellStyle name="Normální 29 2 2 2 5" xfId="6401" xr:uid="{00000000-0005-0000-0000-0000D7390000}"/>
    <cellStyle name="Normální 29 2 2 2 5 2" xfId="9604" xr:uid="{00000000-0005-0000-0000-0000D8390000}"/>
    <cellStyle name="Normální 29 2 2 2 5 2 2" xfId="17731" xr:uid="{00000000-0005-0000-0000-0000D9390000}"/>
    <cellStyle name="Normální 29 2 2 2 5 2 2 2" xfId="34984" xr:uid="{00000000-0005-0000-0000-0000DA390000}"/>
    <cellStyle name="Normální 29 2 2 2 5 2 3" xfId="27020" xr:uid="{00000000-0005-0000-0000-0000DB390000}"/>
    <cellStyle name="Normální 29 2 2 2 5 3" xfId="12662" xr:uid="{00000000-0005-0000-0000-0000DC390000}"/>
    <cellStyle name="Normální 29 2 2 2 5 3 2" xfId="30014" xr:uid="{00000000-0005-0000-0000-0000DD390000}"/>
    <cellStyle name="Normální 29 2 2 2 5 4" xfId="15720" xr:uid="{00000000-0005-0000-0000-0000DE390000}"/>
    <cellStyle name="Normální 29 2 2 2 5 4 2" xfId="33006" xr:uid="{00000000-0005-0000-0000-0000DF390000}"/>
    <cellStyle name="Normální 29 2 2 2 5 5" xfId="24019" xr:uid="{00000000-0005-0000-0000-0000E0390000}"/>
    <cellStyle name="Normální 29 2 2 2 6" xfId="7014" xr:uid="{00000000-0005-0000-0000-0000E1390000}"/>
    <cellStyle name="Normální 29 2 2 2 6 2" xfId="10204" xr:uid="{00000000-0005-0000-0000-0000E2390000}"/>
    <cellStyle name="Normální 29 2 2 2 6 2 2" xfId="17732" xr:uid="{00000000-0005-0000-0000-0000E3390000}"/>
    <cellStyle name="Normální 29 2 2 2 6 2 2 2" xfId="34985" xr:uid="{00000000-0005-0000-0000-0000E4390000}"/>
    <cellStyle name="Normální 29 2 2 2 6 2 3" xfId="27620" xr:uid="{00000000-0005-0000-0000-0000E5390000}"/>
    <cellStyle name="Normální 29 2 2 2 6 3" xfId="13262" xr:uid="{00000000-0005-0000-0000-0000E6390000}"/>
    <cellStyle name="Normální 29 2 2 2 6 3 2" xfId="30614" xr:uid="{00000000-0005-0000-0000-0000E7390000}"/>
    <cellStyle name="Normální 29 2 2 2 6 4" xfId="16320" xr:uid="{00000000-0005-0000-0000-0000E8390000}"/>
    <cellStyle name="Normální 29 2 2 2 6 4 2" xfId="33606" xr:uid="{00000000-0005-0000-0000-0000E9390000}"/>
    <cellStyle name="Normální 29 2 2 2 6 5" xfId="24619" xr:uid="{00000000-0005-0000-0000-0000EA390000}"/>
    <cellStyle name="Normální 29 2 2 2 7" xfId="3660" xr:uid="{00000000-0005-0000-0000-0000EB390000}"/>
    <cellStyle name="Normální 29 2 2 2 7 2" xfId="17723" xr:uid="{00000000-0005-0000-0000-0000EC390000}"/>
    <cellStyle name="Normální 29 2 2 2 7 2 2" xfId="34976" xr:uid="{00000000-0005-0000-0000-0000ED390000}"/>
    <cellStyle name="Normální 29 2 2 2 7 3" xfId="22088" xr:uid="{00000000-0005-0000-0000-0000EE390000}"/>
    <cellStyle name="Normální 29 2 2 2 8" xfId="7803" xr:uid="{00000000-0005-0000-0000-0000EF390000}"/>
    <cellStyle name="Normální 29 2 2 2 8 2" xfId="25228" xr:uid="{00000000-0005-0000-0000-0000F0390000}"/>
    <cellStyle name="Normální 29 2 2 2 9" xfId="10849" xr:uid="{00000000-0005-0000-0000-0000F1390000}"/>
    <cellStyle name="Normální 29 2 2 2 9 2" xfId="28220" xr:uid="{00000000-0005-0000-0000-0000F2390000}"/>
    <cellStyle name="Normální 29 2 2 3" xfId="2386" xr:uid="{00000000-0005-0000-0000-0000F3390000}"/>
    <cellStyle name="Normální 29 2 2 3 10" xfId="21299" xr:uid="{00000000-0005-0000-0000-0000F4390000}"/>
    <cellStyle name="Normální 29 2 2 3 2" xfId="5296" xr:uid="{00000000-0005-0000-0000-0000F5390000}"/>
    <cellStyle name="Normální 29 2 2 3 2 2" xfId="8599" xr:uid="{00000000-0005-0000-0000-0000F6390000}"/>
    <cellStyle name="Normální 29 2 2 3 2 2 2" xfId="17734" xr:uid="{00000000-0005-0000-0000-0000F7390000}"/>
    <cellStyle name="Normální 29 2 2 3 2 2 2 2" xfId="34987" xr:uid="{00000000-0005-0000-0000-0000F8390000}"/>
    <cellStyle name="Normální 29 2 2 3 2 2 3" xfId="26016" xr:uid="{00000000-0005-0000-0000-0000F9390000}"/>
    <cellStyle name="Normální 29 2 2 3 2 3" xfId="11655" xr:uid="{00000000-0005-0000-0000-0000FA390000}"/>
    <cellStyle name="Normální 29 2 2 3 2 3 2" xfId="29009" xr:uid="{00000000-0005-0000-0000-0000FB390000}"/>
    <cellStyle name="Normální 29 2 2 3 2 4" xfId="14716" xr:uid="{00000000-0005-0000-0000-0000FC390000}"/>
    <cellStyle name="Normální 29 2 2 3 2 4 2" xfId="32002" xr:uid="{00000000-0005-0000-0000-0000FD390000}"/>
    <cellStyle name="Normální 29 2 2 3 2 5" xfId="22965" xr:uid="{00000000-0005-0000-0000-0000FE390000}"/>
    <cellStyle name="Normální 29 2 2 3 3" xfId="5776" xr:uid="{00000000-0005-0000-0000-0000FF390000}"/>
    <cellStyle name="Normální 29 2 2 3 3 2" xfId="9002" xr:uid="{00000000-0005-0000-0000-0000003A0000}"/>
    <cellStyle name="Normální 29 2 2 3 3 2 2" xfId="17735" xr:uid="{00000000-0005-0000-0000-0000013A0000}"/>
    <cellStyle name="Normální 29 2 2 3 3 2 2 2" xfId="34988" xr:uid="{00000000-0005-0000-0000-0000023A0000}"/>
    <cellStyle name="Normální 29 2 2 3 3 2 3" xfId="26419" xr:uid="{00000000-0005-0000-0000-0000033A0000}"/>
    <cellStyle name="Normální 29 2 2 3 3 3" xfId="12060" xr:uid="{00000000-0005-0000-0000-0000043A0000}"/>
    <cellStyle name="Normální 29 2 2 3 3 3 2" xfId="29412" xr:uid="{00000000-0005-0000-0000-0000053A0000}"/>
    <cellStyle name="Normální 29 2 2 3 3 4" xfId="15119" xr:uid="{00000000-0005-0000-0000-0000063A0000}"/>
    <cellStyle name="Normální 29 2 2 3 3 4 2" xfId="32405" xr:uid="{00000000-0005-0000-0000-0000073A0000}"/>
    <cellStyle name="Normální 29 2 2 3 3 5" xfId="23418" xr:uid="{00000000-0005-0000-0000-0000083A0000}"/>
    <cellStyle name="Normální 29 2 2 3 4" xfId="6403" xr:uid="{00000000-0005-0000-0000-0000093A0000}"/>
    <cellStyle name="Normální 29 2 2 3 4 2" xfId="9606" xr:uid="{00000000-0005-0000-0000-00000A3A0000}"/>
    <cellStyle name="Normální 29 2 2 3 4 2 2" xfId="17736" xr:uid="{00000000-0005-0000-0000-00000B3A0000}"/>
    <cellStyle name="Normální 29 2 2 3 4 2 2 2" xfId="34989" xr:uid="{00000000-0005-0000-0000-00000C3A0000}"/>
    <cellStyle name="Normální 29 2 2 3 4 2 3" xfId="27022" xr:uid="{00000000-0005-0000-0000-00000D3A0000}"/>
    <cellStyle name="Normální 29 2 2 3 4 3" xfId="12664" xr:uid="{00000000-0005-0000-0000-00000E3A0000}"/>
    <cellStyle name="Normální 29 2 2 3 4 3 2" xfId="30016" xr:uid="{00000000-0005-0000-0000-00000F3A0000}"/>
    <cellStyle name="Normální 29 2 2 3 4 4" xfId="15722" xr:uid="{00000000-0005-0000-0000-0000103A0000}"/>
    <cellStyle name="Normální 29 2 2 3 4 4 2" xfId="33008" xr:uid="{00000000-0005-0000-0000-0000113A0000}"/>
    <cellStyle name="Normální 29 2 2 3 4 5" xfId="24021" xr:uid="{00000000-0005-0000-0000-0000123A0000}"/>
    <cellStyle name="Normální 29 2 2 3 5" xfId="7016" xr:uid="{00000000-0005-0000-0000-0000133A0000}"/>
    <cellStyle name="Normální 29 2 2 3 5 2" xfId="10206" xr:uid="{00000000-0005-0000-0000-0000143A0000}"/>
    <cellStyle name="Normální 29 2 2 3 5 2 2" xfId="17737" xr:uid="{00000000-0005-0000-0000-0000153A0000}"/>
    <cellStyle name="Normální 29 2 2 3 5 2 2 2" xfId="34990" xr:uid="{00000000-0005-0000-0000-0000163A0000}"/>
    <cellStyle name="Normální 29 2 2 3 5 2 3" xfId="27622" xr:uid="{00000000-0005-0000-0000-0000173A0000}"/>
    <cellStyle name="Normální 29 2 2 3 5 3" xfId="13264" xr:uid="{00000000-0005-0000-0000-0000183A0000}"/>
    <cellStyle name="Normální 29 2 2 3 5 3 2" xfId="30616" xr:uid="{00000000-0005-0000-0000-0000193A0000}"/>
    <cellStyle name="Normální 29 2 2 3 5 4" xfId="16322" xr:uid="{00000000-0005-0000-0000-00001A3A0000}"/>
    <cellStyle name="Normální 29 2 2 3 5 4 2" xfId="33608" xr:uid="{00000000-0005-0000-0000-00001B3A0000}"/>
    <cellStyle name="Normální 29 2 2 3 5 5" xfId="24621" xr:uid="{00000000-0005-0000-0000-00001C3A0000}"/>
    <cellStyle name="Normální 29 2 2 3 6" xfId="3937" xr:uid="{00000000-0005-0000-0000-00001D3A0000}"/>
    <cellStyle name="Normální 29 2 2 3 6 2" xfId="17733" xr:uid="{00000000-0005-0000-0000-00001E3A0000}"/>
    <cellStyle name="Normální 29 2 2 3 6 2 2" xfId="34986" xr:uid="{00000000-0005-0000-0000-00001F3A0000}"/>
    <cellStyle name="Normální 29 2 2 3 6 3" xfId="22267" xr:uid="{00000000-0005-0000-0000-0000203A0000}"/>
    <cellStyle name="Normální 29 2 2 3 7" xfId="7963" xr:uid="{00000000-0005-0000-0000-0000213A0000}"/>
    <cellStyle name="Normální 29 2 2 3 7 2" xfId="25388" xr:uid="{00000000-0005-0000-0000-0000223A0000}"/>
    <cellStyle name="Normální 29 2 2 3 8" xfId="11014" xr:uid="{00000000-0005-0000-0000-0000233A0000}"/>
    <cellStyle name="Normální 29 2 2 3 8 2" xfId="28380" xr:uid="{00000000-0005-0000-0000-0000243A0000}"/>
    <cellStyle name="Normální 29 2 2 3 9" xfId="14084" xr:uid="{00000000-0005-0000-0000-0000253A0000}"/>
    <cellStyle name="Normální 29 2 2 3 9 2" xfId="31375" xr:uid="{00000000-0005-0000-0000-0000263A0000}"/>
    <cellStyle name="Normální 29 2 2 4" xfId="4963" xr:uid="{00000000-0005-0000-0000-0000273A0000}"/>
    <cellStyle name="Normální 29 2 2 4 2" xfId="8311" xr:uid="{00000000-0005-0000-0000-0000283A0000}"/>
    <cellStyle name="Normální 29 2 2 4 2 2" xfId="17738" xr:uid="{00000000-0005-0000-0000-0000293A0000}"/>
    <cellStyle name="Normální 29 2 2 4 2 2 2" xfId="34991" xr:uid="{00000000-0005-0000-0000-00002A3A0000}"/>
    <cellStyle name="Normální 29 2 2 4 2 3" xfId="25728" xr:uid="{00000000-0005-0000-0000-00002B3A0000}"/>
    <cellStyle name="Normální 29 2 2 4 3" xfId="11367" xr:uid="{00000000-0005-0000-0000-00002C3A0000}"/>
    <cellStyle name="Normální 29 2 2 4 3 2" xfId="28721" xr:uid="{00000000-0005-0000-0000-00002D3A0000}"/>
    <cellStyle name="Normální 29 2 2 4 4" xfId="14428" xr:uid="{00000000-0005-0000-0000-00002E3A0000}"/>
    <cellStyle name="Normální 29 2 2 4 4 2" xfId="31714" xr:uid="{00000000-0005-0000-0000-00002F3A0000}"/>
    <cellStyle name="Normální 29 2 2 4 5" xfId="22670" xr:uid="{00000000-0005-0000-0000-0000303A0000}"/>
    <cellStyle name="Normální 29 2 2 5" xfId="5773" xr:uid="{00000000-0005-0000-0000-0000313A0000}"/>
    <cellStyle name="Normální 29 2 2 5 2" xfId="8999" xr:uid="{00000000-0005-0000-0000-0000323A0000}"/>
    <cellStyle name="Normální 29 2 2 5 2 2" xfId="17739" xr:uid="{00000000-0005-0000-0000-0000333A0000}"/>
    <cellStyle name="Normální 29 2 2 5 2 2 2" xfId="34992" xr:uid="{00000000-0005-0000-0000-0000343A0000}"/>
    <cellStyle name="Normální 29 2 2 5 2 3" xfId="26416" xr:uid="{00000000-0005-0000-0000-0000353A0000}"/>
    <cellStyle name="Normální 29 2 2 5 3" xfId="12057" xr:uid="{00000000-0005-0000-0000-0000363A0000}"/>
    <cellStyle name="Normální 29 2 2 5 3 2" xfId="29409" xr:uid="{00000000-0005-0000-0000-0000373A0000}"/>
    <cellStyle name="Normální 29 2 2 5 4" xfId="15116" xr:uid="{00000000-0005-0000-0000-0000383A0000}"/>
    <cellStyle name="Normální 29 2 2 5 4 2" xfId="32402" xr:uid="{00000000-0005-0000-0000-0000393A0000}"/>
    <cellStyle name="Normální 29 2 2 5 5" xfId="23415" xr:uid="{00000000-0005-0000-0000-00003A3A0000}"/>
    <cellStyle name="Normální 29 2 2 6" xfId="6400" xr:uid="{00000000-0005-0000-0000-00003B3A0000}"/>
    <cellStyle name="Normální 29 2 2 6 2" xfId="9603" xr:uid="{00000000-0005-0000-0000-00003C3A0000}"/>
    <cellStyle name="Normální 29 2 2 6 2 2" xfId="17740" xr:uid="{00000000-0005-0000-0000-00003D3A0000}"/>
    <cellStyle name="Normální 29 2 2 6 2 2 2" xfId="34993" xr:uid="{00000000-0005-0000-0000-00003E3A0000}"/>
    <cellStyle name="Normální 29 2 2 6 2 3" xfId="27019" xr:uid="{00000000-0005-0000-0000-00003F3A0000}"/>
    <cellStyle name="Normální 29 2 2 6 3" xfId="12661" xr:uid="{00000000-0005-0000-0000-0000403A0000}"/>
    <cellStyle name="Normální 29 2 2 6 3 2" xfId="30013" xr:uid="{00000000-0005-0000-0000-0000413A0000}"/>
    <cellStyle name="Normální 29 2 2 6 4" xfId="15719" xr:uid="{00000000-0005-0000-0000-0000423A0000}"/>
    <cellStyle name="Normální 29 2 2 6 4 2" xfId="33005" xr:uid="{00000000-0005-0000-0000-0000433A0000}"/>
    <cellStyle name="Normální 29 2 2 6 5" xfId="24018" xr:uid="{00000000-0005-0000-0000-0000443A0000}"/>
    <cellStyle name="Normální 29 2 2 7" xfId="7013" xr:uid="{00000000-0005-0000-0000-0000453A0000}"/>
    <cellStyle name="Normální 29 2 2 7 2" xfId="10203" xr:uid="{00000000-0005-0000-0000-0000463A0000}"/>
    <cellStyle name="Normální 29 2 2 7 2 2" xfId="17741" xr:uid="{00000000-0005-0000-0000-0000473A0000}"/>
    <cellStyle name="Normální 29 2 2 7 2 2 2" xfId="34994" xr:uid="{00000000-0005-0000-0000-0000483A0000}"/>
    <cellStyle name="Normální 29 2 2 7 2 3" xfId="27619" xr:uid="{00000000-0005-0000-0000-0000493A0000}"/>
    <cellStyle name="Normální 29 2 2 7 3" xfId="13261" xr:uid="{00000000-0005-0000-0000-00004A3A0000}"/>
    <cellStyle name="Normální 29 2 2 7 3 2" xfId="30613" xr:uid="{00000000-0005-0000-0000-00004B3A0000}"/>
    <cellStyle name="Normální 29 2 2 7 4" xfId="16319" xr:uid="{00000000-0005-0000-0000-00004C3A0000}"/>
    <cellStyle name="Normální 29 2 2 7 4 2" xfId="33605" xr:uid="{00000000-0005-0000-0000-00004D3A0000}"/>
    <cellStyle name="Normální 29 2 2 7 5" xfId="24618" xr:uid="{00000000-0005-0000-0000-00004E3A0000}"/>
    <cellStyle name="Normální 29 2 2 8" xfId="2994" xr:uid="{00000000-0005-0000-0000-00004F3A0000}"/>
    <cellStyle name="Normální 29 2 2 8 2" xfId="17722" xr:uid="{00000000-0005-0000-0000-0000503A0000}"/>
    <cellStyle name="Normální 29 2 2 8 2 2" xfId="34975" xr:uid="{00000000-0005-0000-0000-0000513A0000}"/>
    <cellStyle name="Normální 29 2 2 8 3" xfId="21823" xr:uid="{00000000-0005-0000-0000-0000523A0000}"/>
    <cellStyle name="Normální 29 2 2 9" xfId="7651" xr:uid="{00000000-0005-0000-0000-0000533A0000}"/>
    <cellStyle name="Normální 29 2 2 9 2" xfId="25084" xr:uid="{00000000-0005-0000-0000-0000543A0000}"/>
    <cellStyle name="Normální 29 2 3" xfId="1713" xr:uid="{00000000-0005-0000-0000-0000553A0000}"/>
    <cellStyle name="Normální 29 2 3 10" xfId="13837" xr:uid="{00000000-0005-0000-0000-0000563A0000}"/>
    <cellStyle name="Normální 29 2 3 10 2" xfId="31135" xr:uid="{00000000-0005-0000-0000-0000573A0000}"/>
    <cellStyle name="Normální 29 2 3 11" xfId="20822" xr:uid="{00000000-0005-0000-0000-0000583A0000}"/>
    <cellStyle name="Normální 29 2 3 2" xfId="2127" xr:uid="{00000000-0005-0000-0000-0000593A0000}"/>
    <cellStyle name="Normální 29 2 3 2 10" xfId="21078" xr:uid="{00000000-0005-0000-0000-00005A3A0000}"/>
    <cellStyle name="Normální 29 2 3 2 2" xfId="2683" xr:uid="{00000000-0005-0000-0000-00005B3A0000}"/>
    <cellStyle name="Normální 29 2 3 2 2 2" xfId="5298" xr:uid="{00000000-0005-0000-0000-00005C3A0000}"/>
    <cellStyle name="Normální 29 2 3 2 2 2 2" xfId="17744" xr:uid="{00000000-0005-0000-0000-00005D3A0000}"/>
    <cellStyle name="Normální 29 2 3 2 2 2 2 2" xfId="34997" xr:uid="{00000000-0005-0000-0000-00005E3A0000}"/>
    <cellStyle name="Normální 29 2 3 2 2 2 3" xfId="22967" xr:uid="{00000000-0005-0000-0000-00005F3A0000}"/>
    <cellStyle name="Normální 29 2 3 2 2 3" xfId="8601" xr:uid="{00000000-0005-0000-0000-0000603A0000}"/>
    <cellStyle name="Normální 29 2 3 2 2 3 2" xfId="26018" xr:uid="{00000000-0005-0000-0000-0000613A0000}"/>
    <cellStyle name="Normální 29 2 3 2 2 4" xfId="11657" xr:uid="{00000000-0005-0000-0000-0000623A0000}"/>
    <cellStyle name="Normální 29 2 3 2 2 4 2" xfId="29011" xr:uid="{00000000-0005-0000-0000-0000633A0000}"/>
    <cellStyle name="Normální 29 2 3 2 2 5" xfId="14718" xr:uid="{00000000-0005-0000-0000-0000643A0000}"/>
    <cellStyle name="Normální 29 2 3 2 2 5 2" xfId="32004" xr:uid="{00000000-0005-0000-0000-0000653A0000}"/>
    <cellStyle name="Normální 29 2 3 2 2 6" xfId="21590" xr:uid="{00000000-0005-0000-0000-0000663A0000}"/>
    <cellStyle name="Normální 29 2 3 2 3" xfId="5778" xr:uid="{00000000-0005-0000-0000-0000673A0000}"/>
    <cellStyle name="Normální 29 2 3 2 3 2" xfId="9004" xr:uid="{00000000-0005-0000-0000-0000683A0000}"/>
    <cellStyle name="Normální 29 2 3 2 3 2 2" xfId="17745" xr:uid="{00000000-0005-0000-0000-0000693A0000}"/>
    <cellStyle name="Normální 29 2 3 2 3 2 2 2" xfId="34998" xr:uid="{00000000-0005-0000-0000-00006A3A0000}"/>
    <cellStyle name="Normální 29 2 3 2 3 2 3" xfId="26421" xr:uid="{00000000-0005-0000-0000-00006B3A0000}"/>
    <cellStyle name="Normální 29 2 3 2 3 3" xfId="12062" xr:uid="{00000000-0005-0000-0000-00006C3A0000}"/>
    <cellStyle name="Normální 29 2 3 2 3 3 2" xfId="29414" xr:uid="{00000000-0005-0000-0000-00006D3A0000}"/>
    <cellStyle name="Normální 29 2 3 2 3 4" xfId="15121" xr:uid="{00000000-0005-0000-0000-00006E3A0000}"/>
    <cellStyle name="Normální 29 2 3 2 3 4 2" xfId="32407" xr:uid="{00000000-0005-0000-0000-00006F3A0000}"/>
    <cellStyle name="Normální 29 2 3 2 3 5" xfId="23420" xr:uid="{00000000-0005-0000-0000-0000703A0000}"/>
    <cellStyle name="Normální 29 2 3 2 4" xfId="6405" xr:uid="{00000000-0005-0000-0000-0000713A0000}"/>
    <cellStyle name="Normální 29 2 3 2 4 2" xfId="9608" xr:uid="{00000000-0005-0000-0000-0000723A0000}"/>
    <cellStyle name="Normální 29 2 3 2 4 2 2" xfId="17746" xr:uid="{00000000-0005-0000-0000-0000733A0000}"/>
    <cellStyle name="Normální 29 2 3 2 4 2 2 2" xfId="34999" xr:uid="{00000000-0005-0000-0000-0000743A0000}"/>
    <cellStyle name="Normální 29 2 3 2 4 2 3" xfId="27024" xr:uid="{00000000-0005-0000-0000-0000753A0000}"/>
    <cellStyle name="Normální 29 2 3 2 4 3" xfId="12666" xr:uid="{00000000-0005-0000-0000-0000763A0000}"/>
    <cellStyle name="Normální 29 2 3 2 4 3 2" xfId="30018" xr:uid="{00000000-0005-0000-0000-0000773A0000}"/>
    <cellStyle name="Normální 29 2 3 2 4 4" xfId="15724" xr:uid="{00000000-0005-0000-0000-0000783A0000}"/>
    <cellStyle name="Normální 29 2 3 2 4 4 2" xfId="33010" xr:uid="{00000000-0005-0000-0000-0000793A0000}"/>
    <cellStyle name="Normální 29 2 3 2 4 5" xfId="24023" xr:uid="{00000000-0005-0000-0000-00007A3A0000}"/>
    <cellStyle name="Normální 29 2 3 2 5" xfId="7018" xr:uid="{00000000-0005-0000-0000-00007B3A0000}"/>
    <cellStyle name="Normální 29 2 3 2 5 2" xfId="10208" xr:uid="{00000000-0005-0000-0000-00007C3A0000}"/>
    <cellStyle name="Normální 29 2 3 2 5 2 2" xfId="17747" xr:uid="{00000000-0005-0000-0000-00007D3A0000}"/>
    <cellStyle name="Normální 29 2 3 2 5 2 2 2" xfId="35000" xr:uid="{00000000-0005-0000-0000-00007E3A0000}"/>
    <cellStyle name="Normální 29 2 3 2 5 2 3" xfId="27624" xr:uid="{00000000-0005-0000-0000-00007F3A0000}"/>
    <cellStyle name="Normální 29 2 3 2 5 3" xfId="13266" xr:uid="{00000000-0005-0000-0000-0000803A0000}"/>
    <cellStyle name="Normální 29 2 3 2 5 3 2" xfId="30618" xr:uid="{00000000-0005-0000-0000-0000813A0000}"/>
    <cellStyle name="Normální 29 2 3 2 5 4" xfId="16324" xr:uid="{00000000-0005-0000-0000-0000823A0000}"/>
    <cellStyle name="Normální 29 2 3 2 5 4 2" xfId="33610" xr:uid="{00000000-0005-0000-0000-0000833A0000}"/>
    <cellStyle name="Normální 29 2 3 2 5 5" xfId="24623" xr:uid="{00000000-0005-0000-0000-0000843A0000}"/>
    <cellStyle name="Normální 29 2 3 2 6" xfId="3939" xr:uid="{00000000-0005-0000-0000-0000853A0000}"/>
    <cellStyle name="Normální 29 2 3 2 6 2" xfId="17743" xr:uid="{00000000-0005-0000-0000-0000863A0000}"/>
    <cellStyle name="Normální 29 2 3 2 6 2 2" xfId="34996" xr:uid="{00000000-0005-0000-0000-0000873A0000}"/>
    <cellStyle name="Normální 29 2 3 2 6 3" xfId="22269" xr:uid="{00000000-0005-0000-0000-0000883A0000}"/>
    <cellStyle name="Normální 29 2 3 2 7" xfId="7965" xr:uid="{00000000-0005-0000-0000-0000893A0000}"/>
    <cellStyle name="Normální 29 2 3 2 7 2" xfId="25390" xr:uid="{00000000-0005-0000-0000-00008A3A0000}"/>
    <cellStyle name="Normální 29 2 3 2 8" xfId="11016" xr:uid="{00000000-0005-0000-0000-00008B3A0000}"/>
    <cellStyle name="Normální 29 2 3 2 8 2" xfId="28382" xr:uid="{00000000-0005-0000-0000-00008C3A0000}"/>
    <cellStyle name="Normální 29 2 3 2 9" xfId="14086" xr:uid="{00000000-0005-0000-0000-00008D3A0000}"/>
    <cellStyle name="Normální 29 2 3 2 9 2" xfId="31377" xr:uid="{00000000-0005-0000-0000-00008E3A0000}"/>
    <cellStyle name="Normální 29 2 3 3" xfId="2424" xr:uid="{00000000-0005-0000-0000-00008F3A0000}"/>
    <cellStyle name="Normální 29 2 3 3 2" xfId="5042" xr:uid="{00000000-0005-0000-0000-0000903A0000}"/>
    <cellStyle name="Normální 29 2 3 3 2 2" xfId="17748" xr:uid="{00000000-0005-0000-0000-0000913A0000}"/>
    <cellStyle name="Normální 29 2 3 3 2 2 2" xfId="35001" xr:uid="{00000000-0005-0000-0000-0000923A0000}"/>
    <cellStyle name="Normální 29 2 3 3 2 3" xfId="22734" xr:uid="{00000000-0005-0000-0000-0000933A0000}"/>
    <cellStyle name="Normální 29 2 3 3 3" xfId="8371" xr:uid="{00000000-0005-0000-0000-0000943A0000}"/>
    <cellStyle name="Normální 29 2 3 3 3 2" xfId="25788" xr:uid="{00000000-0005-0000-0000-0000953A0000}"/>
    <cellStyle name="Normální 29 2 3 3 4" xfId="11427" xr:uid="{00000000-0005-0000-0000-0000963A0000}"/>
    <cellStyle name="Normální 29 2 3 3 4 2" xfId="28781" xr:uid="{00000000-0005-0000-0000-0000973A0000}"/>
    <cellStyle name="Normální 29 2 3 3 5" xfId="14488" xr:uid="{00000000-0005-0000-0000-0000983A0000}"/>
    <cellStyle name="Normální 29 2 3 3 5 2" xfId="31774" xr:uid="{00000000-0005-0000-0000-0000993A0000}"/>
    <cellStyle name="Normální 29 2 3 3 6" xfId="21334" xr:uid="{00000000-0005-0000-0000-00009A3A0000}"/>
    <cellStyle name="Normální 29 2 3 4" xfId="5777" xr:uid="{00000000-0005-0000-0000-00009B3A0000}"/>
    <cellStyle name="Normální 29 2 3 4 2" xfId="9003" xr:uid="{00000000-0005-0000-0000-00009C3A0000}"/>
    <cellStyle name="Normální 29 2 3 4 2 2" xfId="17749" xr:uid="{00000000-0005-0000-0000-00009D3A0000}"/>
    <cellStyle name="Normální 29 2 3 4 2 2 2" xfId="35002" xr:uid="{00000000-0005-0000-0000-00009E3A0000}"/>
    <cellStyle name="Normální 29 2 3 4 2 3" xfId="26420" xr:uid="{00000000-0005-0000-0000-00009F3A0000}"/>
    <cellStyle name="Normální 29 2 3 4 3" xfId="12061" xr:uid="{00000000-0005-0000-0000-0000A03A0000}"/>
    <cellStyle name="Normální 29 2 3 4 3 2" xfId="29413" xr:uid="{00000000-0005-0000-0000-0000A13A0000}"/>
    <cellStyle name="Normální 29 2 3 4 4" xfId="15120" xr:uid="{00000000-0005-0000-0000-0000A23A0000}"/>
    <cellStyle name="Normální 29 2 3 4 4 2" xfId="32406" xr:uid="{00000000-0005-0000-0000-0000A33A0000}"/>
    <cellStyle name="Normální 29 2 3 4 5" xfId="23419" xr:uid="{00000000-0005-0000-0000-0000A43A0000}"/>
    <cellStyle name="Normální 29 2 3 5" xfId="6404" xr:uid="{00000000-0005-0000-0000-0000A53A0000}"/>
    <cellStyle name="Normální 29 2 3 5 2" xfId="9607" xr:uid="{00000000-0005-0000-0000-0000A63A0000}"/>
    <cellStyle name="Normální 29 2 3 5 2 2" xfId="17750" xr:uid="{00000000-0005-0000-0000-0000A73A0000}"/>
    <cellStyle name="Normální 29 2 3 5 2 2 2" xfId="35003" xr:uid="{00000000-0005-0000-0000-0000A83A0000}"/>
    <cellStyle name="Normální 29 2 3 5 2 3" xfId="27023" xr:uid="{00000000-0005-0000-0000-0000A93A0000}"/>
    <cellStyle name="Normální 29 2 3 5 3" xfId="12665" xr:uid="{00000000-0005-0000-0000-0000AA3A0000}"/>
    <cellStyle name="Normální 29 2 3 5 3 2" xfId="30017" xr:uid="{00000000-0005-0000-0000-0000AB3A0000}"/>
    <cellStyle name="Normální 29 2 3 5 4" xfId="15723" xr:uid="{00000000-0005-0000-0000-0000AC3A0000}"/>
    <cellStyle name="Normální 29 2 3 5 4 2" xfId="33009" xr:uid="{00000000-0005-0000-0000-0000AD3A0000}"/>
    <cellStyle name="Normální 29 2 3 5 5" xfId="24022" xr:uid="{00000000-0005-0000-0000-0000AE3A0000}"/>
    <cellStyle name="Normální 29 2 3 6" xfId="7017" xr:uid="{00000000-0005-0000-0000-0000AF3A0000}"/>
    <cellStyle name="Normální 29 2 3 6 2" xfId="10207" xr:uid="{00000000-0005-0000-0000-0000B03A0000}"/>
    <cellStyle name="Normální 29 2 3 6 2 2" xfId="17751" xr:uid="{00000000-0005-0000-0000-0000B13A0000}"/>
    <cellStyle name="Normální 29 2 3 6 2 2 2" xfId="35004" xr:uid="{00000000-0005-0000-0000-0000B23A0000}"/>
    <cellStyle name="Normální 29 2 3 6 2 3" xfId="27623" xr:uid="{00000000-0005-0000-0000-0000B33A0000}"/>
    <cellStyle name="Normální 29 2 3 6 3" xfId="13265" xr:uid="{00000000-0005-0000-0000-0000B43A0000}"/>
    <cellStyle name="Normální 29 2 3 6 3 2" xfId="30617" xr:uid="{00000000-0005-0000-0000-0000B53A0000}"/>
    <cellStyle name="Normální 29 2 3 6 4" xfId="16323" xr:uid="{00000000-0005-0000-0000-0000B63A0000}"/>
    <cellStyle name="Normální 29 2 3 6 4 2" xfId="33609" xr:uid="{00000000-0005-0000-0000-0000B73A0000}"/>
    <cellStyle name="Normální 29 2 3 6 5" xfId="24622" xr:uid="{00000000-0005-0000-0000-0000B83A0000}"/>
    <cellStyle name="Normální 29 2 3 7" xfId="3326" xr:uid="{00000000-0005-0000-0000-0000B93A0000}"/>
    <cellStyle name="Normální 29 2 3 7 2" xfId="17742" xr:uid="{00000000-0005-0000-0000-0000BA3A0000}"/>
    <cellStyle name="Normální 29 2 3 7 2 2" xfId="34995" xr:uid="{00000000-0005-0000-0000-0000BB3A0000}"/>
    <cellStyle name="Normální 29 2 3 7 3" xfId="22000" xr:uid="{00000000-0005-0000-0000-0000BC3A0000}"/>
    <cellStyle name="Normální 29 2 3 8" xfId="7711" xr:uid="{00000000-0005-0000-0000-0000BD3A0000}"/>
    <cellStyle name="Normální 29 2 3 8 2" xfId="25144" xr:uid="{00000000-0005-0000-0000-0000BE3A0000}"/>
    <cellStyle name="Normální 29 2 3 9" xfId="10753" xr:uid="{00000000-0005-0000-0000-0000BF3A0000}"/>
    <cellStyle name="Normální 29 2 3 9 2" xfId="28137" xr:uid="{00000000-0005-0000-0000-0000C03A0000}"/>
    <cellStyle name="Normální 29 2 4" xfId="1791" xr:uid="{00000000-0005-0000-0000-0000C13A0000}"/>
    <cellStyle name="Normální 29 2 4 10" xfId="20857" xr:uid="{00000000-0005-0000-0000-0000C23A0000}"/>
    <cellStyle name="Normální 29 2 4 2" xfId="2162" xr:uid="{00000000-0005-0000-0000-0000C33A0000}"/>
    <cellStyle name="Normální 29 2 4 2 2" xfId="2718" xr:uid="{00000000-0005-0000-0000-0000C43A0000}"/>
    <cellStyle name="Normální 29 2 4 2 2 2" xfId="17753" xr:uid="{00000000-0005-0000-0000-0000C53A0000}"/>
    <cellStyle name="Normální 29 2 4 2 2 2 2" xfId="35006" xr:uid="{00000000-0005-0000-0000-0000C63A0000}"/>
    <cellStyle name="Normální 29 2 4 2 2 3" xfId="21625" xr:uid="{00000000-0005-0000-0000-0000C73A0000}"/>
    <cellStyle name="Normální 29 2 4 2 3" xfId="5295" xr:uid="{00000000-0005-0000-0000-0000C83A0000}"/>
    <cellStyle name="Normální 29 2 4 2 3 2" xfId="22964" xr:uid="{00000000-0005-0000-0000-0000C93A0000}"/>
    <cellStyle name="Normální 29 2 4 2 4" xfId="8598" xr:uid="{00000000-0005-0000-0000-0000CA3A0000}"/>
    <cellStyle name="Normální 29 2 4 2 4 2" xfId="26015" xr:uid="{00000000-0005-0000-0000-0000CB3A0000}"/>
    <cellStyle name="Normální 29 2 4 2 5" xfId="11654" xr:uid="{00000000-0005-0000-0000-0000CC3A0000}"/>
    <cellStyle name="Normální 29 2 4 2 5 2" xfId="29008" xr:uid="{00000000-0005-0000-0000-0000CD3A0000}"/>
    <cellStyle name="Normální 29 2 4 2 6" xfId="14715" xr:uid="{00000000-0005-0000-0000-0000CE3A0000}"/>
    <cellStyle name="Normální 29 2 4 2 6 2" xfId="32001" xr:uid="{00000000-0005-0000-0000-0000CF3A0000}"/>
    <cellStyle name="Normální 29 2 4 2 7" xfId="21113" xr:uid="{00000000-0005-0000-0000-0000D03A0000}"/>
    <cellStyle name="Normální 29 2 4 3" xfId="2460" xr:uid="{00000000-0005-0000-0000-0000D13A0000}"/>
    <cellStyle name="Normální 29 2 4 3 2" xfId="5779" xr:uid="{00000000-0005-0000-0000-0000D23A0000}"/>
    <cellStyle name="Normální 29 2 4 3 2 2" xfId="17754" xr:uid="{00000000-0005-0000-0000-0000D33A0000}"/>
    <cellStyle name="Normální 29 2 4 3 2 2 2" xfId="35007" xr:uid="{00000000-0005-0000-0000-0000D43A0000}"/>
    <cellStyle name="Normální 29 2 4 3 2 3" xfId="23421" xr:uid="{00000000-0005-0000-0000-0000D53A0000}"/>
    <cellStyle name="Normální 29 2 4 3 3" xfId="9005" xr:uid="{00000000-0005-0000-0000-0000D63A0000}"/>
    <cellStyle name="Normální 29 2 4 3 3 2" xfId="26422" xr:uid="{00000000-0005-0000-0000-0000D73A0000}"/>
    <cellStyle name="Normální 29 2 4 3 4" xfId="12063" xr:uid="{00000000-0005-0000-0000-0000D83A0000}"/>
    <cellStyle name="Normální 29 2 4 3 4 2" xfId="29415" xr:uid="{00000000-0005-0000-0000-0000D93A0000}"/>
    <cellStyle name="Normální 29 2 4 3 5" xfId="15122" xr:uid="{00000000-0005-0000-0000-0000DA3A0000}"/>
    <cellStyle name="Normální 29 2 4 3 5 2" xfId="32408" xr:uid="{00000000-0005-0000-0000-0000DB3A0000}"/>
    <cellStyle name="Normální 29 2 4 3 6" xfId="21369" xr:uid="{00000000-0005-0000-0000-0000DC3A0000}"/>
    <cellStyle name="Normální 29 2 4 4" xfId="6406" xr:uid="{00000000-0005-0000-0000-0000DD3A0000}"/>
    <cellStyle name="Normální 29 2 4 4 2" xfId="9609" xr:uid="{00000000-0005-0000-0000-0000DE3A0000}"/>
    <cellStyle name="Normální 29 2 4 4 2 2" xfId="17755" xr:uid="{00000000-0005-0000-0000-0000DF3A0000}"/>
    <cellStyle name="Normální 29 2 4 4 2 2 2" xfId="35008" xr:uid="{00000000-0005-0000-0000-0000E03A0000}"/>
    <cellStyle name="Normální 29 2 4 4 2 3" xfId="27025" xr:uid="{00000000-0005-0000-0000-0000E13A0000}"/>
    <cellStyle name="Normální 29 2 4 4 3" xfId="12667" xr:uid="{00000000-0005-0000-0000-0000E23A0000}"/>
    <cellStyle name="Normální 29 2 4 4 3 2" xfId="30019" xr:uid="{00000000-0005-0000-0000-0000E33A0000}"/>
    <cellStyle name="Normální 29 2 4 4 4" xfId="15725" xr:uid="{00000000-0005-0000-0000-0000E43A0000}"/>
    <cellStyle name="Normální 29 2 4 4 4 2" xfId="33011" xr:uid="{00000000-0005-0000-0000-0000E53A0000}"/>
    <cellStyle name="Normální 29 2 4 4 5" xfId="24024" xr:uid="{00000000-0005-0000-0000-0000E63A0000}"/>
    <cellStyle name="Normální 29 2 4 5" xfId="7019" xr:uid="{00000000-0005-0000-0000-0000E73A0000}"/>
    <cellStyle name="Normální 29 2 4 5 2" xfId="10209" xr:uid="{00000000-0005-0000-0000-0000E83A0000}"/>
    <cellStyle name="Normální 29 2 4 5 2 2" xfId="17756" xr:uid="{00000000-0005-0000-0000-0000E93A0000}"/>
    <cellStyle name="Normální 29 2 4 5 2 2 2" xfId="35009" xr:uid="{00000000-0005-0000-0000-0000EA3A0000}"/>
    <cellStyle name="Normální 29 2 4 5 2 3" xfId="27625" xr:uid="{00000000-0005-0000-0000-0000EB3A0000}"/>
    <cellStyle name="Normální 29 2 4 5 3" xfId="13267" xr:uid="{00000000-0005-0000-0000-0000EC3A0000}"/>
    <cellStyle name="Normální 29 2 4 5 3 2" xfId="30619" xr:uid="{00000000-0005-0000-0000-0000ED3A0000}"/>
    <cellStyle name="Normální 29 2 4 5 4" xfId="16325" xr:uid="{00000000-0005-0000-0000-0000EE3A0000}"/>
    <cellStyle name="Normální 29 2 4 5 4 2" xfId="33611" xr:uid="{00000000-0005-0000-0000-0000EF3A0000}"/>
    <cellStyle name="Normální 29 2 4 5 5" xfId="24624" xr:uid="{00000000-0005-0000-0000-0000F03A0000}"/>
    <cellStyle name="Normální 29 2 4 6" xfId="3936" xr:uid="{00000000-0005-0000-0000-0000F13A0000}"/>
    <cellStyle name="Normální 29 2 4 6 2" xfId="17752" xr:uid="{00000000-0005-0000-0000-0000F23A0000}"/>
    <cellStyle name="Normální 29 2 4 6 2 2" xfId="35005" xr:uid="{00000000-0005-0000-0000-0000F33A0000}"/>
    <cellStyle name="Normální 29 2 4 6 3" xfId="22266" xr:uid="{00000000-0005-0000-0000-0000F43A0000}"/>
    <cellStyle name="Normální 29 2 4 7" xfId="7962" xr:uid="{00000000-0005-0000-0000-0000F53A0000}"/>
    <cellStyle name="Normální 29 2 4 7 2" xfId="25387" xr:uid="{00000000-0005-0000-0000-0000F63A0000}"/>
    <cellStyle name="Normální 29 2 4 8" xfId="11013" xr:uid="{00000000-0005-0000-0000-0000F73A0000}"/>
    <cellStyle name="Normální 29 2 4 8 2" xfId="28379" xr:uid="{00000000-0005-0000-0000-0000F83A0000}"/>
    <cellStyle name="Normální 29 2 4 9" xfId="14083" xr:uid="{00000000-0005-0000-0000-0000F93A0000}"/>
    <cellStyle name="Normální 29 2 4 9 2" xfId="31374" xr:uid="{00000000-0005-0000-0000-0000FA3A0000}"/>
    <cellStyle name="Normální 29 2 5" xfId="1863" xr:uid="{00000000-0005-0000-0000-0000FB3A0000}"/>
    <cellStyle name="Normální 29 2 5 10" xfId="20892" xr:uid="{00000000-0005-0000-0000-0000FC3A0000}"/>
    <cellStyle name="Normální 29 2 5 2" xfId="2198" xr:uid="{00000000-0005-0000-0000-0000FD3A0000}"/>
    <cellStyle name="Normální 29 2 5 2 2" xfId="2753" xr:uid="{00000000-0005-0000-0000-0000FE3A0000}"/>
    <cellStyle name="Normální 29 2 5 2 2 2" xfId="17758" xr:uid="{00000000-0005-0000-0000-0000FF3A0000}"/>
    <cellStyle name="Normální 29 2 5 2 2 2 2" xfId="35011" xr:uid="{00000000-0005-0000-0000-0000003B0000}"/>
    <cellStyle name="Normální 29 2 5 2 2 3" xfId="21660" xr:uid="{00000000-0005-0000-0000-0000013B0000}"/>
    <cellStyle name="Normální 29 2 5 2 3" xfId="5218" xr:uid="{00000000-0005-0000-0000-0000023B0000}"/>
    <cellStyle name="Normální 29 2 5 2 3 2" xfId="22887" xr:uid="{00000000-0005-0000-0000-0000033B0000}"/>
    <cellStyle name="Normální 29 2 5 2 4" xfId="8521" xr:uid="{00000000-0005-0000-0000-0000043B0000}"/>
    <cellStyle name="Normální 29 2 5 2 4 2" xfId="25938" xr:uid="{00000000-0005-0000-0000-0000053B0000}"/>
    <cellStyle name="Normální 29 2 5 2 5" xfId="11577" xr:uid="{00000000-0005-0000-0000-0000063B0000}"/>
    <cellStyle name="Normální 29 2 5 2 5 2" xfId="28931" xr:uid="{00000000-0005-0000-0000-0000073B0000}"/>
    <cellStyle name="Normální 29 2 5 2 6" xfId="14638" xr:uid="{00000000-0005-0000-0000-0000083B0000}"/>
    <cellStyle name="Normální 29 2 5 2 6 2" xfId="31924" xr:uid="{00000000-0005-0000-0000-0000093B0000}"/>
    <cellStyle name="Normální 29 2 5 2 7" xfId="21148" xr:uid="{00000000-0005-0000-0000-00000A3B0000}"/>
    <cellStyle name="Normální 29 2 5 3" xfId="2495" xr:uid="{00000000-0005-0000-0000-00000B3B0000}"/>
    <cellStyle name="Normální 29 2 5 3 2" xfId="5780" xr:uid="{00000000-0005-0000-0000-00000C3B0000}"/>
    <cellStyle name="Normální 29 2 5 3 2 2" xfId="17759" xr:uid="{00000000-0005-0000-0000-00000D3B0000}"/>
    <cellStyle name="Normální 29 2 5 3 2 2 2" xfId="35012" xr:uid="{00000000-0005-0000-0000-00000E3B0000}"/>
    <cellStyle name="Normální 29 2 5 3 2 3" xfId="23422" xr:uid="{00000000-0005-0000-0000-00000F3B0000}"/>
    <cellStyle name="Normální 29 2 5 3 3" xfId="9006" xr:uid="{00000000-0005-0000-0000-0000103B0000}"/>
    <cellStyle name="Normální 29 2 5 3 3 2" xfId="26423" xr:uid="{00000000-0005-0000-0000-0000113B0000}"/>
    <cellStyle name="Normální 29 2 5 3 4" xfId="12064" xr:uid="{00000000-0005-0000-0000-0000123B0000}"/>
    <cellStyle name="Normální 29 2 5 3 4 2" xfId="29416" xr:uid="{00000000-0005-0000-0000-0000133B0000}"/>
    <cellStyle name="Normální 29 2 5 3 5" xfId="15123" xr:uid="{00000000-0005-0000-0000-0000143B0000}"/>
    <cellStyle name="Normální 29 2 5 3 5 2" xfId="32409" xr:uid="{00000000-0005-0000-0000-0000153B0000}"/>
    <cellStyle name="Normální 29 2 5 3 6" xfId="21404" xr:uid="{00000000-0005-0000-0000-0000163B0000}"/>
    <cellStyle name="Normální 29 2 5 4" xfId="6407" xr:uid="{00000000-0005-0000-0000-0000173B0000}"/>
    <cellStyle name="Normální 29 2 5 4 2" xfId="9610" xr:uid="{00000000-0005-0000-0000-0000183B0000}"/>
    <cellStyle name="Normální 29 2 5 4 2 2" xfId="17760" xr:uid="{00000000-0005-0000-0000-0000193B0000}"/>
    <cellStyle name="Normální 29 2 5 4 2 2 2" xfId="35013" xr:uid="{00000000-0005-0000-0000-00001A3B0000}"/>
    <cellStyle name="Normální 29 2 5 4 2 3" xfId="27026" xr:uid="{00000000-0005-0000-0000-00001B3B0000}"/>
    <cellStyle name="Normální 29 2 5 4 3" xfId="12668" xr:uid="{00000000-0005-0000-0000-00001C3B0000}"/>
    <cellStyle name="Normální 29 2 5 4 3 2" xfId="30020" xr:uid="{00000000-0005-0000-0000-00001D3B0000}"/>
    <cellStyle name="Normální 29 2 5 4 4" xfId="15726" xr:uid="{00000000-0005-0000-0000-00001E3B0000}"/>
    <cellStyle name="Normální 29 2 5 4 4 2" xfId="33012" xr:uid="{00000000-0005-0000-0000-00001F3B0000}"/>
    <cellStyle name="Normální 29 2 5 4 5" xfId="24025" xr:uid="{00000000-0005-0000-0000-0000203B0000}"/>
    <cellStyle name="Normální 29 2 5 5" xfId="7020" xr:uid="{00000000-0005-0000-0000-0000213B0000}"/>
    <cellStyle name="Normální 29 2 5 5 2" xfId="10210" xr:uid="{00000000-0005-0000-0000-0000223B0000}"/>
    <cellStyle name="Normální 29 2 5 5 2 2" xfId="17761" xr:uid="{00000000-0005-0000-0000-0000233B0000}"/>
    <cellStyle name="Normální 29 2 5 5 2 2 2" xfId="35014" xr:uid="{00000000-0005-0000-0000-0000243B0000}"/>
    <cellStyle name="Normální 29 2 5 5 2 3" xfId="27626" xr:uid="{00000000-0005-0000-0000-0000253B0000}"/>
    <cellStyle name="Normální 29 2 5 5 3" xfId="13268" xr:uid="{00000000-0005-0000-0000-0000263B0000}"/>
    <cellStyle name="Normální 29 2 5 5 3 2" xfId="30620" xr:uid="{00000000-0005-0000-0000-0000273B0000}"/>
    <cellStyle name="Normální 29 2 5 5 4" xfId="16326" xr:uid="{00000000-0005-0000-0000-0000283B0000}"/>
    <cellStyle name="Normální 29 2 5 5 4 2" xfId="33612" xr:uid="{00000000-0005-0000-0000-0000293B0000}"/>
    <cellStyle name="Normální 29 2 5 5 5" xfId="24625" xr:uid="{00000000-0005-0000-0000-00002A3B0000}"/>
    <cellStyle name="Normální 29 2 5 6" xfId="3849" xr:uid="{00000000-0005-0000-0000-00002B3B0000}"/>
    <cellStyle name="Normální 29 2 5 6 2" xfId="17757" xr:uid="{00000000-0005-0000-0000-00002C3B0000}"/>
    <cellStyle name="Normální 29 2 5 6 2 2" xfId="35010" xr:uid="{00000000-0005-0000-0000-00002D3B0000}"/>
    <cellStyle name="Normální 29 2 5 6 3" xfId="22189" xr:uid="{00000000-0005-0000-0000-00002E3B0000}"/>
    <cellStyle name="Normální 29 2 5 7" xfId="7885" xr:uid="{00000000-0005-0000-0000-00002F3B0000}"/>
    <cellStyle name="Normální 29 2 5 7 2" xfId="25310" xr:uid="{00000000-0005-0000-0000-0000303B0000}"/>
    <cellStyle name="Normální 29 2 5 8" xfId="10936" xr:uid="{00000000-0005-0000-0000-0000313B0000}"/>
    <cellStyle name="Normální 29 2 5 8 2" xfId="28302" xr:uid="{00000000-0005-0000-0000-0000323B0000}"/>
    <cellStyle name="Normální 29 2 5 9" xfId="14006" xr:uid="{00000000-0005-0000-0000-0000333B0000}"/>
    <cellStyle name="Normální 29 2 5 9 2" xfId="31297" xr:uid="{00000000-0005-0000-0000-0000343B0000}"/>
    <cellStyle name="Normální 29 2 6" xfId="1909" xr:uid="{00000000-0005-0000-0000-0000353B0000}"/>
    <cellStyle name="Normální 29 2 6 10" xfId="20927" xr:uid="{00000000-0005-0000-0000-0000363B0000}"/>
    <cellStyle name="Normální 29 2 6 2" xfId="2236" xr:uid="{00000000-0005-0000-0000-0000373B0000}"/>
    <cellStyle name="Normální 29 2 6 2 2" xfId="2788" xr:uid="{00000000-0005-0000-0000-0000383B0000}"/>
    <cellStyle name="Normální 29 2 6 2 2 2" xfId="17763" xr:uid="{00000000-0005-0000-0000-0000393B0000}"/>
    <cellStyle name="Normální 29 2 6 2 2 2 2" xfId="35016" xr:uid="{00000000-0005-0000-0000-00003A3B0000}"/>
    <cellStyle name="Normální 29 2 6 2 2 3" xfId="21695" xr:uid="{00000000-0005-0000-0000-00003B3B0000}"/>
    <cellStyle name="Normální 29 2 6 2 3" xfId="5291" xr:uid="{00000000-0005-0000-0000-00003C3B0000}"/>
    <cellStyle name="Normální 29 2 6 2 3 2" xfId="22960" xr:uid="{00000000-0005-0000-0000-00003D3B0000}"/>
    <cellStyle name="Normální 29 2 6 2 4" xfId="8594" xr:uid="{00000000-0005-0000-0000-00003E3B0000}"/>
    <cellStyle name="Normální 29 2 6 2 4 2" xfId="26011" xr:uid="{00000000-0005-0000-0000-00003F3B0000}"/>
    <cellStyle name="Normální 29 2 6 2 5" xfId="11650" xr:uid="{00000000-0005-0000-0000-0000403B0000}"/>
    <cellStyle name="Normální 29 2 6 2 5 2" xfId="29004" xr:uid="{00000000-0005-0000-0000-0000413B0000}"/>
    <cellStyle name="Normální 29 2 6 2 6" xfId="14711" xr:uid="{00000000-0005-0000-0000-0000423B0000}"/>
    <cellStyle name="Normální 29 2 6 2 6 2" xfId="31997" xr:uid="{00000000-0005-0000-0000-0000433B0000}"/>
    <cellStyle name="Normální 29 2 6 2 7" xfId="21183" xr:uid="{00000000-0005-0000-0000-0000443B0000}"/>
    <cellStyle name="Normální 29 2 6 3" xfId="2530" xr:uid="{00000000-0005-0000-0000-0000453B0000}"/>
    <cellStyle name="Normální 29 2 6 3 2" xfId="5781" xr:uid="{00000000-0005-0000-0000-0000463B0000}"/>
    <cellStyle name="Normální 29 2 6 3 2 2" xfId="17764" xr:uid="{00000000-0005-0000-0000-0000473B0000}"/>
    <cellStyle name="Normální 29 2 6 3 2 2 2" xfId="35017" xr:uid="{00000000-0005-0000-0000-0000483B0000}"/>
    <cellStyle name="Normální 29 2 6 3 2 3" xfId="23423" xr:uid="{00000000-0005-0000-0000-0000493B0000}"/>
    <cellStyle name="Normální 29 2 6 3 3" xfId="9007" xr:uid="{00000000-0005-0000-0000-00004A3B0000}"/>
    <cellStyle name="Normální 29 2 6 3 3 2" xfId="26424" xr:uid="{00000000-0005-0000-0000-00004B3B0000}"/>
    <cellStyle name="Normální 29 2 6 3 4" xfId="12065" xr:uid="{00000000-0005-0000-0000-00004C3B0000}"/>
    <cellStyle name="Normální 29 2 6 3 4 2" xfId="29417" xr:uid="{00000000-0005-0000-0000-00004D3B0000}"/>
    <cellStyle name="Normální 29 2 6 3 5" xfId="15124" xr:uid="{00000000-0005-0000-0000-00004E3B0000}"/>
    <cellStyle name="Normální 29 2 6 3 5 2" xfId="32410" xr:uid="{00000000-0005-0000-0000-00004F3B0000}"/>
    <cellStyle name="Normální 29 2 6 3 6" xfId="21439" xr:uid="{00000000-0005-0000-0000-0000503B0000}"/>
    <cellStyle name="Normální 29 2 6 4" xfId="6408" xr:uid="{00000000-0005-0000-0000-0000513B0000}"/>
    <cellStyle name="Normální 29 2 6 4 2" xfId="9611" xr:uid="{00000000-0005-0000-0000-0000523B0000}"/>
    <cellStyle name="Normální 29 2 6 4 2 2" xfId="17765" xr:uid="{00000000-0005-0000-0000-0000533B0000}"/>
    <cellStyle name="Normální 29 2 6 4 2 2 2" xfId="35018" xr:uid="{00000000-0005-0000-0000-0000543B0000}"/>
    <cellStyle name="Normální 29 2 6 4 2 3" xfId="27027" xr:uid="{00000000-0005-0000-0000-0000553B0000}"/>
    <cellStyle name="Normální 29 2 6 4 3" xfId="12669" xr:uid="{00000000-0005-0000-0000-0000563B0000}"/>
    <cellStyle name="Normální 29 2 6 4 3 2" xfId="30021" xr:uid="{00000000-0005-0000-0000-0000573B0000}"/>
    <cellStyle name="Normální 29 2 6 4 4" xfId="15727" xr:uid="{00000000-0005-0000-0000-0000583B0000}"/>
    <cellStyle name="Normální 29 2 6 4 4 2" xfId="33013" xr:uid="{00000000-0005-0000-0000-0000593B0000}"/>
    <cellStyle name="Normální 29 2 6 4 5" xfId="24026" xr:uid="{00000000-0005-0000-0000-00005A3B0000}"/>
    <cellStyle name="Normální 29 2 6 5" xfId="7021" xr:uid="{00000000-0005-0000-0000-00005B3B0000}"/>
    <cellStyle name="Normální 29 2 6 5 2" xfId="10211" xr:uid="{00000000-0005-0000-0000-00005C3B0000}"/>
    <cellStyle name="Normální 29 2 6 5 2 2" xfId="17766" xr:uid="{00000000-0005-0000-0000-00005D3B0000}"/>
    <cellStyle name="Normální 29 2 6 5 2 2 2" xfId="35019" xr:uid="{00000000-0005-0000-0000-00005E3B0000}"/>
    <cellStyle name="Normální 29 2 6 5 2 3" xfId="27627" xr:uid="{00000000-0005-0000-0000-00005F3B0000}"/>
    <cellStyle name="Normální 29 2 6 5 3" xfId="13269" xr:uid="{00000000-0005-0000-0000-0000603B0000}"/>
    <cellStyle name="Normální 29 2 6 5 3 2" xfId="30621" xr:uid="{00000000-0005-0000-0000-0000613B0000}"/>
    <cellStyle name="Normální 29 2 6 5 4" xfId="16327" xr:uid="{00000000-0005-0000-0000-0000623B0000}"/>
    <cellStyle name="Normální 29 2 6 5 4 2" xfId="33613" xr:uid="{00000000-0005-0000-0000-0000633B0000}"/>
    <cellStyle name="Normální 29 2 6 5 5" xfId="24626" xr:uid="{00000000-0005-0000-0000-0000643B0000}"/>
    <cellStyle name="Normální 29 2 6 6" xfId="3931" xr:uid="{00000000-0005-0000-0000-0000653B0000}"/>
    <cellStyle name="Normální 29 2 6 6 2" xfId="17762" xr:uid="{00000000-0005-0000-0000-0000663B0000}"/>
    <cellStyle name="Normální 29 2 6 6 2 2" xfId="35015" xr:uid="{00000000-0005-0000-0000-0000673B0000}"/>
    <cellStyle name="Normální 29 2 6 6 3" xfId="22262" xr:uid="{00000000-0005-0000-0000-0000683B0000}"/>
    <cellStyle name="Normální 29 2 6 7" xfId="7958" xr:uid="{00000000-0005-0000-0000-0000693B0000}"/>
    <cellStyle name="Normální 29 2 6 7 2" xfId="25383" xr:uid="{00000000-0005-0000-0000-00006A3B0000}"/>
    <cellStyle name="Normální 29 2 6 8" xfId="11009" xr:uid="{00000000-0005-0000-0000-00006B3B0000}"/>
    <cellStyle name="Normální 29 2 6 8 2" xfId="28375" xr:uid="{00000000-0005-0000-0000-00006C3B0000}"/>
    <cellStyle name="Normální 29 2 6 9" xfId="14079" xr:uid="{00000000-0005-0000-0000-00006D3B0000}"/>
    <cellStyle name="Normální 29 2 6 9 2" xfId="31370" xr:uid="{00000000-0005-0000-0000-00006E3B0000}"/>
    <cellStyle name="Normální 29 2 7" xfId="1968" xr:uid="{00000000-0005-0000-0000-00006F3B0000}"/>
    <cellStyle name="Normální 29 2 7 10" xfId="20962" xr:uid="{00000000-0005-0000-0000-0000703B0000}"/>
    <cellStyle name="Normální 29 2 7 2" xfId="2272" xr:uid="{00000000-0005-0000-0000-0000713B0000}"/>
    <cellStyle name="Normální 29 2 7 2 2" xfId="2823" xr:uid="{00000000-0005-0000-0000-0000723B0000}"/>
    <cellStyle name="Normální 29 2 7 2 2 2" xfId="17768" xr:uid="{00000000-0005-0000-0000-0000733B0000}"/>
    <cellStyle name="Normální 29 2 7 2 2 2 2" xfId="35021" xr:uid="{00000000-0005-0000-0000-0000743B0000}"/>
    <cellStyle name="Normální 29 2 7 2 2 3" xfId="21730" xr:uid="{00000000-0005-0000-0000-0000753B0000}"/>
    <cellStyle name="Normální 29 2 7 2 3" xfId="5337" xr:uid="{00000000-0005-0000-0000-0000763B0000}"/>
    <cellStyle name="Normální 29 2 7 2 3 2" xfId="23006" xr:uid="{00000000-0005-0000-0000-0000773B0000}"/>
    <cellStyle name="Normální 29 2 7 2 4" xfId="8640" xr:uid="{00000000-0005-0000-0000-0000783B0000}"/>
    <cellStyle name="Normální 29 2 7 2 4 2" xfId="26057" xr:uid="{00000000-0005-0000-0000-0000793B0000}"/>
    <cellStyle name="Normální 29 2 7 2 5" xfId="11696" xr:uid="{00000000-0005-0000-0000-00007A3B0000}"/>
    <cellStyle name="Normální 29 2 7 2 5 2" xfId="29050" xr:uid="{00000000-0005-0000-0000-00007B3B0000}"/>
    <cellStyle name="Normální 29 2 7 2 6" xfId="14757" xr:uid="{00000000-0005-0000-0000-00007C3B0000}"/>
    <cellStyle name="Normální 29 2 7 2 6 2" xfId="32043" xr:uid="{00000000-0005-0000-0000-00007D3B0000}"/>
    <cellStyle name="Normální 29 2 7 2 7" xfId="21218" xr:uid="{00000000-0005-0000-0000-00007E3B0000}"/>
    <cellStyle name="Normální 29 2 7 3" xfId="2566" xr:uid="{00000000-0005-0000-0000-00007F3B0000}"/>
    <cellStyle name="Normální 29 2 7 3 2" xfId="5782" xr:uid="{00000000-0005-0000-0000-0000803B0000}"/>
    <cellStyle name="Normální 29 2 7 3 2 2" xfId="17769" xr:uid="{00000000-0005-0000-0000-0000813B0000}"/>
    <cellStyle name="Normální 29 2 7 3 2 2 2" xfId="35022" xr:uid="{00000000-0005-0000-0000-0000823B0000}"/>
    <cellStyle name="Normální 29 2 7 3 2 3" xfId="23424" xr:uid="{00000000-0005-0000-0000-0000833B0000}"/>
    <cellStyle name="Normální 29 2 7 3 3" xfId="9008" xr:uid="{00000000-0005-0000-0000-0000843B0000}"/>
    <cellStyle name="Normální 29 2 7 3 3 2" xfId="26425" xr:uid="{00000000-0005-0000-0000-0000853B0000}"/>
    <cellStyle name="Normální 29 2 7 3 4" xfId="12066" xr:uid="{00000000-0005-0000-0000-0000863B0000}"/>
    <cellStyle name="Normální 29 2 7 3 4 2" xfId="29418" xr:uid="{00000000-0005-0000-0000-0000873B0000}"/>
    <cellStyle name="Normální 29 2 7 3 5" xfId="15125" xr:uid="{00000000-0005-0000-0000-0000883B0000}"/>
    <cellStyle name="Normální 29 2 7 3 5 2" xfId="32411" xr:uid="{00000000-0005-0000-0000-0000893B0000}"/>
    <cellStyle name="Normální 29 2 7 3 6" xfId="21474" xr:uid="{00000000-0005-0000-0000-00008A3B0000}"/>
    <cellStyle name="Normální 29 2 7 4" xfId="6409" xr:uid="{00000000-0005-0000-0000-00008B3B0000}"/>
    <cellStyle name="Normální 29 2 7 4 2" xfId="9612" xr:uid="{00000000-0005-0000-0000-00008C3B0000}"/>
    <cellStyle name="Normální 29 2 7 4 2 2" xfId="17770" xr:uid="{00000000-0005-0000-0000-00008D3B0000}"/>
    <cellStyle name="Normální 29 2 7 4 2 2 2" xfId="35023" xr:uid="{00000000-0005-0000-0000-00008E3B0000}"/>
    <cellStyle name="Normální 29 2 7 4 2 3" xfId="27028" xr:uid="{00000000-0005-0000-0000-00008F3B0000}"/>
    <cellStyle name="Normální 29 2 7 4 3" xfId="12670" xr:uid="{00000000-0005-0000-0000-0000903B0000}"/>
    <cellStyle name="Normální 29 2 7 4 3 2" xfId="30022" xr:uid="{00000000-0005-0000-0000-0000913B0000}"/>
    <cellStyle name="Normální 29 2 7 4 4" xfId="15728" xr:uid="{00000000-0005-0000-0000-0000923B0000}"/>
    <cellStyle name="Normální 29 2 7 4 4 2" xfId="33014" xr:uid="{00000000-0005-0000-0000-0000933B0000}"/>
    <cellStyle name="Normální 29 2 7 4 5" xfId="24027" xr:uid="{00000000-0005-0000-0000-0000943B0000}"/>
    <cellStyle name="Normální 29 2 7 5" xfId="7022" xr:uid="{00000000-0005-0000-0000-0000953B0000}"/>
    <cellStyle name="Normální 29 2 7 5 2" xfId="10212" xr:uid="{00000000-0005-0000-0000-0000963B0000}"/>
    <cellStyle name="Normální 29 2 7 5 2 2" xfId="17771" xr:uid="{00000000-0005-0000-0000-0000973B0000}"/>
    <cellStyle name="Normální 29 2 7 5 2 2 2" xfId="35024" xr:uid="{00000000-0005-0000-0000-0000983B0000}"/>
    <cellStyle name="Normální 29 2 7 5 2 3" xfId="27628" xr:uid="{00000000-0005-0000-0000-0000993B0000}"/>
    <cellStyle name="Normální 29 2 7 5 3" xfId="13270" xr:uid="{00000000-0005-0000-0000-00009A3B0000}"/>
    <cellStyle name="Normální 29 2 7 5 3 2" xfId="30622" xr:uid="{00000000-0005-0000-0000-00009B3B0000}"/>
    <cellStyle name="Normální 29 2 7 5 4" xfId="16328" xr:uid="{00000000-0005-0000-0000-00009C3B0000}"/>
    <cellStyle name="Normální 29 2 7 5 4 2" xfId="33614" xr:uid="{00000000-0005-0000-0000-00009D3B0000}"/>
    <cellStyle name="Normální 29 2 7 5 5" xfId="24627" xr:uid="{00000000-0005-0000-0000-00009E3B0000}"/>
    <cellStyle name="Normální 29 2 7 6" xfId="3988" xr:uid="{00000000-0005-0000-0000-00009F3B0000}"/>
    <cellStyle name="Normální 29 2 7 6 2" xfId="17767" xr:uid="{00000000-0005-0000-0000-0000A03B0000}"/>
    <cellStyle name="Normální 29 2 7 6 2 2" xfId="35020" xr:uid="{00000000-0005-0000-0000-0000A13B0000}"/>
    <cellStyle name="Normální 29 2 7 6 3" xfId="22308" xr:uid="{00000000-0005-0000-0000-0000A23B0000}"/>
    <cellStyle name="Normální 29 2 7 7" xfId="8004" xr:uid="{00000000-0005-0000-0000-0000A33B0000}"/>
    <cellStyle name="Normální 29 2 7 7 2" xfId="25429" xr:uid="{00000000-0005-0000-0000-0000A43B0000}"/>
    <cellStyle name="Normální 29 2 7 8" xfId="11055" xr:uid="{00000000-0005-0000-0000-0000A53B0000}"/>
    <cellStyle name="Normální 29 2 7 8 2" xfId="28421" xr:uid="{00000000-0005-0000-0000-0000A63B0000}"/>
    <cellStyle name="Normální 29 2 7 9" xfId="14125" xr:uid="{00000000-0005-0000-0000-0000A73B0000}"/>
    <cellStyle name="Normální 29 2 7 9 2" xfId="31416" xr:uid="{00000000-0005-0000-0000-0000A83B0000}"/>
    <cellStyle name="Normální 29 2 8" xfId="2022" xr:uid="{00000000-0005-0000-0000-0000A93B0000}"/>
    <cellStyle name="Normální 29 2 8 10" xfId="20995" xr:uid="{00000000-0005-0000-0000-0000AA3B0000}"/>
    <cellStyle name="Normální 29 2 8 2" xfId="2599" xr:uid="{00000000-0005-0000-0000-0000AB3B0000}"/>
    <cellStyle name="Normální 29 2 8 2 2" xfId="5451" xr:uid="{00000000-0005-0000-0000-0000AC3B0000}"/>
    <cellStyle name="Normální 29 2 8 2 2 2" xfId="17773" xr:uid="{00000000-0005-0000-0000-0000AD3B0000}"/>
    <cellStyle name="Normální 29 2 8 2 2 2 2" xfId="35026" xr:uid="{00000000-0005-0000-0000-0000AE3B0000}"/>
    <cellStyle name="Normální 29 2 8 2 2 3" xfId="23120" xr:uid="{00000000-0005-0000-0000-0000AF3B0000}"/>
    <cellStyle name="Normální 29 2 8 2 3" xfId="8754" xr:uid="{00000000-0005-0000-0000-0000B03B0000}"/>
    <cellStyle name="Normální 29 2 8 2 3 2" xfId="26171" xr:uid="{00000000-0005-0000-0000-0000B13B0000}"/>
    <cellStyle name="Normální 29 2 8 2 4" xfId="11810" xr:uid="{00000000-0005-0000-0000-0000B23B0000}"/>
    <cellStyle name="Normální 29 2 8 2 4 2" xfId="29164" xr:uid="{00000000-0005-0000-0000-0000B33B0000}"/>
    <cellStyle name="Normální 29 2 8 2 5" xfId="14871" xr:uid="{00000000-0005-0000-0000-0000B43B0000}"/>
    <cellStyle name="Normální 29 2 8 2 5 2" xfId="32157" xr:uid="{00000000-0005-0000-0000-0000B53B0000}"/>
    <cellStyle name="Normální 29 2 8 2 6" xfId="21507" xr:uid="{00000000-0005-0000-0000-0000B63B0000}"/>
    <cellStyle name="Normální 29 2 8 3" xfId="5783" xr:uid="{00000000-0005-0000-0000-0000B73B0000}"/>
    <cellStyle name="Normální 29 2 8 3 2" xfId="9009" xr:uid="{00000000-0005-0000-0000-0000B83B0000}"/>
    <cellStyle name="Normální 29 2 8 3 2 2" xfId="17774" xr:uid="{00000000-0005-0000-0000-0000B93B0000}"/>
    <cellStyle name="Normální 29 2 8 3 2 2 2" xfId="35027" xr:uid="{00000000-0005-0000-0000-0000BA3B0000}"/>
    <cellStyle name="Normální 29 2 8 3 2 3" xfId="26426" xr:uid="{00000000-0005-0000-0000-0000BB3B0000}"/>
    <cellStyle name="Normální 29 2 8 3 3" xfId="12067" xr:uid="{00000000-0005-0000-0000-0000BC3B0000}"/>
    <cellStyle name="Normální 29 2 8 3 3 2" xfId="29419" xr:uid="{00000000-0005-0000-0000-0000BD3B0000}"/>
    <cellStyle name="Normální 29 2 8 3 4" xfId="15126" xr:uid="{00000000-0005-0000-0000-0000BE3B0000}"/>
    <cellStyle name="Normální 29 2 8 3 4 2" xfId="32412" xr:uid="{00000000-0005-0000-0000-0000BF3B0000}"/>
    <cellStyle name="Normální 29 2 8 3 5" xfId="23425" xr:uid="{00000000-0005-0000-0000-0000C03B0000}"/>
    <cellStyle name="Normální 29 2 8 4" xfId="6410" xr:uid="{00000000-0005-0000-0000-0000C13B0000}"/>
    <cellStyle name="Normální 29 2 8 4 2" xfId="9613" xr:uid="{00000000-0005-0000-0000-0000C23B0000}"/>
    <cellStyle name="Normální 29 2 8 4 2 2" xfId="17775" xr:uid="{00000000-0005-0000-0000-0000C33B0000}"/>
    <cellStyle name="Normální 29 2 8 4 2 2 2" xfId="35028" xr:uid="{00000000-0005-0000-0000-0000C43B0000}"/>
    <cellStyle name="Normální 29 2 8 4 2 3" xfId="27029" xr:uid="{00000000-0005-0000-0000-0000C53B0000}"/>
    <cellStyle name="Normální 29 2 8 4 3" xfId="12671" xr:uid="{00000000-0005-0000-0000-0000C63B0000}"/>
    <cellStyle name="Normální 29 2 8 4 3 2" xfId="30023" xr:uid="{00000000-0005-0000-0000-0000C73B0000}"/>
    <cellStyle name="Normální 29 2 8 4 4" xfId="15729" xr:uid="{00000000-0005-0000-0000-0000C83B0000}"/>
    <cellStyle name="Normální 29 2 8 4 4 2" xfId="33015" xr:uid="{00000000-0005-0000-0000-0000C93B0000}"/>
    <cellStyle name="Normální 29 2 8 4 5" xfId="24028" xr:uid="{00000000-0005-0000-0000-0000CA3B0000}"/>
    <cellStyle name="Normální 29 2 8 5" xfId="7023" xr:uid="{00000000-0005-0000-0000-0000CB3B0000}"/>
    <cellStyle name="Normální 29 2 8 5 2" xfId="10213" xr:uid="{00000000-0005-0000-0000-0000CC3B0000}"/>
    <cellStyle name="Normální 29 2 8 5 2 2" xfId="17776" xr:uid="{00000000-0005-0000-0000-0000CD3B0000}"/>
    <cellStyle name="Normální 29 2 8 5 2 2 2" xfId="35029" xr:uid="{00000000-0005-0000-0000-0000CE3B0000}"/>
    <cellStyle name="Normální 29 2 8 5 2 3" xfId="27629" xr:uid="{00000000-0005-0000-0000-0000CF3B0000}"/>
    <cellStyle name="Normální 29 2 8 5 3" xfId="13271" xr:uid="{00000000-0005-0000-0000-0000D03B0000}"/>
    <cellStyle name="Normální 29 2 8 5 3 2" xfId="30623" xr:uid="{00000000-0005-0000-0000-0000D13B0000}"/>
    <cellStyle name="Normální 29 2 8 5 4" xfId="16329" xr:uid="{00000000-0005-0000-0000-0000D23B0000}"/>
    <cellStyle name="Normální 29 2 8 5 4 2" xfId="33615" xr:uid="{00000000-0005-0000-0000-0000D33B0000}"/>
    <cellStyle name="Normální 29 2 8 5 5" xfId="24628" xr:uid="{00000000-0005-0000-0000-0000D43B0000}"/>
    <cellStyle name="Normální 29 2 8 6" xfId="4178" xr:uid="{00000000-0005-0000-0000-0000D53B0000}"/>
    <cellStyle name="Normální 29 2 8 6 2" xfId="17772" xr:uid="{00000000-0005-0000-0000-0000D63B0000}"/>
    <cellStyle name="Normální 29 2 8 6 2 2" xfId="35025" xr:uid="{00000000-0005-0000-0000-0000D73B0000}"/>
    <cellStyle name="Normální 29 2 8 6 3" xfId="22422" xr:uid="{00000000-0005-0000-0000-0000D83B0000}"/>
    <cellStyle name="Normální 29 2 8 7" xfId="8118" xr:uid="{00000000-0005-0000-0000-0000D93B0000}"/>
    <cellStyle name="Normální 29 2 8 7 2" xfId="25543" xr:uid="{00000000-0005-0000-0000-0000DA3B0000}"/>
    <cellStyle name="Normální 29 2 8 8" xfId="11170" xr:uid="{00000000-0005-0000-0000-0000DB3B0000}"/>
    <cellStyle name="Normální 29 2 8 8 2" xfId="28535" xr:uid="{00000000-0005-0000-0000-0000DC3B0000}"/>
    <cellStyle name="Normální 29 2 8 9" xfId="14239" xr:uid="{00000000-0005-0000-0000-0000DD3B0000}"/>
    <cellStyle name="Normální 29 2 8 9 2" xfId="31530" xr:uid="{00000000-0005-0000-0000-0000DE3B0000}"/>
    <cellStyle name="Normální 29 2 9" xfId="1428" xr:uid="{00000000-0005-0000-0000-0000DF3B0000}"/>
    <cellStyle name="Normální 29 2 9 2" xfId="4846" xr:uid="{00000000-0005-0000-0000-0000E03B0000}"/>
    <cellStyle name="Normální 29 2 9 2 2" xfId="17777" xr:uid="{00000000-0005-0000-0000-0000E13B0000}"/>
    <cellStyle name="Normální 29 2 9 2 2 2" xfId="35030" xr:uid="{00000000-0005-0000-0000-0000E23B0000}"/>
    <cellStyle name="Normální 29 2 9 2 3" xfId="22596" xr:uid="{00000000-0005-0000-0000-0000E33B0000}"/>
    <cellStyle name="Normální 29 2 9 3" xfId="8244" xr:uid="{00000000-0005-0000-0000-0000E43B0000}"/>
    <cellStyle name="Normální 29 2 9 3 2" xfId="25661" xr:uid="{00000000-0005-0000-0000-0000E53B0000}"/>
    <cellStyle name="Normální 29 2 9 4" xfId="11300" xr:uid="{00000000-0005-0000-0000-0000E63B0000}"/>
    <cellStyle name="Normální 29 2 9 4 2" xfId="28654" xr:uid="{00000000-0005-0000-0000-0000E73B0000}"/>
    <cellStyle name="Normální 29 2 9 5" xfId="14361" xr:uid="{00000000-0005-0000-0000-0000E83B0000}"/>
    <cellStyle name="Normální 29 2 9 5 2" xfId="31647" xr:uid="{00000000-0005-0000-0000-0000E93B0000}"/>
    <cellStyle name="Normální 29 2 9 6" xfId="20701" xr:uid="{00000000-0005-0000-0000-0000EA3B0000}"/>
    <cellStyle name="Normální 29 3" xfId="1238" xr:uid="{00000000-0005-0000-0000-0000EB3B0000}"/>
    <cellStyle name="Normální 29 3 2" xfId="3327" xr:uid="{00000000-0005-0000-0000-0000EC3B0000}"/>
    <cellStyle name="Normální 29 4" xfId="1429" xr:uid="{00000000-0005-0000-0000-0000ED3B0000}"/>
    <cellStyle name="Normální 29 4 10" xfId="10691" xr:uid="{00000000-0005-0000-0000-0000EE3B0000}"/>
    <cellStyle name="Normální 29 4 10 2" xfId="28078" xr:uid="{00000000-0005-0000-0000-0000EF3B0000}"/>
    <cellStyle name="Normální 29 4 11" xfId="13777" xr:uid="{00000000-0005-0000-0000-0000F03B0000}"/>
    <cellStyle name="Normální 29 4 11 2" xfId="31076" xr:uid="{00000000-0005-0000-0000-0000F13B0000}"/>
    <cellStyle name="Normální 29 4 12" xfId="20702" xr:uid="{00000000-0005-0000-0000-0000F23B0000}"/>
    <cellStyle name="Normální 29 4 2" xfId="2023" xr:uid="{00000000-0005-0000-0000-0000F33B0000}"/>
    <cellStyle name="Normální 29 4 2 10" xfId="13928" xr:uid="{00000000-0005-0000-0000-0000F43B0000}"/>
    <cellStyle name="Normální 29 4 2 10 2" xfId="31219" xr:uid="{00000000-0005-0000-0000-0000F53B0000}"/>
    <cellStyle name="Normální 29 4 2 11" xfId="20996" xr:uid="{00000000-0005-0000-0000-0000F63B0000}"/>
    <cellStyle name="Normální 29 4 2 2" xfId="2600" xr:uid="{00000000-0005-0000-0000-0000F73B0000}"/>
    <cellStyle name="Normální 29 4 2 2 10" xfId="21508" xr:uid="{00000000-0005-0000-0000-0000F83B0000}"/>
    <cellStyle name="Normální 29 4 2 2 2" xfId="5302" xr:uid="{00000000-0005-0000-0000-0000F93B0000}"/>
    <cellStyle name="Normální 29 4 2 2 2 2" xfId="8605" xr:uid="{00000000-0005-0000-0000-0000FA3B0000}"/>
    <cellStyle name="Normální 29 4 2 2 2 2 2" xfId="17781" xr:uid="{00000000-0005-0000-0000-0000FB3B0000}"/>
    <cellStyle name="Normální 29 4 2 2 2 2 2 2" xfId="35034" xr:uid="{00000000-0005-0000-0000-0000FC3B0000}"/>
    <cellStyle name="Normální 29 4 2 2 2 2 3" xfId="26022" xr:uid="{00000000-0005-0000-0000-0000FD3B0000}"/>
    <cellStyle name="Normální 29 4 2 2 2 3" xfId="11661" xr:uid="{00000000-0005-0000-0000-0000FE3B0000}"/>
    <cellStyle name="Normální 29 4 2 2 2 3 2" xfId="29015" xr:uid="{00000000-0005-0000-0000-0000FF3B0000}"/>
    <cellStyle name="Normální 29 4 2 2 2 4" xfId="14722" xr:uid="{00000000-0005-0000-0000-0000003C0000}"/>
    <cellStyle name="Normální 29 4 2 2 2 4 2" xfId="32008" xr:uid="{00000000-0005-0000-0000-0000013C0000}"/>
    <cellStyle name="Normální 29 4 2 2 2 5" xfId="22971" xr:uid="{00000000-0005-0000-0000-0000023C0000}"/>
    <cellStyle name="Normální 29 4 2 2 3" xfId="5786" xr:uid="{00000000-0005-0000-0000-0000033C0000}"/>
    <cellStyle name="Normální 29 4 2 2 3 2" xfId="9012" xr:uid="{00000000-0005-0000-0000-0000043C0000}"/>
    <cellStyle name="Normální 29 4 2 2 3 2 2" xfId="17782" xr:uid="{00000000-0005-0000-0000-0000053C0000}"/>
    <cellStyle name="Normální 29 4 2 2 3 2 2 2" xfId="35035" xr:uid="{00000000-0005-0000-0000-0000063C0000}"/>
    <cellStyle name="Normální 29 4 2 2 3 2 3" xfId="26429" xr:uid="{00000000-0005-0000-0000-0000073C0000}"/>
    <cellStyle name="Normální 29 4 2 2 3 3" xfId="12070" xr:uid="{00000000-0005-0000-0000-0000083C0000}"/>
    <cellStyle name="Normální 29 4 2 2 3 3 2" xfId="29422" xr:uid="{00000000-0005-0000-0000-0000093C0000}"/>
    <cellStyle name="Normální 29 4 2 2 3 4" xfId="15129" xr:uid="{00000000-0005-0000-0000-00000A3C0000}"/>
    <cellStyle name="Normální 29 4 2 2 3 4 2" xfId="32415" xr:uid="{00000000-0005-0000-0000-00000B3C0000}"/>
    <cellStyle name="Normální 29 4 2 2 3 5" xfId="23428" xr:uid="{00000000-0005-0000-0000-00000C3C0000}"/>
    <cellStyle name="Normální 29 4 2 2 4" xfId="6413" xr:uid="{00000000-0005-0000-0000-00000D3C0000}"/>
    <cellStyle name="Normální 29 4 2 2 4 2" xfId="9616" xr:uid="{00000000-0005-0000-0000-00000E3C0000}"/>
    <cellStyle name="Normální 29 4 2 2 4 2 2" xfId="17783" xr:uid="{00000000-0005-0000-0000-00000F3C0000}"/>
    <cellStyle name="Normální 29 4 2 2 4 2 2 2" xfId="35036" xr:uid="{00000000-0005-0000-0000-0000103C0000}"/>
    <cellStyle name="Normální 29 4 2 2 4 2 3" xfId="27032" xr:uid="{00000000-0005-0000-0000-0000113C0000}"/>
    <cellStyle name="Normální 29 4 2 2 4 3" xfId="12674" xr:uid="{00000000-0005-0000-0000-0000123C0000}"/>
    <cellStyle name="Normální 29 4 2 2 4 3 2" xfId="30026" xr:uid="{00000000-0005-0000-0000-0000133C0000}"/>
    <cellStyle name="Normální 29 4 2 2 4 4" xfId="15732" xr:uid="{00000000-0005-0000-0000-0000143C0000}"/>
    <cellStyle name="Normální 29 4 2 2 4 4 2" xfId="33018" xr:uid="{00000000-0005-0000-0000-0000153C0000}"/>
    <cellStyle name="Normální 29 4 2 2 4 5" xfId="24031" xr:uid="{00000000-0005-0000-0000-0000163C0000}"/>
    <cellStyle name="Normální 29 4 2 2 5" xfId="7026" xr:uid="{00000000-0005-0000-0000-0000173C0000}"/>
    <cellStyle name="Normální 29 4 2 2 5 2" xfId="10216" xr:uid="{00000000-0005-0000-0000-0000183C0000}"/>
    <cellStyle name="Normální 29 4 2 2 5 2 2" xfId="17784" xr:uid="{00000000-0005-0000-0000-0000193C0000}"/>
    <cellStyle name="Normální 29 4 2 2 5 2 2 2" xfId="35037" xr:uid="{00000000-0005-0000-0000-00001A3C0000}"/>
    <cellStyle name="Normální 29 4 2 2 5 2 3" xfId="27632" xr:uid="{00000000-0005-0000-0000-00001B3C0000}"/>
    <cellStyle name="Normální 29 4 2 2 5 3" xfId="13274" xr:uid="{00000000-0005-0000-0000-00001C3C0000}"/>
    <cellStyle name="Normální 29 4 2 2 5 3 2" xfId="30626" xr:uid="{00000000-0005-0000-0000-00001D3C0000}"/>
    <cellStyle name="Normální 29 4 2 2 5 4" xfId="16332" xr:uid="{00000000-0005-0000-0000-00001E3C0000}"/>
    <cellStyle name="Normální 29 4 2 2 5 4 2" xfId="33618" xr:uid="{00000000-0005-0000-0000-00001F3C0000}"/>
    <cellStyle name="Normální 29 4 2 2 5 5" xfId="24631" xr:uid="{00000000-0005-0000-0000-0000203C0000}"/>
    <cellStyle name="Normální 29 4 2 2 6" xfId="3943" xr:uid="{00000000-0005-0000-0000-0000213C0000}"/>
    <cellStyle name="Normální 29 4 2 2 6 2" xfId="17780" xr:uid="{00000000-0005-0000-0000-0000223C0000}"/>
    <cellStyle name="Normální 29 4 2 2 6 2 2" xfId="35033" xr:uid="{00000000-0005-0000-0000-0000233C0000}"/>
    <cellStyle name="Normální 29 4 2 2 6 3" xfId="22273" xr:uid="{00000000-0005-0000-0000-0000243C0000}"/>
    <cellStyle name="Normální 29 4 2 2 7" xfId="7969" xr:uid="{00000000-0005-0000-0000-0000253C0000}"/>
    <cellStyle name="Normální 29 4 2 2 7 2" xfId="25394" xr:uid="{00000000-0005-0000-0000-0000263C0000}"/>
    <cellStyle name="Normální 29 4 2 2 8" xfId="11020" xr:uid="{00000000-0005-0000-0000-0000273C0000}"/>
    <cellStyle name="Normální 29 4 2 2 8 2" xfId="28386" xr:uid="{00000000-0005-0000-0000-0000283C0000}"/>
    <cellStyle name="Normální 29 4 2 2 9" xfId="14090" xr:uid="{00000000-0005-0000-0000-0000293C0000}"/>
    <cellStyle name="Normální 29 4 2 2 9 2" xfId="31381" xr:uid="{00000000-0005-0000-0000-00002A3C0000}"/>
    <cellStyle name="Normální 29 4 2 3" xfId="5137" xr:uid="{00000000-0005-0000-0000-00002B3C0000}"/>
    <cellStyle name="Normální 29 4 2 3 2" xfId="8443" xr:uid="{00000000-0005-0000-0000-00002C3C0000}"/>
    <cellStyle name="Normální 29 4 2 3 2 2" xfId="17785" xr:uid="{00000000-0005-0000-0000-00002D3C0000}"/>
    <cellStyle name="Normální 29 4 2 3 2 2 2" xfId="35038" xr:uid="{00000000-0005-0000-0000-00002E3C0000}"/>
    <cellStyle name="Normální 29 4 2 3 2 3" xfId="25860" xr:uid="{00000000-0005-0000-0000-00002F3C0000}"/>
    <cellStyle name="Normální 29 4 2 3 3" xfId="11499" xr:uid="{00000000-0005-0000-0000-0000303C0000}"/>
    <cellStyle name="Normální 29 4 2 3 3 2" xfId="28853" xr:uid="{00000000-0005-0000-0000-0000313C0000}"/>
    <cellStyle name="Normální 29 4 2 3 4" xfId="14560" xr:uid="{00000000-0005-0000-0000-0000323C0000}"/>
    <cellStyle name="Normální 29 4 2 3 4 2" xfId="31846" xr:uid="{00000000-0005-0000-0000-0000333C0000}"/>
    <cellStyle name="Normální 29 4 2 3 5" xfId="22806" xr:uid="{00000000-0005-0000-0000-0000343C0000}"/>
    <cellStyle name="Normální 29 4 2 4" xfId="5785" xr:uid="{00000000-0005-0000-0000-0000353C0000}"/>
    <cellStyle name="Normální 29 4 2 4 2" xfId="9011" xr:uid="{00000000-0005-0000-0000-0000363C0000}"/>
    <cellStyle name="Normální 29 4 2 4 2 2" xfId="17786" xr:uid="{00000000-0005-0000-0000-0000373C0000}"/>
    <cellStyle name="Normální 29 4 2 4 2 2 2" xfId="35039" xr:uid="{00000000-0005-0000-0000-0000383C0000}"/>
    <cellStyle name="Normální 29 4 2 4 2 3" xfId="26428" xr:uid="{00000000-0005-0000-0000-0000393C0000}"/>
    <cellStyle name="Normální 29 4 2 4 3" xfId="12069" xr:uid="{00000000-0005-0000-0000-00003A3C0000}"/>
    <cellStyle name="Normální 29 4 2 4 3 2" xfId="29421" xr:uid="{00000000-0005-0000-0000-00003B3C0000}"/>
    <cellStyle name="Normální 29 4 2 4 4" xfId="15128" xr:uid="{00000000-0005-0000-0000-00003C3C0000}"/>
    <cellStyle name="Normální 29 4 2 4 4 2" xfId="32414" xr:uid="{00000000-0005-0000-0000-00003D3C0000}"/>
    <cellStyle name="Normální 29 4 2 4 5" xfId="23427" xr:uid="{00000000-0005-0000-0000-00003E3C0000}"/>
    <cellStyle name="Normální 29 4 2 5" xfId="6412" xr:uid="{00000000-0005-0000-0000-00003F3C0000}"/>
    <cellStyle name="Normální 29 4 2 5 2" xfId="9615" xr:uid="{00000000-0005-0000-0000-0000403C0000}"/>
    <cellStyle name="Normální 29 4 2 5 2 2" xfId="17787" xr:uid="{00000000-0005-0000-0000-0000413C0000}"/>
    <cellStyle name="Normální 29 4 2 5 2 2 2" xfId="35040" xr:uid="{00000000-0005-0000-0000-0000423C0000}"/>
    <cellStyle name="Normální 29 4 2 5 2 3" xfId="27031" xr:uid="{00000000-0005-0000-0000-0000433C0000}"/>
    <cellStyle name="Normální 29 4 2 5 3" xfId="12673" xr:uid="{00000000-0005-0000-0000-0000443C0000}"/>
    <cellStyle name="Normální 29 4 2 5 3 2" xfId="30025" xr:uid="{00000000-0005-0000-0000-0000453C0000}"/>
    <cellStyle name="Normální 29 4 2 5 4" xfId="15731" xr:uid="{00000000-0005-0000-0000-0000463C0000}"/>
    <cellStyle name="Normální 29 4 2 5 4 2" xfId="33017" xr:uid="{00000000-0005-0000-0000-0000473C0000}"/>
    <cellStyle name="Normální 29 4 2 5 5" xfId="24030" xr:uid="{00000000-0005-0000-0000-0000483C0000}"/>
    <cellStyle name="Normální 29 4 2 6" xfId="7025" xr:uid="{00000000-0005-0000-0000-0000493C0000}"/>
    <cellStyle name="Normální 29 4 2 6 2" xfId="10215" xr:uid="{00000000-0005-0000-0000-00004A3C0000}"/>
    <cellStyle name="Normální 29 4 2 6 2 2" xfId="17788" xr:uid="{00000000-0005-0000-0000-00004B3C0000}"/>
    <cellStyle name="Normální 29 4 2 6 2 2 2" xfId="35041" xr:uid="{00000000-0005-0000-0000-00004C3C0000}"/>
    <cellStyle name="Normální 29 4 2 6 2 3" xfId="27631" xr:uid="{00000000-0005-0000-0000-00004D3C0000}"/>
    <cellStyle name="Normální 29 4 2 6 3" xfId="13273" xr:uid="{00000000-0005-0000-0000-00004E3C0000}"/>
    <cellStyle name="Normální 29 4 2 6 3 2" xfId="30625" xr:uid="{00000000-0005-0000-0000-00004F3C0000}"/>
    <cellStyle name="Normální 29 4 2 6 4" xfId="16331" xr:uid="{00000000-0005-0000-0000-0000503C0000}"/>
    <cellStyle name="Normální 29 4 2 6 4 2" xfId="33617" xr:uid="{00000000-0005-0000-0000-0000513C0000}"/>
    <cellStyle name="Normální 29 4 2 6 5" xfId="24630" xr:uid="{00000000-0005-0000-0000-0000523C0000}"/>
    <cellStyle name="Normální 29 4 2 7" xfId="3661" xr:uid="{00000000-0005-0000-0000-0000533C0000}"/>
    <cellStyle name="Normální 29 4 2 7 2" xfId="17779" xr:uid="{00000000-0005-0000-0000-0000543C0000}"/>
    <cellStyle name="Normální 29 4 2 7 2 2" xfId="35032" xr:uid="{00000000-0005-0000-0000-0000553C0000}"/>
    <cellStyle name="Normální 29 4 2 7 3" xfId="22089" xr:uid="{00000000-0005-0000-0000-0000563C0000}"/>
    <cellStyle name="Normální 29 4 2 8" xfId="7804" xr:uid="{00000000-0005-0000-0000-0000573C0000}"/>
    <cellStyle name="Normální 29 4 2 8 2" xfId="25229" xr:uid="{00000000-0005-0000-0000-0000583C0000}"/>
    <cellStyle name="Normální 29 4 2 9" xfId="10850" xr:uid="{00000000-0005-0000-0000-0000593C0000}"/>
    <cellStyle name="Normální 29 4 2 9 2" xfId="28221" xr:uid="{00000000-0005-0000-0000-00005A3C0000}"/>
    <cellStyle name="Normální 29 4 3" xfId="2333" xr:uid="{00000000-0005-0000-0000-00005B3C0000}"/>
    <cellStyle name="Normální 29 4 3 10" xfId="21252" xr:uid="{00000000-0005-0000-0000-00005C3C0000}"/>
    <cellStyle name="Normální 29 4 3 2" xfId="5301" xr:uid="{00000000-0005-0000-0000-00005D3C0000}"/>
    <cellStyle name="Normální 29 4 3 2 2" xfId="8604" xr:uid="{00000000-0005-0000-0000-00005E3C0000}"/>
    <cellStyle name="Normální 29 4 3 2 2 2" xfId="17790" xr:uid="{00000000-0005-0000-0000-00005F3C0000}"/>
    <cellStyle name="Normální 29 4 3 2 2 2 2" xfId="35043" xr:uid="{00000000-0005-0000-0000-0000603C0000}"/>
    <cellStyle name="Normální 29 4 3 2 2 3" xfId="26021" xr:uid="{00000000-0005-0000-0000-0000613C0000}"/>
    <cellStyle name="Normální 29 4 3 2 3" xfId="11660" xr:uid="{00000000-0005-0000-0000-0000623C0000}"/>
    <cellStyle name="Normální 29 4 3 2 3 2" xfId="29014" xr:uid="{00000000-0005-0000-0000-0000633C0000}"/>
    <cellStyle name="Normální 29 4 3 2 4" xfId="14721" xr:uid="{00000000-0005-0000-0000-0000643C0000}"/>
    <cellStyle name="Normální 29 4 3 2 4 2" xfId="32007" xr:uid="{00000000-0005-0000-0000-0000653C0000}"/>
    <cellStyle name="Normální 29 4 3 2 5" xfId="22970" xr:uid="{00000000-0005-0000-0000-0000663C0000}"/>
    <cellStyle name="Normální 29 4 3 3" xfId="5787" xr:uid="{00000000-0005-0000-0000-0000673C0000}"/>
    <cellStyle name="Normální 29 4 3 3 2" xfId="9013" xr:uid="{00000000-0005-0000-0000-0000683C0000}"/>
    <cellStyle name="Normální 29 4 3 3 2 2" xfId="17791" xr:uid="{00000000-0005-0000-0000-0000693C0000}"/>
    <cellStyle name="Normální 29 4 3 3 2 2 2" xfId="35044" xr:uid="{00000000-0005-0000-0000-00006A3C0000}"/>
    <cellStyle name="Normální 29 4 3 3 2 3" xfId="26430" xr:uid="{00000000-0005-0000-0000-00006B3C0000}"/>
    <cellStyle name="Normální 29 4 3 3 3" xfId="12071" xr:uid="{00000000-0005-0000-0000-00006C3C0000}"/>
    <cellStyle name="Normální 29 4 3 3 3 2" xfId="29423" xr:uid="{00000000-0005-0000-0000-00006D3C0000}"/>
    <cellStyle name="Normální 29 4 3 3 4" xfId="15130" xr:uid="{00000000-0005-0000-0000-00006E3C0000}"/>
    <cellStyle name="Normální 29 4 3 3 4 2" xfId="32416" xr:uid="{00000000-0005-0000-0000-00006F3C0000}"/>
    <cellStyle name="Normální 29 4 3 3 5" xfId="23429" xr:uid="{00000000-0005-0000-0000-0000703C0000}"/>
    <cellStyle name="Normální 29 4 3 4" xfId="6414" xr:uid="{00000000-0005-0000-0000-0000713C0000}"/>
    <cellStyle name="Normální 29 4 3 4 2" xfId="9617" xr:uid="{00000000-0005-0000-0000-0000723C0000}"/>
    <cellStyle name="Normální 29 4 3 4 2 2" xfId="17792" xr:uid="{00000000-0005-0000-0000-0000733C0000}"/>
    <cellStyle name="Normální 29 4 3 4 2 2 2" xfId="35045" xr:uid="{00000000-0005-0000-0000-0000743C0000}"/>
    <cellStyle name="Normální 29 4 3 4 2 3" xfId="27033" xr:uid="{00000000-0005-0000-0000-0000753C0000}"/>
    <cellStyle name="Normální 29 4 3 4 3" xfId="12675" xr:uid="{00000000-0005-0000-0000-0000763C0000}"/>
    <cellStyle name="Normální 29 4 3 4 3 2" xfId="30027" xr:uid="{00000000-0005-0000-0000-0000773C0000}"/>
    <cellStyle name="Normální 29 4 3 4 4" xfId="15733" xr:uid="{00000000-0005-0000-0000-0000783C0000}"/>
    <cellStyle name="Normální 29 4 3 4 4 2" xfId="33019" xr:uid="{00000000-0005-0000-0000-0000793C0000}"/>
    <cellStyle name="Normální 29 4 3 4 5" xfId="24032" xr:uid="{00000000-0005-0000-0000-00007A3C0000}"/>
    <cellStyle name="Normální 29 4 3 5" xfId="7027" xr:uid="{00000000-0005-0000-0000-00007B3C0000}"/>
    <cellStyle name="Normální 29 4 3 5 2" xfId="10217" xr:uid="{00000000-0005-0000-0000-00007C3C0000}"/>
    <cellStyle name="Normální 29 4 3 5 2 2" xfId="17793" xr:uid="{00000000-0005-0000-0000-00007D3C0000}"/>
    <cellStyle name="Normální 29 4 3 5 2 2 2" xfId="35046" xr:uid="{00000000-0005-0000-0000-00007E3C0000}"/>
    <cellStyle name="Normální 29 4 3 5 2 3" xfId="27633" xr:uid="{00000000-0005-0000-0000-00007F3C0000}"/>
    <cellStyle name="Normální 29 4 3 5 3" xfId="13275" xr:uid="{00000000-0005-0000-0000-0000803C0000}"/>
    <cellStyle name="Normální 29 4 3 5 3 2" xfId="30627" xr:uid="{00000000-0005-0000-0000-0000813C0000}"/>
    <cellStyle name="Normální 29 4 3 5 4" xfId="16333" xr:uid="{00000000-0005-0000-0000-0000823C0000}"/>
    <cellStyle name="Normální 29 4 3 5 4 2" xfId="33619" xr:uid="{00000000-0005-0000-0000-0000833C0000}"/>
    <cellStyle name="Normální 29 4 3 5 5" xfId="24632" xr:uid="{00000000-0005-0000-0000-0000843C0000}"/>
    <cellStyle name="Normální 29 4 3 6" xfId="3942" xr:uid="{00000000-0005-0000-0000-0000853C0000}"/>
    <cellStyle name="Normální 29 4 3 6 2" xfId="17789" xr:uid="{00000000-0005-0000-0000-0000863C0000}"/>
    <cellStyle name="Normální 29 4 3 6 2 2" xfId="35042" xr:uid="{00000000-0005-0000-0000-0000873C0000}"/>
    <cellStyle name="Normální 29 4 3 6 3" xfId="22272" xr:uid="{00000000-0005-0000-0000-0000883C0000}"/>
    <cellStyle name="Normální 29 4 3 7" xfId="7968" xr:uid="{00000000-0005-0000-0000-0000893C0000}"/>
    <cellStyle name="Normální 29 4 3 7 2" xfId="25393" xr:uid="{00000000-0005-0000-0000-00008A3C0000}"/>
    <cellStyle name="Normální 29 4 3 8" xfId="11019" xr:uid="{00000000-0005-0000-0000-00008B3C0000}"/>
    <cellStyle name="Normální 29 4 3 8 2" xfId="28385" xr:uid="{00000000-0005-0000-0000-00008C3C0000}"/>
    <cellStyle name="Normální 29 4 3 9" xfId="14089" xr:uid="{00000000-0005-0000-0000-00008D3C0000}"/>
    <cellStyle name="Normální 29 4 3 9 2" xfId="31380" xr:uid="{00000000-0005-0000-0000-00008E3C0000}"/>
    <cellStyle name="Normální 29 4 4" xfId="4964" xr:uid="{00000000-0005-0000-0000-00008F3C0000}"/>
    <cellStyle name="Normální 29 4 4 2" xfId="8312" xr:uid="{00000000-0005-0000-0000-0000903C0000}"/>
    <cellStyle name="Normální 29 4 4 2 2" xfId="17794" xr:uid="{00000000-0005-0000-0000-0000913C0000}"/>
    <cellStyle name="Normální 29 4 4 2 2 2" xfId="35047" xr:uid="{00000000-0005-0000-0000-0000923C0000}"/>
    <cellStyle name="Normální 29 4 4 2 3" xfId="25729" xr:uid="{00000000-0005-0000-0000-0000933C0000}"/>
    <cellStyle name="Normální 29 4 4 3" xfId="11368" xr:uid="{00000000-0005-0000-0000-0000943C0000}"/>
    <cellStyle name="Normální 29 4 4 3 2" xfId="28722" xr:uid="{00000000-0005-0000-0000-0000953C0000}"/>
    <cellStyle name="Normální 29 4 4 4" xfId="14429" xr:uid="{00000000-0005-0000-0000-0000963C0000}"/>
    <cellStyle name="Normální 29 4 4 4 2" xfId="31715" xr:uid="{00000000-0005-0000-0000-0000973C0000}"/>
    <cellStyle name="Normální 29 4 4 5" xfId="22671" xr:uid="{00000000-0005-0000-0000-0000983C0000}"/>
    <cellStyle name="Normální 29 4 5" xfId="5784" xr:uid="{00000000-0005-0000-0000-0000993C0000}"/>
    <cellStyle name="Normální 29 4 5 2" xfId="9010" xr:uid="{00000000-0005-0000-0000-00009A3C0000}"/>
    <cellStyle name="Normální 29 4 5 2 2" xfId="17795" xr:uid="{00000000-0005-0000-0000-00009B3C0000}"/>
    <cellStyle name="Normální 29 4 5 2 2 2" xfId="35048" xr:uid="{00000000-0005-0000-0000-00009C3C0000}"/>
    <cellStyle name="Normální 29 4 5 2 3" xfId="26427" xr:uid="{00000000-0005-0000-0000-00009D3C0000}"/>
    <cellStyle name="Normální 29 4 5 3" xfId="12068" xr:uid="{00000000-0005-0000-0000-00009E3C0000}"/>
    <cellStyle name="Normální 29 4 5 3 2" xfId="29420" xr:uid="{00000000-0005-0000-0000-00009F3C0000}"/>
    <cellStyle name="Normální 29 4 5 4" xfId="15127" xr:uid="{00000000-0005-0000-0000-0000A03C0000}"/>
    <cellStyle name="Normální 29 4 5 4 2" xfId="32413" xr:uid="{00000000-0005-0000-0000-0000A13C0000}"/>
    <cellStyle name="Normální 29 4 5 5" xfId="23426" xr:uid="{00000000-0005-0000-0000-0000A23C0000}"/>
    <cellStyle name="Normální 29 4 6" xfId="6411" xr:uid="{00000000-0005-0000-0000-0000A33C0000}"/>
    <cellStyle name="Normální 29 4 6 2" xfId="9614" xr:uid="{00000000-0005-0000-0000-0000A43C0000}"/>
    <cellStyle name="Normální 29 4 6 2 2" xfId="17796" xr:uid="{00000000-0005-0000-0000-0000A53C0000}"/>
    <cellStyle name="Normální 29 4 6 2 2 2" xfId="35049" xr:uid="{00000000-0005-0000-0000-0000A63C0000}"/>
    <cellStyle name="Normální 29 4 6 2 3" xfId="27030" xr:uid="{00000000-0005-0000-0000-0000A73C0000}"/>
    <cellStyle name="Normální 29 4 6 3" xfId="12672" xr:uid="{00000000-0005-0000-0000-0000A83C0000}"/>
    <cellStyle name="Normální 29 4 6 3 2" xfId="30024" xr:uid="{00000000-0005-0000-0000-0000A93C0000}"/>
    <cellStyle name="Normální 29 4 6 4" xfId="15730" xr:uid="{00000000-0005-0000-0000-0000AA3C0000}"/>
    <cellStyle name="Normální 29 4 6 4 2" xfId="33016" xr:uid="{00000000-0005-0000-0000-0000AB3C0000}"/>
    <cellStyle name="Normální 29 4 6 5" xfId="24029" xr:uid="{00000000-0005-0000-0000-0000AC3C0000}"/>
    <cellStyle name="Normální 29 4 7" xfId="7024" xr:uid="{00000000-0005-0000-0000-0000AD3C0000}"/>
    <cellStyle name="Normální 29 4 7 2" xfId="10214" xr:uid="{00000000-0005-0000-0000-0000AE3C0000}"/>
    <cellStyle name="Normální 29 4 7 2 2" xfId="17797" xr:uid="{00000000-0005-0000-0000-0000AF3C0000}"/>
    <cellStyle name="Normální 29 4 7 2 2 2" xfId="35050" xr:uid="{00000000-0005-0000-0000-0000B03C0000}"/>
    <cellStyle name="Normální 29 4 7 2 3" xfId="27630" xr:uid="{00000000-0005-0000-0000-0000B13C0000}"/>
    <cellStyle name="Normální 29 4 7 3" xfId="13272" xr:uid="{00000000-0005-0000-0000-0000B23C0000}"/>
    <cellStyle name="Normální 29 4 7 3 2" xfId="30624" xr:uid="{00000000-0005-0000-0000-0000B33C0000}"/>
    <cellStyle name="Normální 29 4 7 4" xfId="16330" xr:uid="{00000000-0005-0000-0000-0000B43C0000}"/>
    <cellStyle name="Normální 29 4 7 4 2" xfId="33616" xr:uid="{00000000-0005-0000-0000-0000B53C0000}"/>
    <cellStyle name="Normální 29 4 7 5" xfId="24629" xr:uid="{00000000-0005-0000-0000-0000B63C0000}"/>
    <cellStyle name="Normální 29 4 8" xfId="2995" xr:uid="{00000000-0005-0000-0000-0000B73C0000}"/>
    <cellStyle name="Normální 29 4 8 2" xfId="17778" xr:uid="{00000000-0005-0000-0000-0000B83C0000}"/>
    <cellStyle name="Normální 29 4 8 2 2" xfId="35031" xr:uid="{00000000-0005-0000-0000-0000B93C0000}"/>
    <cellStyle name="Normální 29 4 8 3" xfId="21824" xr:uid="{00000000-0005-0000-0000-0000BA3C0000}"/>
    <cellStyle name="Normální 29 4 9" xfId="7652" xr:uid="{00000000-0005-0000-0000-0000BB3C0000}"/>
    <cellStyle name="Normální 29 4 9 2" xfId="25085" xr:uid="{00000000-0005-0000-0000-0000BC3C0000}"/>
    <cellStyle name="Normální 29 5" xfId="1574" xr:uid="{00000000-0005-0000-0000-0000BD3C0000}"/>
    <cellStyle name="Normální 29 5 10" xfId="10689" xr:uid="{00000000-0005-0000-0000-0000BE3C0000}"/>
    <cellStyle name="Normální 29 5 10 2" xfId="28076" xr:uid="{00000000-0005-0000-0000-0000BF3C0000}"/>
    <cellStyle name="Normální 29 5 11" xfId="13775" xr:uid="{00000000-0005-0000-0000-0000C03C0000}"/>
    <cellStyle name="Normální 29 5 11 2" xfId="31074" xr:uid="{00000000-0005-0000-0000-0000C13C0000}"/>
    <cellStyle name="Normální 29 5 12" xfId="20786" xr:uid="{00000000-0005-0000-0000-0000C23C0000}"/>
    <cellStyle name="Normální 29 5 2" xfId="2073" xr:uid="{00000000-0005-0000-0000-0000C33C0000}"/>
    <cellStyle name="Normální 29 5 2 10" xfId="13926" xr:uid="{00000000-0005-0000-0000-0000C43C0000}"/>
    <cellStyle name="Normální 29 5 2 10 2" xfId="31217" xr:uid="{00000000-0005-0000-0000-0000C53C0000}"/>
    <cellStyle name="Normální 29 5 2 11" xfId="21042" xr:uid="{00000000-0005-0000-0000-0000C63C0000}"/>
    <cellStyle name="Normální 29 5 2 2" xfId="2646" xr:uid="{00000000-0005-0000-0000-0000C73C0000}"/>
    <cellStyle name="Normální 29 5 2 2 10" xfId="21554" xr:uid="{00000000-0005-0000-0000-0000C83C0000}"/>
    <cellStyle name="Normální 29 5 2 2 2" xfId="5304" xr:uid="{00000000-0005-0000-0000-0000C93C0000}"/>
    <cellStyle name="Normální 29 5 2 2 2 2" xfId="8607" xr:uid="{00000000-0005-0000-0000-0000CA3C0000}"/>
    <cellStyle name="Normální 29 5 2 2 2 2 2" xfId="17801" xr:uid="{00000000-0005-0000-0000-0000CB3C0000}"/>
    <cellStyle name="Normální 29 5 2 2 2 2 2 2" xfId="35054" xr:uid="{00000000-0005-0000-0000-0000CC3C0000}"/>
    <cellStyle name="Normální 29 5 2 2 2 2 3" xfId="26024" xr:uid="{00000000-0005-0000-0000-0000CD3C0000}"/>
    <cellStyle name="Normální 29 5 2 2 2 3" xfId="11663" xr:uid="{00000000-0005-0000-0000-0000CE3C0000}"/>
    <cellStyle name="Normální 29 5 2 2 2 3 2" xfId="29017" xr:uid="{00000000-0005-0000-0000-0000CF3C0000}"/>
    <cellStyle name="Normální 29 5 2 2 2 4" xfId="14724" xr:uid="{00000000-0005-0000-0000-0000D03C0000}"/>
    <cellStyle name="Normální 29 5 2 2 2 4 2" xfId="32010" xr:uid="{00000000-0005-0000-0000-0000D13C0000}"/>
    <cellStyle name="Normální 29 5 2 2 2 5" xfId="22973" xr:uid="{00000000-0005-0000-0000-0000D23C0000}"/>
    <cellStyle name="Normální 29 5 2 2 3" xfId="5790" xr:uid="{00000000-0005-0000-0000-0000D33C0000}"/>
    <cellStyle name="Normální 29 5 2 2 3 2" xfId="9016" xr:uid="{00000000-0005-0000-0000-0000D43C0000}"/>
    <cellStyle name="Normální 29 5 2 2 3 2 2" xfId="17802" xr:uid="{00000000-0005-0000-0000-0000D53C0000}"/>
    <cellStyle name="Normální 29 5 2 2 3 2 2 2" xfId="35055" xr:uid="{00000000-0005-0000-0000-0000D63C0000}"/>
    <cellStyle name="Normální 29 5 2 2 3 2 3" xfId="26433" xr:uid="{00000000-0005-0000-0000-0000D73C0000}"/>
    <cellStyle name="Normální 29 5 2 2 3 3" xfId="12074" xr:uid="{00000000-0005-0000-0000-0000D83C0000}"/>
    <cellStyle name="Normální 29 5 2 2 3 3 2" xfId="29426" xr:uid="{00000000-0005-0000-0000-0000D93C0000}"/>
    <cellStyle name="Normální 29 5 2 2 3 4" xfId="15133" xr:uid="{00000000-0005-0000-0000-0000DA3C0000}"/>
    <cellStyle name="Normální 29 5 2 2 3 4 2" xfId="32419" xr:uid="{00000000-0005-0000-0000-0000DB3C0000}"/>
    <cellStyle name="Normální 29 5 2 2 3 5" xfId="23432" xr:uid="{00000000-0005-0000-0000-0000DC3C0000}"/>
    <cellStyle name="Normální 29 5 2 2 4" xfId="6417" xr:uid="{00000000-0005-0000-0000-0000DD3C0000}"/>
    <cellStyle name="Normální 29 5 2 2 4 2" xfId="9620" xr:uid="{00000000-0005-0000-0000-0000DE3C0000}"/>
    <cellStyle name="Normální 29 5 2 2 4 2 2" xfId="17803" xr:uid="{00000000-0005-0000-0000-0000DF3C0000}"/>
    <cellStyle name="Normální 29 5 2 2 4 2 2 2" xfId="35056" xr:uid="{00000000-0005-0000-0000-0000E03C0000}"/>
    <cellStyle name="Normální 29 5 2 2 4 2 3" xfId="27036" xr:uid="{00000000-0005-0000-0000-0000E13C0000}"/>
    <cellStyle name="Normální 29 5 2 2 4 3" xfId="12678" xr:uid="{00000000-0005-0000-0000-0000E23C0000}"/>
    <cellStyle name="Normální 29 5 2 2 4 3 2" xfId="30030" xr:uid="{00000000-0005-0000-0000-0000E33C0000}"/>
    <cellStyle name="Normální 29 5 2 2 4 4" xfId="15736" xr:uid="{00000000-0005-0000-0000-0000E43C0000}"/>
    <cellStyle name="Normální 29 5 2 2 4 4 2" xfId="33022" xr:uid="{00000000-0005-0000-0000-0000E53C0000}"/>
    <cellStyle name="Normální 29 5 2 2 4 5" xfId="24035" xr:uid="{00000000-0005-0000-0000-0000E63C0000}"/>
    <cellStyle name="Normální 29 5 2 2 5" xfId="7030" xr:uid="{00000000-0005-0000-0000-0000E73C0000}"/>
    <cellStyle name="Normální 29 5 2 2 5 2" xfId="10220" xr:uid="{00000000-0005-0000-0000-0000E83C0000}"/>
    <cellStyle name="Normální 29 5 2 2 5 2 2" xfId="17804" xr:uid="{00000000-0005-0000-0000-0000E93C0000}"/>
    <cellStyle name="Normální 29 5 2 2 5 2 2 2" xfId="35057" xr:uid="{00000000-0005-0000-0000-0000EA3C0000}"/>
    <cellStyle name="Normální 29 5 2 2 5 2 3" xfId="27636" xr:uid="{00000000-0005-0000-0000-0000EB3C0000}"/>
    <cellStyle name="Normální 29 5 2 2 5 3" xfId="13278" xr:uid="{00000000-0005-0000-0000-0000EC3C0000}"/>
    <cellStyle name="Normální 29 5 2 2 5 3 2" xfId="30630" xr:uid="{00000000-0005-0000-0000-0000ED3C0000}"/>
    <cellStyle name="Normální 29 5 2 2 5 4" xfId="16336" xr:uid="{00000000-0005-0000-0000-0000EE3C0000}"/>
    <cellStyle name="Normální 29 5 2 2 5 4 2" xfId="33622" xr:uid="{00000000-0005-0000-0000-0000EF3C0000}"/>
    <cellStyle name="Normální 29 5 2 2 5 5" xfId="24635" xr:uid="{00000000-0005-0000-0000-0000F03C0000}"/>
    <cellStyle name="Normální 29 5 2 2 6" xfId="3945" xr:uid="{00000000-0005-0000-0000-0000F13C0000}"/>
    <cellStyle name="Normální 29 5 2 2 6 2" xfId="17800" xr:uid="{00000000-0005-0000-0000-0000F23C0000}"/>
    <cellStyle name="Normální 29 5 2 2 6 2 2" xfId="35053" xr:uid="{00000000-0005-0000-0000-0000F33C0000}"/>
    <cellStyle name="Normální 29 5 2 2 6 3" xfId="22275" xr:uid="{00000000-0005-0000-0000-0000F43C0000}"/>
    <cellStyle name="Normální 29 5 2 2 7" xfId="7971" xr:uid="{00000000-0005-0000-0000-0000F53C0000}"/>
    <cellStyle name="Normální 29 5 2 2 7 2" xfId="25396" xr:uid="{00000000-0005-0000-0000-0000F63C0000}"/>
    <cellStyle name="Normální 29 5 2 2 8" xfId="11022" xr:uid="{00000000-0005-0000-0000-0000F73C0000}"/>
    <cellStyle name="Normální 29 5 2 2 8 2" xfId="28388" xr:uid="{00000000-0005-0000-0000-0000F83C0000}"/>
    <cellStyle name="Normální 29 5 2 2 9" xfId="14092" xr:uid="{00000000-0005-0000-0000-0000F93C0000}"/>
    <cellStyle name="Normální 29 5 2 2 9 2" xfId="31383" xr:uid="{00000000-0005-0000-0000-0000FA3C0000}"/>
    <cellStyle name="Normální 29 5 2 3" xfId="5135" xr:uid="{00000000-0005-0000-0000-0000FB3C0000}"/>
    <cellStyle name="Normální 29 5 2 3 2" xfId="8441" xr:uid="{00000000-0005-0000-0000-0000FC3C0000}"/>
    <cellStyle name="Normální 29 5 2 3 2 2" xfId="17805" xr:uid="{00000000-0005-0000-0000-0000FD3C0000}"/>
    <cellStyle name="Normální 29 5 2 3 2 2 2" xfId="35058" xr:uid="{00000000-0005-0000-0000-0000FE3C0000}"/>
    <cellStyle name="Normální 29 5 2 3 2 3" xfId="25858" xr:uid="{00000000-0005-0000-0000-0000FF3C0000}"/>
    <cellStyle name="Normální 29 5 2 3 3" xfId="11497" xr:uid="{00000000-0005-0000-0000-0000003D0000}"/>
    <cellStyle name="Normální 29 5 2 3 3 2" xfId="28851" xr:uid="{00000000-0005-0000-0000-0000013D0000}"/>
    <cellStyle name="Normální 29 5 2 3 4" xfId="14558" xr:uid="{00000000-0005-0000-0000-0000023D0000}"/>
    <cellStyle name="Normální 29 5 2 3 4 2" xfId="31844" xr:uid="{00000000-0005-0000-0000-0000033D0000}"/>
    <cellStyle name="Normální 29 5 2 3 5" xfId="22804" xr:uid="{00000000-0005-0000-0000-0000043D0000}"/>
    <cellStyle name="Normální 29 5 2 4" xfId="5789" xr:uid="{00000000-0005-0000-0000-0000053D0000}"/>
    <cellStyle name="Normální 29 5 2 4 2" xfId="9015" xr:uid="{00000000-0005-0000-0000-0000063D0000}"/>
    <cellStyle name="Normální 29 5 2 4 2 2" xfId="17806" xr:uid="{00000000-0005-0000-0000-0000073D0000}"/>
    <cellStyle name="Normální 29 5 2 4 2 2 2" xfId="35059" xr:uid="{00000000-0005-0000-0000-0000083D0000}"/>
    <cellStyle name="Normální 29 5 2 4 2 3" xfId="26432" xr:uid="{00000000-0005-0000-0000-0000093D0000}"/>
    <cellStyle name="Normální 29 5 2 4 3" xfId="12073" xr:uid="{00000000-0005-0000-0000-00000A3D0000}"/>
    <cellStyle name="Normální 29 5 2 4 3 2" xfId="29425" xr:uid="{00000000-0005-0000-0000-00000B3D0000}"/>
    <cellStyle name="Normální 29 5 2 4 4" xfId="15132" xr:uid="{00000000-0005-0000-0000-00000C3D0000}"/>
    <cellStyle name="Normální 29 5 2 4 4 2" xfId="32418" xr:uid="{00000000-0005-0000-0000-00000D3D0000}"/>
    <cellStyle name="Normální 29 5 2 4 5" xfId="23431" xr:uid="{00000000-0005-0000-0000-00000E3D0000}"/>
    <cellStyle name="Normální 29 5 2 5" xfId="6416" xr:uid="{00000000-0005-0000-0000-00000F3D0000}"/>
    <cellStyle name="Normální 29 5 2 5 2" xfId="9619" xr:uid="{00000000-0005-0000-0000-0000103D0000}"/>
    <cellStyle name="Normální 29 5 2 5 2 2" xfId="17807" xr:uid="{00000000-0005-0000-0000-0000113D0000}"/>
    <cellStyle name="Normální 29 5 2 5 2 2 2" xfId="35060" xr:uid="{00000000-0005-0000-0000-0000123D0000}"/>
    <cellStyle name="Normální 29 5 2 5 2 3" xfId="27035" xr:uid="{00000000-0005-0000-0000-0000133D0000}"/>
    <cellStyle name="Normální 29 5 2 5 3" xfId="12677" xr:uid="{00000000-0005-0000-0000-0000143D0000}"/>
    <cellStyle name="Normální 29 5 2 5 3 2" xfId="30029" xr:uid="{00000000-0005-0000-0000-0000153D0000}"/>
    <cellStyle name="Normální 29 5 2 5 4" xfId="15735" xr:uid="{00000000-0005-0000-0000-0000163D0000}"/>
    <cellStyle name="Normální 29 5 2 5 4 2" xfId="33021" xr:uid="{00000000-0005-0000-0000-0000173D0000}"/>
    <cellStyle name="Normální 29 5 2 5 5" xfId="24034" xr:uid="{00000000-0005-0000-0000-0000183D0000}"/>
    <cellStyle name="Normální 29 5 2 6" xfId="7029" xr:uid="{00000000-0005-0000-0000-0000193D0000}"/>
    <cellStyle name="Normální 29 5 2 6 2" xfId="10219" xr:uid="{00000000-0005-0000-0000-00001A3D0000}"/>
    <cellStyle name="Normální 29 5 2 6 2 2" xfId="17808" xr:uid="{00000000-0005-0000-0000-00001B3D0000}"/>
    <cellStyle name="Normální 29 5 2 6 2 2 2" xfId="35061" xr:uid="{00000000-0005-0000-0000-00001C3D0000}"/>
    <cellStyle name="Normální 29 5 2 6 2 3" xfId="27635" xr:uid="{00000000-0005-0000-0000-00001D3D0000}"/>
    <cellStyle name="Normální 29 5 2 6 3" xfId="13277" xr:uid="{00000000-0005-0000-0000-00001E3D0000}"/>
    <cellStyle name="Normální 29 5 2 6 3 2" xfId="30629" xr:uid="{00000000-0005-0000-0000-00001F3D0000}"/>
    <cellStyle name="Normální 29 5 2 6 4" xfId="16335" xr:uid="{00000000-0005-0000-0000-0000203D0000}"/>
    <cellStyle name="Normální 29 5 2 6 4 2" xfId="33621" xr:uid="{00000000-0005-0000-0000-0000213D0000}"/>
    <cellStyle name="Normální 29 5 2 6 5" xfId="24634" xr:uid="{00000000-0005-0000-0000-0000223D0000}"/>
    <cellStyle name="Normální 29 5 2 7" xfId="3659" xr:uid="{00000000-0005-0000-0000-0000233D0000}"/>
    <cellStyle name="Normální 29 5 2 7 2" xfId="17799" xr:uid="{00000000-0005-0000-0000-0000243D0000}"/>
    <cellStyle name="Normální 29 5 2 7 2 2" xfId="35052" xr:uid="{00000000-0005-0000-0000-0000253D0000}"/>
    <cellStyle name="Normální 29 5 2 7 3" xfId="22087" xr:uid="{00000000-0005-0000-0000-0000263D0000}"/>
    <cellStyle name="Normální 29 5 2 8" xfId="7802" xr:uid="{00000000-0005-0000-0000-0000273D0000}"/>
    <cellStyle name="Normální 29 5 2 8 2" xfId="25227" xr:uid="{00000000-0005-0000-0000-0000283D0000}"/>
    <cellStyle name="Normální 29 5 2 9" xfId="10848" xr:uid="{00000000-0005-0000-0000-0000293D0000}"/>
    <cellStyle name="Normální 29 5 2 9 2" xfId="28219" xr:uid="{00000000-0005-0000-0000-00002A3D0000}"/>
    <cellStyle name="Normální 29 5 3" xfId="2385" xr:uid="{00000000-0005-0000-0000-00002B3D0000}"/>
    <cellStyle name="Normální 29 5 3 10" xfId="21298" xr:uid="{00000000-0005-0000-0000-00002C3D0000}"/>
    <cellStyle name="Normální 29 5 3 2" xfId="5303" xr:uid="{00000000-0005-0000-0000-00002D3D0000}"/>
    <cellStyle name="Normální 29 5 3 2 2" xfId="8606" xr:uid="{00000000-0005-0000-0000-00002E3D0000}"/>
    <cellStyle name="Normální 29 5 3 2 2 2" xfId="17810" xr:uid="{00000000-0005-0000-0000-00002F3D0000}"/>
    <cellStyle name="Normální 29 5 3 2 2 2 2" xfId="35063" xr:uid="{00000000-0005-0000-0000-0000303D0000}"/>
    <cellStyle name="Normální 29 5 3 2 2 3" xfId="26023" xr:uid="{00000000-0005-0000-0000-0000313D0000}"/>
    <cellStyle name="Normální 29 5 3 2 3" xfId="11662" xr:uid="{00000000-0005-0000-0000-0000323D0000}"/>
    <cellStyle name="Normální 29 5 3 2 3 2" xfId="29016" xr:uid="{00000000-0005-0000-0000-0000333D0000}"/>
    <cellStyle name="Normální 29 5 3 2 4" xfId="14723" xr:uid="{00000000-0005-0000-0000-0000343D0000}"/>
    <cellStyle name="Normální 29 5 3 2 4 2" xfId="32009" xr:uid="{00000000-0005-0000-0000-0000353D0000}"/>
    <cellStyle name="Normální 29 5 3 2 5" xfId="22972" xr:uid="{00000000-0005-0000-0000-0000363D0000}"/>
    <cellStyle name="Normální 29 5 3 3" xfId="5791" xr:uid="{00000000-0005-0000-0000-0000373D0000}"/>
    <cellStyle name="Normální 29 5 3 3 2" xfId="9017" xr:uid="{00000000-0005-0000-0000-0000383D0000}"/>
    <cellStyle name="Normální 29 5 3 3 2 2" xfId="17811" xr:uid="{00000000-0005-0000-0000-0000393D0000}"/>
    <cellStyle name="Normální 29 5 3 3 2 2 2" xfId="35064" xr:uid="{00000000-0005-0000-0000-00003A3D0000}"/>
    <cellStyle name="Normální 29 5 3 3 2 3" xfId="26434" xr:uid="{00000000-0005-0000-0000-00003B3D0000}"/>
    <cellStyle name="Normální 29 5 3 3 3" xfId="12075" xr:uid="{00000000-0005-0000-0000-00003C3D0000}"/>
    <cellStyle name="Normální 29 5 3 3 3 2" xfId="29427" xr:uid="{00000000-0005-0000-0000-00003D3D0000}"/>
    <cellStyle name="Normální 29 5 3 3 4" xfId="15134" xr:uid="{00000000-0005-0000-0000-00003E3D0000}"/>
    <cellStyle name="Normální 29 5 3 3 4 2" xfId="32420" xr:uid="{00000000-0005-0000-0000-00003F3D0000}"/>
    <cellStyle name="Normální 29 5 3 3 5" xfId="23433" xr:uid="{00000000-0005-0000-0000-0000403D0000}"/>
    <cellStyle name="Normální 29 5 3 4" xfId="6418" xr:uid="{00000000-0005-0000-0000-0000413D0000}"/>
    <cellStyle name="Normální 29 5 3 4 2" xfId="9621" xr:uid="{00000000-0005-0000-0000-0000423D0000}"/>
    <cellStyle name="Normální 29 5 3 4 2 2" xfId="17812" xr:uid="{00000000-0005-0000-0000-0000433D0000}"/>
    <cellStyle name="Normální 29 5 3 4 2 2 2" xfId="35065" xr:uid="{00000000-0005-0000-0000-0000443D0000}"/>
    <cellStyle name="Normální 29 5 3 4 2 3" xfId="27037" xr:uid="{00000000-0005-0000-0000-0000453D0000}"/>
    <cellStyle name="Normální 29 5 3 4 3" xfId="12679" xr:uid="{00000000-0005-0000-0000-0000463D0000}"/>
    <cellStyle name="Normální 29 5 3 4 3 2" xfId="30031" xr:uid="{00000000-0005-0000-0000-0000473D0000}"/>
    <cellStyle name="Normální 29 5 3 4 4" xfId="15737" xr:uid="{00000000-0005-0000-0000-0000483D0000}"/>
    <cellStyle name="Normální 29 5 3 4 4 2" xfId="33023" xr:uid="{00000000-0005-0000-0000-0000493D0000}"/>
    <cellStyle name="Normální 29 5 3 4 5" xfId="24036" xr:uid="{00000000-0005-0000-0000-00004A3D0000}"/>
    <cellStyle name="Normální 29 5 3 5" xfId="7031" xr:uid="{00000000-0005-0000-0000-00004B3D0000}"/>
    <cellStyle name="Normální 29 5 3 5 2" xfId="10221" xr:uid="{00000000-0005-0000-0000-00004C3D0000}"/>
    <cellStyle name="Normální 29 5 3 5 2 2" xfId="17813" xr:uid="{00000000-0005-0000-0000-00004D3D0000}"/>
    <cellStyle name="Normální 29 5 3 5 2 2 2" xfId="35066" xr:uid="{00000000-0005-0000-0000-00004E3D0000}"/>
    <cellStyle name="Normální 29 5 3 5 2 3" xfId="27637" xr:uid="{00000000-0005-0000-0000-00004F3D0000}"/>
    <cellStyle name="Normální 29 5 3 5 3" xfId="13279" xr:uid="{00000000-0005-0000-0000-0000503D0000}"/>
    <cellStyle name="Normální 29 5 3 5 3 2" xfId="30631" xr:uid="{00000000-0005-0000-0000-0000513D0000}"/>
    <cellStyle name="Normální 29 5 3 5 4" xfId="16337" xr:uid="{00000000-0005-0000-0000-0000523D0000}"/>
    <cellStyle name="Normální 29 5 3 5 4 2" xfId="33623" xr:uid="{00000000-0005-0000-0000-0000533D0000}"/>
    <cellStyle name="Normální 29 5 3 5 5" xfId="24636" xr:uid="{00000000-0005-0000-0000-0000543D0000}"/>
    <cellStyle name="Normální 29 5 3 6" xfId="3944" xr:uid="{00000000-0005-0000-0000-0000553D0000}"/>
    <cellStyle name="Normální 29 5 3 6 2" xfId="17809" xr:uid="{00000000-0005-0000-0000-0000563D0000}"/>
    <cellStyle name="Normální 29 5 3 6 2 2" xfId="35062" xr:uid="{00000000-0005-0000-0000-0000573D0000}"/>
    <cellStyle name="Normální 29 5 3 6 3" xfId="22274" xr:uid="{00000000-0005-0000-0000-0000583D0000}"/>
    <cellStyle name="Normální 29 5 3 7" xfId="7970" xr:uid="{00000000-0005-0000-0000-0000593D0000}"/>
    <cellStyle name="Normální 29 5 3 7 2" xfId="25395" xr:uid="{00000000-0005-0000-0000-00005A3D0000}"/>
    <cellStyle name="Normální 29 5 3 8" xfId="11021" xr:uid="{00000000-0005-0000-0000-00005B3D0000}"/>
    <cellStyle name="Normální 29 5 3 8 2" xfId="28387" xr:uid="{00000000-0005-0000-0000-00005C3D0000}"/>
    <cellStyle name="Normální 29 5 3 9" xfId="14091" xr:uid="{00000000-0005-0000-0000-00005D3D0000}"/>
    <cellStyle name="Normální 29 5 3 9 2" xfId="31382" xr:uid="{00000000-0005-0000-0000-00005E3D0000}"/>
    <cellStyle name="Normální 29 5 4" xfId="4962" xr:uid="{00000000-0005-0000-0000-00005F3D0000}"/>
    <cellStyle name="Normální 29 5 4 2" xfId="8310" xr:uid="{00000000-0005-0000-0000-0000603D0000}"/>
    <cellStyle name="Normální 29 5 4 2 2" xfId="17814" xr:uid="{00000000-0005-0000-0000-0000613D0000}"/>
    <cellStyle name="Normální 29 5 4 2 2 2" xfId="35067" xr:uid="{00000000-0005-0000-0000-0000623D0000}"/>
    <cellStyle name="Normální 29 5 4 2 3" xfId="25727" xr:uid="{00000000-0005-0000-0000-0000633D0000}"/>
    <cellStyle name="Normální 29 5 4 3" xfId="11366" xr:uid="{00000000-0005-0000-0000-0000643D0000}"/>
    <cellStyle name="Normální 29 5 4 3 2" xfId="28720" xr:uid="{00000000-0005-0000-0000-0000653D0000}"/>
    <cellStyle name="Normální 29 5 4 4" xfId="14427" xr:uid="{00000000-0005-0000-0000-0000663D0000}"/>
    <cellStyle name="Normální 29 5 4 4 2" xfId="31713" xr:uid="{00000000-0005-0000-0000-0000673D0000}"/>
    <cellStyle name="Normální 29 5 4 5" xfId="22669" xr:uid="{00000000-0005-0000-0000-0000683D0000}"/>
    <cellStyle name="Normální 29 5 5" xfId="5788" xr:uid="{00000000-0005-0000-0000-0000693D0000}"/>
    <cellStyle name="Normální 29 5 5 2" xfId="9014" xr:uid="{00000000-0005-0000-0000-00006A3D0000}"/>
    <cellStyle name="Normální 29 5 5 2 2" xfId="17815" xr:uid="{00000000-0005-0000-0000-00006B3D0000}"/>
    <cellStyle name="Normální 29 5 5 2 2 2" xfId="35068" xr:uid="{00000000-0005-0000-0000-00006C3D0000}"/>
    <cellStyle name="Normální 29 5 5 2 3" xfId="26431" xr:uid="{00000000-0005-0000-0000-00006D3D0000}"/>
    <cellStyle name="Normální 29 5 5 3" xfId="12072" xr:uid="{00000000-0005-0000-0000-00006E3D0000}"/>
    <cellStyle name="Normální 29 5 5 3 2" xfId="29424" xr:uid="{00000000-0005-0000-0000-00006F3D0000}"/>
    <cellStyle name="Normální 29 5 5 4" xfId="15131" xr:uid="{00000000-0005-0000-0000-0000703D0000}"/>
    <cellStyle name="Normální 29 5 5 4 2" xfId="32417" xr:uid="{00000000-0005-0000-0000-0000713D0000}"/>
    <cellStyle name="Normální 29 5 5 5" xfId="23430" xr:uid="{00000000-0005-0000-0000-0000723D0000}"/>
    <cellStyle name="Normální 29 5 6" xfId="6415" xr:uid="{00000000-0005-0000-0000-0000733D0000}"/>
    <cellStyle name="Normální 29 5 6 2" xfId="9618" xr:uid="{00000000-0005-0000-0000-0000743D0000}"/>
    <cellStyle name="Normální 29 5 6 2 2" xfId="17816" xr:uid="{00000000-0005-0000-0000-0000753D0000}"/>
    <cellStyle name="Normální 29 5 6 2 2 2" xfId="35069" xr:uid="{00000000-0005-0000-0000-0000763D0000}"/>
    <cellStyle name="Normální 29 5 6 2 3" xfId="27034" xr:uid="{00000000-0005-0000-0000-0000773D0000}"/>
    <cellStyle name="Normální 29 5 6 3" xfId="12676" xr:uid="{00000000-0005-0000-0000-0000783D0000}"/>
    <cellStyle name="Normální 29 5 6 3 2" xfId="30028" xr:uid="{00000000-0005-0000-0000-0000793D0000}"/>
    <cellStyle name="Normální 29 5 6 4" xfId="15734" xr:uid="{00000000-0005-0000-0000-00007A3D0000}"/>
    <cellStyle name="Normální 29 5 6 4 2" xfId="33020" xr:uid="{00000000-0005-0000-0000-00007B3D0000}"/>
    <cellStyle name="Normální 29 5 6 5" xfId="24033" xr:uid="{00000000-0005-0000-0000-00007C3D0000}"/>
    <cellStyle name="Normální 29 5 7" xfId="7028" xr:uid="{00000000-0005-0000-0000-00007D3D0000}"/>
    <cellStyle name="Normální 29 5 7 2" xfId="10218" xr:uid="{00000000-0005-0000-0000-00007E3D0000}"/>
    <cellStyle name="Normální 29 5 7 2 2" xfId="17817" xr:uid="{00000000-0005-0000-0000-00007F3D0000}"/>
    <cellStyle name="Normální 29 5 7 2 2 2" xfId="35070" xr:uid="{00000000-0005-0000-0000-0000803D0000}"/>
    <cellStyle name="Normální 29 5 7 2 3" xfId="27634" xr:uid="{00000000-0005-0000-0000-0000813D0000}"/>
    <cellStyle name="Normální 29 5 7 3" xfId="13276" xr:uid="{00000000-0005-0000-0000-0000823D0000}"/>
    <cellStyle name="Normální 29 5 7 3 2" xfId="30628" xr:uid="{00000000-0005-0000-0000-0000833D0000}"/>
    <cellStyle name="Normální 29 5 7 4" xfId="16334" xr:uid="{00000000-0005-0000-0000-0000843D0000}"/>
    <cellStyle name="Normální 29 5 7 4 2" xfId="33620" xr:uid="{00000000-0005-0000-0000-0000853D0000}"/>
    <cellStyle name="Normální 29 5 7 5" xfId="24633" xr:uid="{00000000-0005-0000-0000-0000863D0000}"/>
    <cellStyle name="Normální 29 5 8" xfId="2993" xr:uid="{00000000-0005-0000-0000-0000873D0000}"/>
    <cellStyle name="Normální 29 5 8 2" xfId="17798" xr:uid="{00000000-0005-0000-0000-0000883D0000}"/>
    <cellStyle name="Normální 29 5 8 2 2" xfId="35051" xr:uid="{00000000-0005-0000-0000-0000893D0000}"/>
    <cellStyle name="Normální 29 5 8 3" xfId="21822" xr:uid="{00000000-0005-0000-0000-00008A3D0000}"/>
    <cellStyle name="Normální 29 5 9" xfId="7650" xr:uid="{00000000-0005-0000-0000-00008B3D0000}"/>
    <cellStyle name="Normální 29 5 9 2" xfId="25083" xr:uid="{00000000-0005-0000-0000-00008C3D0000}"/>
    <cellStyle name="Normální 29 6" xfId="1712" xr:uid="{00000000-0005-0000-0000-00008D3D0000}"/>
    <cellStyle name="Normální 29 6 10" xfId="13836" xr:uid="{00000000-0005-0000-0000-00008E3D0000}"/>
    <cellStyle name="Normální 29 6 10 2" xfId="31134" xr:uid="{00000000-0005-0000-0000-00008F3D0000}"/>
    <cellStyle name="Normální 29 6 11" xfId="20821" xr:uid="{00000000-0005-0000-0000-0000903D0000}"/>
    <cellStyle name="Normální 29 6 2" xfId="2126" xr:uid="{00000000-0005-0000-0000-0000913D0000}"/>
    <cellStyle name="Normální 29 6 2 10" xfId="21077" xr:uid="{00000000-0005-0000-0000-0000923D0000}"/>
    <cellStyle name="Normální 29 6 2 2" xfId="2682" xr:uid="{00000000-0005-0000-0000-0000933D0000}"/>
    <cellStyle name="Normální 29 6 2 2 2" xfId="5305" xr:uid="{00000000-0005-0000-0000-0000943D0000}"/>
    <cellStyle name="Normální 29 6 2 2 2 2" xfId="17820" xr:uid="{00000000-0005-0000-0000-0000953D0000}"/>
    <cellStyle name="Normální 29 6 2 2 2 2 2" xfId="35073" xr:uid="{00000000-0005-0000-0000-0000963D0000}"/>
    <cellStyle name="Normální 29 6 2 2 2 3" xfId="22974" xr:uid="{00000000-0005-0000-0000-0000973D0000}"/>
    <cellStyle name="Normální 29 6 2 2 3" xfId="8608" xr:uid="{00000000-0005-0000-0000-0000983D0000}"/>
    <cellStyle name="Normální 29 6 2 2 3 2" xfId="26025" xr:uid="{00000000-0005-0000-0000-0000993D0000}"/>
    <cellStyle name="Normální 29 6 2 2 4" xfId="11664" xr:uid="{00000000-0005-0000-0000-00009A3D0000}"/>
    <cellStyle name="Normální 29 6 2 2 4 2" xfId="29018" xr:uid="{00000000-0005-0000-0000-00009B3D0000}"/>
    <cellStyle name="Normální 29 6 2 2 5" xfId="14725" xr:uid="{00000000-0005-0000-0000-00009C3D0000}"/>
    <cellStyle name="Normální 29 6 2 2 5 2" xfId="32011" xr:uid="{00000000-0005-0000-0000-00009D3D0000}"/>
    <cellStyle name="Normální 29 6 2 2 6" xfId="21589" xr:uid="{00000000-0005-0000-0000-00009E3D0000}"/>
    <cellStyle name="Normální 29 6 2 3" xfId="5793" xr:uid="{00000000-0005-0000-0000-00009F3D0000}"/>
    <cellStyle name="Normální 29 6 2 3 2" xfId="9019" xr:uid="{00000000-0005-0000-0000-0000A03D0000}"/>
    <cellStyle name="Normální 29 6 2 3 2 2" xfId="17821" xr:uid="{00000000-0005-0000-0000-0000A13D0000}"/>
    <cellStyle name="Normální 29 6 2 3 2 2 2" xfId="35074" xr:uid="{00000000-0005-0000-0000-0000A23D0000}"/>
    <cellStyle name="Normální 29 6 2 3 2 3" xfId="26436" xr:uid="{00000000-0005-0000-0000-0000A33D0000}"/>
    <cellStyle name="Normální 29 6 2 3 3" xfId="12077" xr:uid="{00000000-0005-0000-0000-0000A43D0000}"/>
    <cellStyle name="Normální 29 6 2 3 3 2" xfId="29429" xr:uid="{00000000-0005-0000-0000-0000A53D0000}"/>
    <cellStyle name="Normální 29 6 2 3 4" xfId="15136" xr:uid="{00000000-0005-0000-0000-0000A63D0000}"/>
    <cellStyle name="Normální 29 6 2 3 4 2" xfId="32422" xr:uid="{00000000-0005-0000-0000-0000A73D0000}"/>
    <cellStyle name="Normální 29 6 2 3 5" xfId="23435" xr:uid="{00000000-0005-0000-0000-0000A83D0000}"/>
    <cellStyle name="Normální 29 6 2 4" xfId="6420" xr:uid="{00000000-0005-0000-0000-0000A93D0000}"/>
    <cellStyle name="Normální 29 6 2 4 2" xfId="9623" xr:uid="{00000000-0005-0000-0000-0000AA3D0000}"/>
    <cellStyle name="Normální 29 6 2 4 2 2" xfId="17822" xr:uid="{00000000-0005-0000-0000-0000AB3D0000}"/>
    <cellStyle name="Normální 29 6 2 4 2 2 2" xfId="35075" xr:uid="{00000000-0005-0000-0000-0000AC3D0000}"/>
    <cellStyle name="Normální 29 6 2 4 2 3" xfId="27039" xr:uid="{00000000-0005-0000-0000-0000AD3D0000}"/>
    <cellStyle name="Normální 29 6 2 4 3" xfId="12681" xr:uid="{00000000-0005-0000-0000-0000AE3D0000}"/>
    <cellStyle name="Normální 29 6 2 4 3 2" xfId="30033" xr:uid="{00000000-0005-0000-0000-0000AF3D0000}"/>
    <cellStyle name="Normální 29 6 2 4 4" xfId="15739" xr:uid="{00000000-0005-0000-0000-0000B03D0000}"/>
    <cellStyle name="Normální 29 6 2 4 4 2" xfId="33025" xr:uid="{00000000-0005-0000-0000-0000B13D0000}"/>
    <cellStyle name="Normální 29 6 2 4 5" xfId="24038" xr:uid="{00000000-0005-0000-0000-0000B23D0000}"/>
    <cellStyle name="Normální 29 6 2 5" xfId="7033" xr:uid="{00000000-0005-0000-0000-0000B33D0000}"/>
    <cellStyle name="Normální 29 6 2 5 2" xfId="10223" xr:uid="{00000000-0005-0000-0000-0000B43D0000}"/>
    <cellStyle name="Normální 29 6 2 5 2 2" xfId="17823" xr:uid="{00000000-0005-0000-0000-0000B53D0000}"/>
    <cellStyle name="Normální 29 6 2 5 2 2 2" xfId="35076" xr:uid="{00000000-0005-0000-0000-0000B63D0000}"/>
    <cellStyle name="Normální 29 6 2 5 2 3" xfId="27639" xr:uid="{00000000-0005-0000-0000-0000B73D0000}"/>
    <cellStyle name="Normální 29 6 2 5 3" xfId="13281" xr:uid="{00000000-0005-0000-0000-0000B83D0000}"/>
    <cellStyle name="Normální 29 6 2 5 3 2" xfId="30633" xr:uid="{00000000-0005-0000-0000-0000B93D0000}"/>
    <cellStyle name="Normální 29 6 2 5 4" xfId="16339" xr:uid="{00000000-0005-0000-0000-0000BA3D0000}"/>
    <cellStyle name="Normální 29 6 2 5 4 2" xfId="33625" xr:uid="{00000000-0005-0000-0000-0000BB3D0000}"/>
    <cellStyle name="Normální 29 6 2 5 5" xfId="24638" xr:uid="{00000000-0005-0000-0000-0000BC3D0000}"/>
    <cellStyle name="Normální 29 6 2 6" xfId="3946" xr:uid="{00000000-0005-0000-0000-0000BD3D0000}"/>
    <cellStyle name="Normální 29 6 2 6 2" xfId="17819" xr:uid="{00000000-0005-0000-0000-0000BE3D0000}"/>
    <cellStyle name="Normální 29 6 2 6 2 2" xfId="35072" xr:uid="{00000000-0005-0000-0000-0000BF3D0000}"/>
    <cellStyle name="Normální 29 6 2 6 3" xfId="22276" xr:uid="{00000000-0005-0000-0000-0000C03D0000}"/>
    <cellStyle name="Normální 29 6 2 7" xfId="7972" xr:uid="{00000000-0005-0000-0000-0000C13D0000}"/>
    <cellStyle name="Normální 29 6 2 7 2" xfId="25397" xr:uid="{00000000-0005-0000-0000-0000C23D0000}"/>
    <cellStyle name="Normální 29 6 2 8" xfId="11023" xr:uid="{00000000-0005-0000-0000-0000C33D0000}"/>
    <cellStyle name="Normální 29 6 2 8 2" xfId="28389" xr:uid="{00000000-0005-0000-0000-0000C43D0000}"/>
    <cellStyle name="Normální 29 6 2 9" xfId="14093" xr:uid="{00000000-0005-0000-0000-0000C53D0000}"/>
    <cellStyle name="Normální 29 6 2 9 2" xfId="31384" xr:uid="{00000000-0005-0000-0000-0000C63D0000}"/>
    <cellStyle name="Normální 29 6 3" xfId="2423" xr:uid="{00000000-0005-0000-0000-0000C73D0000}"/>
    <cellStyle name="Normální 29 6 3 2" xfId="5041" xr:uid="{00000000-0005-0000-0000-0000C83D0000}"/>
    <cellStyle name="Normální 29 6 3 2 2" xfId="17824" xr:uid="{00000000-0005-0000-0000-0000C93D0000}"/>
    <cellStyle name="Normální 29 6 3 2 2 2" xfId="35077" xr:uid="{00000000-0005-0000-0000-0000CA3D0000}"/>
    <cellStyle name="Normální 29 6 3 2 3" xfId="22733" xr:uid="{00000000-0005-0000-0000-0000CB3D0000}"/>
    <cellStyle name="Normální 29 6 3 3" xfId="8370" xr:uid="{00000000-0005-0000-0000-0000CC3D0000}"/>
    <cellStyle name="Normální 29 6 3 3 2" xfId="25787" xr:uid="{00000000-0005-0000-0000-0000CD3D0000}"/>
    <cellStyle name="Normální 29 6 3 4" xfId="11426" xr:uid="{00000000-0005-0000-0000-0000CE3D0000}"/>
    <cellStyle name="Normální 29 6 3 4 2" xfId="28780" xr:uid="{00000000-0005-0000-0000-0000CF3D0000}"/>
    <cellStyle name="Normální 29 6 3 5" xfId="14487" xr:uid="{00000000-0005-0000-0000-0000D03D0000}"/>
    <cellStyle name="Normální 29 6 3 5 2" xfId="31773" xr:uid="{00000000-0005-0000-0000-0000D13D0000}"/>
    <cellStyle name="Normální 29 6 3 6" xfId="21333" xr:uid="{00000000-0005-0000-0000-0000D23D0000}"/>
    <cellStyle name="Normální 29 6 4" xfId="5792" xr:uid="{00000000-0005-0000-0000-0000D33D0000}"/>
    <cellStyle name="Normální 29 6 4 2" xfId="9018" xr:uid="{00000000-0005-0000-0000-0000D43D0000}"/>
    <cellStyle name="Normální 29 6 4 2 2" xfId="17825" xr:uid="{00000000-0005-0000-0000-0000D53D0000}"/>
    <cellStyle name="Normální 29 6 4 2 2 2" xfId="35078" xr:uid="{00000000-0005-0000-0000-0000D63D0000}"/>
    <cellStyle name="Normální 29 6 4 2 3" xfId="26435" xr:uid="{00000000-0005-0000-0000-0000D73D0000}"/>
    <cellStyle name="Normální 29 6 4 3" xfId="12076" xr:uid="{00000000-0005-0000-0000-0000D83D0000}"/>
    <cellStyle name="Normální 29 6 4 3 2" xfId="29428" xr:uid="{00000000-0005-0000-0000-0000D93D0000}"/>
    <cellStyle name="Normální 29 6 4 4" xfId="15135" xr:uid="{00000000-0005-0000-0000-0000DA3D0000}"/>
    <cellStyle name="Normální 29 6 4 4 2" xfId="32421" xr:uid="{00000000-0005-0000-0000-0000DB3D0000}"/>
    <cellStyle name="Normální 29 6 4 5" xfId="23434" xr:uid="{00000000-0005-0000-0000-0000DC3D0000}"/>
    <cellStyle name="Normální 29 6 5" xfId="6419" xr:uid="{00000000-0005-0000-0000-0000DD3D0000}"/>
    <cellStyle name="Normální 29 6 5 2" xfId="9622" xr:uid="{00000000-0005-0000-0000-0000DE3D0000}"/>
    <cellStyle name="Normální 29 6 5 2 2" xfId="17826" xr:uid="{00000000-0005-0000-0000-0000DF3D0000}"/>
    <cellStyle name="Normální 29 6 5 2 2 2" xfId="35079" xr:uid="{00000000-0005-0000-0000-0000E03D0000}"/>
    <cellStyle name="Normální 29 6 5 2 3" xfId="27038" xr:uid="{00000000-0005-0000-0000-0000E13D0000}"/>
    <cellStyle name="Normální 29 6 5 3" xfId="12680" xr:uid="{00000000-0005-0000-0000-0000E23D0000}"/>
    <cellStyle name="Normální 29 6 5 3 2" xfId="30032" xr:uid="{00000000-0005-0000-0000-0000E33D0000}"/>
    <cellStyle name="Normální 29 6 5 4" xfId="15738" xr:uid="{00000000-0005-0000-0000-0000E43D0000}"/>
    <cellStyle name="Normální 29 6 5 4 2" xfId="33024" xr:uid="{00000000-0005-0000-0000-0000E53D0000}"/>
    <cellStyle name="Normální 29 6 5 5" xfId="24037" xr:uid="{00000000-0005-0000-0000-0000E63D0000}"/>
    <cellStyle name="Normální 29 6 6" xfId="7032" xr:uid="{00000000-0005-0000-0000-0000E73D0000}"/>
    <cellStyle name="Normální 29 6 6 2" xfId="10222" xr:uid="{00000000-0005-0000-0000-0000E83D0000}"/>
    <cellStyle name="Normální 29 6 6 2 2" xfId="17827" xr:uid="{00000000-0005-0000-0000-0000E93D0000}"/>
    <cellStyle name="Normální 29 6 6 2 2 2" xfId="35080" xr:uid="{00000000-0005-0000-0000-0000EA3D0000}"/>
    <cellStyle name="Normální 29 6 6 2 3" xfId="27638" xr:uid="{00000000-0005-0000-0000-0000EB3D0000}"/>
    <cellStyle name="Normální 29 6 6 3" xfId="13280" xr:uid="{00000000-0005-0000-0000-0000EC3D0000}"/>
    <cellStyle name="Normální 29 6 6 3 2" xfId="30632" xr:uid="{00000000-0005-0000-0000-0000ED3D0000}"/>
    <cellStyle name="Normální 29 6 6 4" xfId="16338" xr:uid="{00000000-0005-0000-0000-0000EE3D0000}"/>
    <cellStyle name="Normální 29 6 6 4 2" xfId="33624" xr:uid="{00000000-0005-0000-0000-0000EF3D0000}"/>
    <cellStyle name="Normální 29 6 6 5" xfId="24637" xr:uid="{00000000-0005-0000-0000-0000F03D0000}"/>
    <cellStyle name="Normální 29 6 7" xfId="3325" xr:uid="{00000000-0005-0000-0000-0000F13D0000}"/>
    <cellStyle name="Normální 29 6 7 2" xfId="17818" xr:uid="{00000000-0005-0000-0000-0000F23D0000}"/>
    <cellStyle name="Normální 29 6 7 2 2" xfId="35071" xr:uid="{00000000-0005-0000-0000-0000F33D0000}"/>
    <cellStyle name="Normální 29 6 7 3" xfId="21999" xr:uid="{00000000-0005-0000-0000-0000F43D0000}"/>
    <cellStyle name="Normální 29 6 8" xfId="7710" xr:uid="{00000000-0005-0000-0000-0000F53D0000}"/>
    <cellStyle name="Normální 29 6 8 2" xfId="25143" xr:uid="{00000000-0005-0000-0000-0000F63D0000}"/>
    <cellStyle name="Normální 29 6 9" xfId="10752" xr:uid="{00000000-0005-0000-0000-0000F73D0000}"/>
    <cellStyle name="Normální 29 6 9 2" xfId="28136" xr:uid="{00000000-0005-0000-0000-0000F83D0000}"/>
    <cellStyle name="Normální 29 7" xfId="1790" xr:uid="{00000000-0005-0000-0000-0000F93D0000}"/>
    <cellStyle name="Normální 29 7 10" xfId="20856" xr:uid="{00000000-0005-0000-0000-0000FA3D0000}"/>
    <cellStyle name="Normální 29 7 2" xfId="2161" xr:uid="{00000000-0005-0000-0000-0000FB3D0000}"/>
    <cellStyle name="Normální 29 7 2 2" xfId="2717" xr:uid="{00000000-0005-0000-0000-0000FC3D0000}"/>
    <cellStyle name="Normální 29 7 2 2 2" xfId="17829" xr:uid="{00000000-0005-0000-0000-0000FD3D0000}"/>
    <cellStyle name="Normální 29 7 2 2 2 2" xfId="35082" xr:uid="{00000000-0005-0000-0000-0000FE3D0000}"/>
    <cellStyle name="Normální 29 7 2 2 3" xfId="21624" xr:uid="{00000000-0005-0000-0000-0000FF3D0000}"/>
    <cellStyle name="Normální 29 7 2 3" xfId="5294" xr:uid="{00000000-0005-0000-0000-0000003E0000}"/>
    <cellStyle name="Normální 29 7 2 3 2" xfId="22963" xr:uid="{00000000-0005-0000-0000-0000013E0000}"/>
    <cellStyle name="Normální 29 7 2 4" xfId="8597" xr:uid="{00000000-0005-0000-0000-0000023E0000}"/>
    <cellStyle name="Normální 29 7 2 4 2" xfId="26014" xr:uid="{00000000-0005-0000-0000-0000033E0000}"/>
    <cellStyle name="Normální 29 7 2 5" xfId="11653" xr:uid="{00000000-0005-0000-0000-0000043E0000}"/>
    <cellStyle name="Normální 29 7 2 5 2" xfId="29007" xr:uid="{00000000-0005-0000-0000-0000053E0000}"/>
    <cellStyle name="Normální 29 7 2 6" xfId="14714" xr:uid="{00000000-0005-0000-0000-0000063E0000}"/>
    <cellStyle name="Normální 29 7 2 6 2" xfId="32000" xr:uid="{00000000-0005-0000-0000-0000073E0000}"/>
    <cellStyle name="Normální 29 7 2 7" xfId="21112" xr:uid="{00000000-0005-0000-0000-0000083E0000}"/>
    <cellStyle name="Normální 29 7 3" xfId="2459" xr:uid="{00000000-0005-0000-0000-0000093E0000}"/>
    <cellStyle name="Normální 29 7 3 2" xfId="5794" xr:uid="{00000000-0005-0000-0000-00000A3E0000}"/>
    <cellStyle name="Normální 29 7 3 2 2" xfId="17830" xr:uid="{00000000-0005-0000-0000-00000B3E0000}"/>
    <cellStyle name="Normální 29 7 3 2 2 2" xfId="35083" xr:uid="{00000000-0005-0000-0000-00000C3E0000}"/>
    <cellStyle name="Normální 29 7 3 2 3" xfId="23436" xr:uid="{00000000-0005-0000-0000-00000D3E0000}"/>
    <cellStyle name="Normální 29 7 3 3" xfId="9020" xr:uid="{00000000-0005-0000-0000-00000E3E0000}"/>
    <cellStyle name="Normální 29 7 3 3 2" xfId="26437" xr:uid="{00000000-0005-0000-0000-00000F3E0000}"/>
    <cellStyle name="Normální 29 7 3 4" xfId="12078" xr:uid="{00000000-0005-0000-0000-0000103E0000}"/>
    <cellStyle name="Normální 29 7 3 4 2" xfId="29430" xr:uid="{00000000-0005-0000-0000-0000113E0000}"/>
    <cellStyle name="Normální 29 7 3 5" xfId="15137" xr:uid="{00000000-0005-0000-0000-0000123E0000}"/>
    <cellStyle name="Normální 29 7 3 5 2" xfId="32423" xr:uid="{00000000-0005-0000-0000-0000133E0000}"/>
    <cellStyle name="Normální 29 7 3 6" xfId="21368" xr:uid="{00000000-0005-0000-0000-0000143E0000}"/>
    <cellStyle name="Normální 29 7 4" xfId="6421" xr:uid="{00000000-0005-0000-0000-0000153E0000}"/>
    <cellStyle name="Normální 29 7 4 2" xfId="9624" xr:uid="{00000000-0005-0000-0000-0000163E0000}"/>
    <cellStyle name="Normální 29 7 4 2 2" xfId="17831" xr:uid="{00000000-0005-0000-0000-0000173E0000}"/>
    <cellStyle name="Normální 29 7 4 2 2 2" xfId="35084" xr:uid="{00000000-0005-0000-0000-0000183E0000}"/>
    <cellStyle name="Normální 29 7 4 2 3" xfId="27040" xr:uid="{00000000-0005-0000-0000-0000193E0000}"/>
    <cellStyle name="Normální 29 7 4 3" xfId="12682" xr:uid="{00000000-0005-0000-0000-00001A3E0000}"/>
    <cellStyle name="Normální 29 7 4 3 2" xfId="30034" xr:uid="{00000000-0005-0000-0000-00001B3E0000}"/>
    <cellStyle name="Normální 29 7 4 4" xfId="15740" xr:uid="{00000000-0005-0000-0000-00001C3E0000}"/>
    <cellStyle name="Normální 29 7 4 4 2" xfId="33026" xr:uid="{00000000-0005-0000-0000-00001D3E0000}"/>
    <cellStyle name="Normální 29 7 4 5" xfId="24039" xr:uid="{00000000-0005-0000-0000-00001E3E0000}"/>
    <cellStyle name="Normální 29 7 5" xfId="7034" xr:uid="{00000000-0005-0000-0000-00001F3E0000}"/>
    <cellStyle name="Normální 29 7 5 2" xfId="10224" xr:uid="{00000000-0005-0000-0000-0000203E0000}"/>
    <cellStyle name="Normální 29 7 5 2 2" xfId="17832" xr:uid="{00000000-0005-0000-0000-0000213E0000}"/>
    <cellStyle name="Normální 29 7 5 2 2 2" xfId="35085" xr:uid="{00000000-0005-0000-0000-0000223E0000}"/>
    <cellStyle name="Normální 29 7 5 2 3" xfId="27640" xr:uid="{00000000-0005-0000-0000-0000233E0000}"/>
    <cellStyle name="Normální 29 7 5 3" xfId="13282" xr:uid="{00000000-0005-0000-0000-0000243E0000}"/>
    <cellStyle name="Normální 29 7 5 3 2" xfId="30634" xr:uid="{00000000-0005-0000-0000-0000253E0000}"/>
    <cellStyle name="Normální 29 7 5 4" xfId="16340" xr:uid="{00000000-0005-0000-0000-0000263E0000}"/>
    <cellStyle name="Normální 29 7 5 4 2" xfId="33626" xr:uid="{00000000-0005-0000-0000-0000273E0000}"/>
    <cellStyle name="Normální 29 7 5 5" xfId="24639" xr:uid="{00000000-0005-0000-0000-0000283E0000}"/>
    <cellStyle name="Normální 29 7 6" xfId="3935" xr:uid="{00000000-0005-0000-0000-0000293E0000}"/>
    <cellStyle name="Normální 29 7 6 2" xfId="17828" xr:uid="{00000000-0005-0000-0000-00002A3E0000}"/>
    <cellStyle name="Normální 29 7 6 2 2" xfId="35081" xr:uid="{00000000-0005-0000-0000-00002B3E0000}"/>
    <cellStyle name="Normální 29 7 6 3" xfId="22265" xr:uid="{00000000-0005-0000-0000-00002C3E0000}"/>
    <cellStyle name="Normální 29 7 7" xfId="7961" xr:uid="{00000000-0005-0000-0000-00002D3E0000}"/>
    <cellStyle name="Normální 29 7 7 2" xfId="25386" xr:uid="{00000000-0005-0000-0000-00002E3E0000}"/>
    <cellStyle name="Normální 29 7 8" xfId="11012" xr:uid="{00000000-0005-0000-0000-00002F3E0000}"/>
    <cellStyle name="Normální 29 7 8 2" xfId="28378" xr:uid="{00000000-0005-0000-0000-0000303E0000}"/>
    <cellStyle name="Normální 29 7 9" xfId="14082" xr:uid="{00000000-0005-0000-0000-0000313E0000}"/>
    <cellStyle name="Normální 29 7 9 2" xfId="31373" xr:uid="{00000000-0005-0000-0000-0000323E0000}"/>
    <cellStyle name="Normální 29 8" xfId="1862" xr:uid="{00000000-0005-0000-0000-0000333E0000}"/>
    <cellStyle name="Normální 29 8 10" xfId="20891" xr:uid="{00000000-0005-0000-0000-0000343E0000}"/>
    <cellStyle name="Normální 29 8 2" xfId="2197" xr:uid="{00000000-0005-0000-0000-0000353E0000}"/>
    <cellStyle name="Normální 29 8 2 2" xfId="2752" xr:uid="{00000000-0005-0000-0000-0000363E0000}"/>
    <cellStyle name="Normální 29 8 2 2 2" xfId="17834" xr:uid="{00000000-0005-0000-0000-0000373E0000}"/>
    <cellStyle name="Normální 29 8 2 2 2 2" xfId="35087" xr:uid="{00000000-0005-0000-0000-0000383E0000}"/>
    <cellStyle name="Normální 29 8 2 2 3" xfId="21659" xr:uid="{00000000-0005-0000-0000-0000393E0000}"/>
    <cellStyle name="Normální 29 8 2 3" xfId="5217" xr:uid="{00000000-0005-0000-0000-00003A3E0000}"/>
    <cellStyle name="Normální 29 8 2 3 2" xfId="22886" xr:uid="{00000000-0005-0000-0000-00003B3E0000}"/>
    <cellStyle name="Normální 29 8 2 4" xfId="8520" xr:uid="{00000000-0005-0000-0000-00003C3E0000}"/>
    <cellStyle name="Normální 29 8 2 4 2" xfId="25937" xr:uid="{00000000-0005-0000-0000-00003D3E0000}"/>
    <cellStyle name="Normální 29 8 2 5" xfId="11576" xr:uid="{00000000-0005-0000-0000-00003E3E0000}"/>
    <cellStyle name="Normální 29 8 2 5 2" xfId="28930" xr:uid="{00000000-0005-0000-0000-00003F3E0000}"/>
    <cellStyle name="Normální 29 8 2 6" xfId="14637" xr:uid="{00000000-0005-0000-0000-0000403E0000}"/>
    <cellStyle name="Normální 29 8 2 6 2" xfId="31923" xr:uid="{00000000-0005-0000-0000-0000413E0000}"/>
    <cellStyle name="Normální 29 8 2 7" xfId="21147" xr:uid="{00000000-0005-0000-0000-0000423E0000}"/>
    <cellStyle name="Normální 29 8 3" xfId="2494" xr:uid="{00000000-0005-0000-0000-0000433E0000}"/>
    <cellStyle name="Normální 29 8 3 2" xfId="5795" xr:uid="{00000000-0005-0000-0000-0000443E0000}"/>
    <cellStyle name="Normální 29 8 3 2 2" xfId="17835" xr:uid="{00000000-0005-0000-0000-0000453E0000}"/>
    <cellStyle name="Normální 29 8 3 2 2 2" xfId="35088" xr:uid="{00000000-0005-0000-0000-0000463E0000}"/>
    <cellStyle name="Normální 29 8 3 2 3" xfId="23437" xr:uid="{00000000-0005-0000-0000-0000473E0000}"/>
    <cellStyle name="Normální 29 8 3 3" xfId="9021" xr:uid="{00000000-0005-0000-0000-0000483E0000}"/>
    <cellStyle name="Normální 29 8 3 3 2" xfId="26438" xr:uid="{00000000-0005-0000-0000-0000493E0000}"/>
    <cellStyle name="Normální 29 8 3 4" xfId="12079" xr:uid="{00000000-0005-0000-0000-00004A3E0000}"/>
    <cellStyle name="Normální 29 8 3 4 2" xfId="29431" xr:uid="{00000000-0005-0000-0000-00004B3E0000}"/>
    <cellStyle name="Normální 29 8 3 5" xfId="15138" xr:uid="{00000000-0005-0000-0000-00004C3E0000}"/>
    <cellStyle name="Normální 29 8 3 5 2" xfId="32424" xr:uid="{00000000-0005-0000-0000-00004D3E0000}"/>
    <cellStyle name="Normální 29 8 3 6" xfId="21403" xr:uid="{00000000-0005-0000-0000-00004E3E0000}"/>
    <cellStyle name="Normální 29 8 4" xfId="6422" xr:uid="{00000000-0005-0000-0000-00004F3E0000}"/>
    <cellStyle name="Normální 29 8 4 2" xfId="9625" xr:uid="{00000000-0005-0000-0000-0000503E0000}"/>
    <cellStyle name="Normální 29 8 4 2 2" xfId="17836" xr:uid="{00000000-0005-0000-0000-0000513E0000}"/>
    <cellStyle name="Normální 29 8 4 2 2 2" xfId="35089" xr:uid="{00000000-0005-0000-0000-0000523E0000}"/>
    <cellStyle name="Normální 29 8 4 2 3" xfId="27041" xr:uid="{00000000-0005-0000-0000-0000533E0000}"/>
    <cellStyle name="Normální 29 8 4 3" xfId="12683" xr:uid="{00000000-0005-0000-0000-0000543E0000}"/>
    <cellStyle name="Normální 29 8 4 3 2" xfId="30035" xr:uid="{00000000-0005-0000-0000-0000553E0000}"/>
    <cellStyle name="Normální 29 8 4 4" xfId="15741" xr:uid="{00000000-0005-0000-0000-0000563E0000}"/>
    <cellStyle name="Normální 29 8 4 4 2" xfId="33027" xr:uid="{00000000-0005-0000-0000-0000573E0000}"/>
    <cellStyle name="Normální 29 8 4 5" xfId="24040" xr:uid="{00000000-0005-0000-0000-0000583E0000}"/>
    <cellStyle name="Normální 29 8 5" xfId="7035" xr:uid="{00000000-0005-0000-0000-0000593E0000}"/>
    <cellStyle name="Normální 29 8 5 2" xfId="10225" xr:uid="{00000000-0005-0000-0000-00005A3E0000}"/>
    <cellStyle name="Normální 29 8 5 2 2" xfId="17837" xr:uid="{00000000-0005-0000-0000-00005B3E0000}"/>
    <cellStyle name="Normální 29 8 5 2 2 2" xfId="35090" xr:uid="{00000000-0005-0000-0000-00005C3E0000}"/>
    <cellStyle name="Normální 29 8 5 2 3" xfId="27641" xr:uid="{00000000-0005-0000-0000-00005D3E0000}"/>
    <cellStyle name="Normální 29 8 5 3" xfId="13283" xr:uid="{00000000-0005-0000-0000-00005E3E0000}"/>
    <cellStyle name="Normální 29 8 5 3 2" xfId="30635" xr:uid="{00000000-0005-0000-0000-00005F3E0000}"/>
    <cellStyle name="Normální 29 8 5 4" xfId="16341" xr:uid="{00000000-0005-0000-0000-0000603E0000}"/>
    <cellStyle name="Normální 29 8 5 4 2" xfId="33627" xr:uid="{00000000-0005-0000-0000-0000613E0000}"/>
    <cellStyle name="Normální 29 8 5 5" xfId="24640" xr:uid="{00000000-0005-0000-0000-0000623E0000}"/>
    <cellStyle name="Normální 29 8 6" xfId="3848" xr:uid="{00000000-0005-0000-0000-0000633E0000}"/>
    <cellStyle name="Normální 29 8 6 2" xfId="17833" xr:uid="{00000000-0005-0000-0000-0000643E0000}"/>
    <cellStyle name="Normální 29 8 6 2 2" xfId="35086" xr:uid="{00000000-0005-0000-0000-0000653E0000}"/>
    <cellStyle name="Normální 29 8 6 3" xfId="22188" xr:uid="{00000000-0005-0000-0000-0000663E0000}"/>
    <cellStyle name="Normální 29 8 7" xfId="7884" xr:uid="{00000000-0005-0000-0000-0000673E0000}"/>
    <cellStyle name="Normální 29 8 7 2" xfId="25309" xr:uid="{00000000-0005-0000-0000-0000683E0000}"/>
    <cellStyle name="Normální 29 8 8" xfId="10935" xr:uid="{00000000-0005-0000-0000-0000693E0000}"/>
    <cellStyle name="Normální 29 8 8 2" xfId="28301" xr:uid="{00000000-0005-0000-0000-00006A3E0000}"/>
    <cellStyle name="Normální 29 8 9" xfId="14005" xr:uid="{00000000-0005-0000-0000-00006B3E0000}"/>
    <cellStyle name="Normální 29 8 9 2" xfId="31296" xr:uid="{00000000-0005-0000-0000-00006C3E0000}"/>
    <cellStyle name="Normální 29 9" xfId="1908" xr:uid="{00000000-0005-0000-0000-00006D3E0000}"/>
    <cellStyle name="Normální 29 9 10" xfId="20926" xr:uid="{00000000-0005-0000-0000-00006E3E0000}"/>
    <cellStyle name="Normální 29 9 2" xfId="2235" xr:uid="{00000000-0005-0000-0000-00006F3E0000}"/>
    <cellStyle name="Normální 29 9 2 2" xfId="2787" xr:uid="{00000000-0005-0000-0000-0000703E0000}"/>
    <cellStyle name="Normální 29 9 2 2 2" xfId="17839" xr:uid="{00000000-0005-0000-0000-0000713E0000}"/>
    <cellStyle name="Normální 29 9 2 2 2 2" xfId="35092" xr:uid="{00000000-0005-0000-0000-0000723E0000}"/>
    <cellStyle name="Normální 29 9 2 2 3" xfId="21694" xr:uid="{00000000-0005-0000-0000-0000733E0000}"/>
    <cellStyle name="Normální 29 9 2 3" xfId="5290" xr:uid="{00000000-0005-0000-0000-0000743E0000}"/>
    <cellStyle name="Normální 29 9 2 3 2" xfId="22959" xr:uid="{00000000-0005-0000-0000-0000753E0000}"/>
    <cellStyle name="Normální 29 9 2 4" xfId="8593" xr:uid="{00000000-0005-0000-0000-0000763E0000}"/>
    <cellStyle name="Normální 29 9 2 4 2" xfId="26010" xr:uid="{00000000-0005-0000-0000-0000773E0000}"/>
    <cellStyle name="Normální 29 9 2 5" xfId="11649" xr:uid="{00000000-0005-0000-0000-0000783E0000}"/>
    <cellStyle name="Normální 29 9 2 5 2" xfId="29003" xr:uid="{00000000-0005-0000-0000-0000793E0000}"/>
    <cellStyle name="Normální 29 9 2 6" xfId="14710" xr:uid="{00000000-0005-0000-0000-00007A3E0000}"/>
    <cellStyle name="Normální 29 9 2 6 2" xfId="31996" xr:uid="{00000000-0005-0000-0000-00007B3E0000}"/>
    <cellStyle name="Normální 29 9 2 7" xfId="21182" xr:uid="{00000000-0005-0000-0000-00007C3E0000}"/>
    <cellStyle name="Normální 29 9 3" xfId="2529" xr:uid="{00000000-0005-0000-0000-00007D3E0000}"/>
    <cellStyle name="Normální 29 9 3 2" xfId="5796" xr:uid="{00000000-0005-0000-0000-00007E3E0000}"/>
    <cellStyle name="Normální 29 9 3 2 2" xfId="17840" xr:uid="{00000000-0005-0000-0000-00007F3E0000}"/>
    <cellStyle name="Normální 29 9 3 2 2 2" xfId="35093" xr:uid="{00000000-0005-0000-0000-0000803E0000}"/>
    <cellStyle name="Normální 29 9 3 2 3" xfId="23438" xr:uid="{00000000-0005-0000-0000-0000813E0000}"/>
    <cellStyle name="Normální 29 9 3 3" xfId="9022" xr:uid="{00000000-0005-0000-0000-0000823E0000}"/>
    <cellStyle name="Normální 29 9 3 3 2" xfId="26439" xr:uid="{00000000-0005-0000-0000-0000833E0000}"/>
    <cellStyle name="Normální 29 9 3 4" xfId="12080" xr:uid="{00000000-0005-0000-0000-0000843E0000}"/>
    <cellStyle name="Normální 29 9 3 4 2" xfId="29432" xr:uid="{00000000-0005-0000-0000-0000853E0000}"/>
    <cellStyle name="Normální 29 9 3 5" xfId="15139" xr:uid="{00000000-0005-0000-0000-0000863E0000}"/>
    <cellStyle name="Normální 29 9 3 5 2" xfId="32425" xr:uid="{00000000-0005-0000-0000-0000873E0000}"/>
    <cellStyle name="Normální 29 9 3 6" xfId="21438" xr:uid="{00000000-0005-0000-0000-0000883E0000}"/>
    <cellStyle name="Normální 29 9 4" xfId="6423" xr:uid="{00000000-0005-0000-0000-0000893E0000}"/>
    <cellStyle name="Normální 29 9 4 2" xfId="9626" xr:uid="{00000000-0005-0000-0000-00008A3E0000}"/>
    <cellStyle name="Normální 29 9 4 2 2" xfId="17841" xr:uid="{00000000-0005-0000-0000-00008B3E0000}"/>
    <cellStyle name="Normální 29 9 4 2 2 2" xfId="35094" xr:uid="{00000000-0005-0000-0000-00008C3E0000}"/>
    <cellStyle name="Normální 29 9 4 2 3" xfId="27042" xr:uid="{00000000-0005-0000-0000-00008D3E0000}"/>
    <cellStyle name="Normální 29 9 4 3" xfId="12684" xr:uid="{00000000-0005-0000-0000-00008E3E0000}"/>
    <cellStyle name="Normální 29 9 4 3 2" xfId="30036" xr:uid="{00000000-0005-0000-0000-00008F3E0000}"/>
    <cellStyle name="Normální 29 9 4 4" xfId="15742" xr:uid="{00000000-0005-0000-0000-0000903E0000}"/>
    <cellStyle name="Normální 29 9 4 4 2" xfId="33028" xr:uid="{00000000-0005-0000-0000-0000913E0000}"/>
    <cellStyle name="Normální 29 9 4 5" xfId="24041" xr:uid="{00000000-0005-0000-0000-0000923E0000}"/>
    <cellStyle name="Normální 29 9 5" xfId="7036" xr:uid="{00000000-0005-0000-0000-0000933E0000}"/>
    <cellStyle name="Normální 29 9 5 2" xfId="10226" xr:uid="{00000000-0005-0000-0000-0000943E0000}"/>
    <cellStyle name="Normální 29 9 5 2 2" xfId="17842" xr:uid="{00000000-0005-0000-0000-0000953E0000}"/>
    <cellStyle name="Normální 29 9 5 2 2 2" xfId="35095" xr:uid="{00000000-0005-0000-0000-0000963E0000}"/>
    <cellStyle name="Normální 29 9 5 2 3" xfId="27642" xr:uid="{00000000-0005-0000-0000-0000973E0000}"/>
    <cellStyle name="Normální 29 9 5 3" xfId="13284" xr:uid="{00000000-0005-0000-0000-0000983E0000}"/>
    <cellStyle name="Normální 29 9 5 3 2" xfId="30636" xr:uid="{00000000-0005-0000-0000-0000993E0000}"/>
    <cellStyle name="Normální 29 9 5 4" xfId="16342" xr:uid="{00000000-0005-0000-0000-00009A3E0000}"/>
    <cellStyle name="Normální 29 9 5 4 2" xfId="33628" xr:uid="{00000000-0005-0000-0000-00009B3E0000}"/>
    <cellStyle name="Normální 29 9 5 5" xfId="24641" xr:uid="{00000000-0005-0000-0000-00009C3E0000}"/>
    <cellStyle name="Normální 29 9 6" xfId="3929" xr:uid="{00000000-0005-0000-0000-00009D3E0000}"/>
    <cellStyle name="Normální 29 9 6 2" xfId="17838" xr:uid="{00000000-0005-0000-0000-00009E3E0000}"/>
    <cellStyle name="Normální 29 9 6 2 2" xfId="35091" xr:uid="{00000000-0005-0000-0000-00009F3E0000}"/>
    <cellStyle name="Normální 29 9 6 3" xfId="22261" xr:uid="{00000000-0005-0000-0000-0000A03E0000}"/>
    <cellStyle name="Normální 29 9 7" xfId="7957" xr:uid="{00000000-0005-0000-0000-0000A13E0000}"/>
    <cellStyle name="Normální 29 9 7 2" xfId="25382" xr:uid="{00000000-0005-0000-0000-0000A23E0000}"/>
    <cellStyle name="Normální 29 9 8" xfId="11008" xr:uid="{00000000-0005-0000-0000-0000A33E0000}"/>
    <cellStyle name="Normální 29 9 8 2" xfId="28374" xr:uid="{00000000-0005-0000-0000-0000A43E0000}"/>
    <cellStyle name="Normální 29 9 9" xfId="14078" xr:uid="{00000000-0005-0000-0000-0000A53E0000}"/>
    <cellStyle name="Normální 29 9 9 2" xfId="31369" xr:uid="{00000000-0005-0000-0000-0000A63E0000}"/>
    <cellStyle name="Normální 3" xfId="141" xr:uid="{00000000-0005-0000-0000-0000A73E0000}"/>
    <cellStyle name="normální 3 10" xfId="1239" xr:uid="{00000000-0005-0000-0000-0000A83E0000}"/>
    <cellStyle name="Normální 3 100" xfId="1329" xr:uid="{00000000-0005-0000-0000-0000A93E0000}"/>
    <cellStyle name="Normální 3 100 2" xfId="4212" xr:uid="{00000000-0005-0000-0000-0000AA3E0000}"/>
    <cellStyle name="Normální 3 100 3" xfId="4570" xr:uid="{00000000-0005-0000-0000-0000AB3E0000}"/>
    <cellStyle name="Normální 3 100 4" xfId="4051" xr:uid="{00000000-0005-0000-0000-0000AC3E0000}"/>
    <cellStyle name="Normální 3 101" xfId="2303" xr:uid="{00000000-0005-0000-0000-0000AD3E0000}"/>
    <cellStyle name="Normální 3 101 2" xfId="4219" xr:uid="{00000000-0005-0000-0000-0000AE3E0000}"/>
    <cellStyle name="Normální 3 101 3" xfId="4571" xr:uid="{00000000-0005-0000-0000-0000AF3E0000}"/>
    <cellStyle name="Normální 3 101 4" xfId="4033" xr:uid="{00000000-0005-0000-0000-0000B03E0000}"/>
    <cellStyle name="Normální 3 102" xfId="2295" xr:uid="{00000000-0005-0000-0000-0000B13E0000}"/>
    <cellStyle name="Normální 3 102 2" xfId="4181" xr:uid="{00000000-0005-0000-0000-0000B23E0000}"/>
    <cellStyle name="Normální 3 102 3" xfId="4572" xr:uid="{00000000-0005-0000-0000-0000B33E0000}"/>
    <cellStyle name="Normální 3 102 4" xfId="4148" xr:uid="{00000000-0005-0000-0000-0000B43E0000}"/>
    <cellStyle name="Normální 3 103" xfId="2334" xr:uid="{00000000-0005-0000-0000-0000B53E0000}"/>
    <cellStyle name="Normální 3 103 2" xfId="4222" xr:uid="{00000000-0005-0000-0000-0000B63E0000}"/>
    <cellStyle name="Normální 3 103 3" xfId="3328" xr:uid="{00000000-0005-0000-0000-0000B73E0000}"/>
    <cellStyle name="Normální 3 104" xfId="2324" xr:uid="{00000000-0005-0000-0000-0000B83E0000}"/>
    <cellStyle name="Normální 3 104 2" xfId="4226" xr:uid="{00000000-0005-0000-0000-0000B93E0000}"/>
    <cellStyle name="Normální 3 104 3" xfId="3947" xr:uid="{00000000-0005-0000-0000-0000BA3E0000}"/>
    <cellStyle name="Normální 3 105" xfId="2851" xr:uid="{00000000-0005-0000-0000-0000BB3E0000}"/>
    <cellStyle name="Normální 3 105 2" xfId="4223" xr:uid="{00000000-0005-0000-0000-0000BC3E0000}"/>
    <cellStyle name="Normální 3 105 3" xfId="3765" xr:uid="{00000000-0005-0000-0000-0000BD3E0000}"/>
    <cellStyle name="Normální 3 106" xfId="2313" xr:uid="{00000000-0005-0000-0000-0000BE3E0000}"/>
    <cellStyle name="Normální 3 106 2" xfId="4210" xr:uid="{00000000-0005-0000-0000-0000BF3E0000}"/>
    <cellStyle name="Normální 3 106 3" xfId="3828" xr:uid="{00000000-0005-0000-0000-0000C03E0000}"/>
    <cellStyle name="Normální 3 107" xfId="2668" xr:uid="{00000000-0005-0000-0000-0000C13E0000}"/>
    <cellStyle name="Normální 3 107 2" xfId="3766" xr:uid="{00000000-0005-0000-0000-0000C23E0000}"/>
    <cellStyle name="Normální 3 108" xfId="2846" xr:uid="{00000000-0005-0000-0000-0000C33E0000}"/>
    <cellStyle name="Normální 3 108 2" xfId="3833" xr:uid="{00000000-0005-0000-0000-0000C43E0000}"/>
    <cellStyle name="Normální 3 109" xfId="2856" xr:uid="{00000000-0005-0000-0000-0000C53E0000}"/>
    <cellStyle name="Normální 3 109 2" xfId="3775" xr:uid="{00000000-0005-0000-0000-0000C63E0000}"/>
    <cellStyle name="Normální 3 11" xfId="1240" xr:uid="{00000000-0005-0000-0000-0000C73E0000}"/>
    <cellStyle name="Normální 3 11 2" xfId="1576" xr:uid="{00000000-0005-0000-0000-0000C83E0000}"/>
    <cellStyle name="Normální 3 11 2 2" xfId="1646" xr:uid="{00000000-0005-0000-0000-0000C93E0000}"/>
    <cellStyle name="Normální 3 11 2 2 2" xfId="4573" xr:uid="{00000000-0005-0000-0000-0000CA3E0000}"/>
    <cellStyle name="Normální 3 11 2 2 3" xfId="3798" xr:uid="{00000000-0005-0000-0000-0000CB3E0000}"/>
    <cellStyle name="Normální 3 11 2 2 4" xfId="3329" xr:uid="{00000000-0005-0000-0000-0000CC3E0000}"/>
    <cellStyle name="Normální 3 11 2 3" xfId="3789" xr:uid="{00000000-0005-0000-0000-0000CD3E0000}"/>
    <cellStyle name="Normální 3 11 2 4" xfId="4916" xr:uid="{00000000-0005-0000-0000-0000CE3E0000}"/>
    <cellStyle name="Normální 3 11 3" xfId="1431" xr:uid="{00000000-0005-0000-0000-0000CF3E0000}"/>
    <cellStyle name="Normální 3 11 4" xfId="4414" xr:uid="{00000000-0005-0000-0000-0000D03E0000}"/>
    <cellStyle name="Normální 3 110" xfId="2357" xr:uid="{00000000-0005-0000-0000-0000D13E0000}"/>
    <cellStyle name="Normální 3 110 2" xfId="4150" xr:uid="{00000000-0005-0000-0000-0000D23E0000}"/>
    <cellStyle name="Normální 3 111" xfId="2316" xr:uid="{00000000-0005-0000-0000-0000D33E0000}"/>
    <cellStyle name="Normální 3 111 2" xfId="4413" xr:uid="{00000000-0005-0000-0000-0000D43E0000}"/>
    <cellStyle name="Normální 3 112" xfId="2368" xr:uid="{00000000-0005-0000-0000-0000D53E0000}"/>
    <cellStyle name="Normální 3 112 2" xfId="4327" xr:uid="{00000000-0005-0000-0000-0000D63E0000}"/>
    <cellStyle name="Normální 3 113" xfId="2850" xr:uid="{00000000-0005-0000-0000-0000D73E0000}"/>
    <cellStyle name="Normální 3 113 2" xfId="4751" xr:uid="{00000000-0005-0000-0000-0000D83E0000}"/>
    <cellStyle name="Normální 3 114" xfId="4583" xr:uid="{00000000-0005-0000-0000-0000D93E0000}"/>
    <cellStyle name="Normální 3 115" xfId="4774" xr:uid="{00000000-0005-0000-0000-0000DA3E0000}"/>
    <cellStyle name="Normální 3 116" xfId="4590" xr:uid="{00000000-0005-0000-0000-0000DB3E0000}"/>
    <cellStyle name="Normální 3 117" xfId="4503" xr:uid="{00000000-0005-0000-0000-0000DC3E0000}"/>
    <cellStyle name="Normální 3 118" xfId="4431" xr:uid="{00000000-0005-0000-0000-0000DD3E0000}"/>
    <cellStyle name="Normální 3 119" xfId="4793" xr:uid="{00000000-0005-0000-0000-0000DE3E0000}"/>
    <cellStyle name="Normální 3 12" xfId="1241" xr:uid="{00000000-0005-0000-0000-0000DF3E0000}"/>
    <cellStyle name="Normální 3 12 2" xfId="1577" xr:uid="{00000000-0005-0000-0000-0000E03E0000}"/>
    <cellStyle name="Normální 3 12 2 2" xfId="1647" xr:uid="{00000000-0005-0000-0000-0000E13E0000}"/>
    <cellStyle name="Normální 3 12 2 2 2" xfId="4574" xr:uid="{00000000-0005-0000-0000-0000E23E0000}"/>
    <cellStyle name="Normální 3 12 2 2 3" xfId="3799" xr:uid="{00000000-0005-0000-0000-0000E33E0000}"/>
    <cellStyle name="Normální 3 12 2 2 4" xfId="3330" xr:uid="{00000000-0005-0000-0000-0000E43E0000}"/>
    <cellStyle name="Normální 3 12 2 3" xfId="3790" xr:uid="{00000000-0005-0000-0000-0000E53E0000}"/>
    <cellStyle name="Normální 3 12 2 4" xfId="4917" xr:uid="{00000000-0005-0000-0000-0000E63E0000}"/>
    <cellStyle name="Normální 3 12 3" xfId="1432" xr:uid="{00000000-0005-0000-0000-0000E73E0000}"/>
    <cellStyle name="Normální 3 12 4" xfId="4416" xr:uid="{00000000-0005-0000-0000-0000E83E0000}"/>
    <cellStyle name="Normální 3 120" xfId="4743" xr:uid="{00000000-0005-0000-0000-0000E93E0000}"/>
    <cellStyle name="Normální 3 121" xfId="4737" xr:uid="{00000000-0005-0000-0000-0000EA3E0000}"/>
    <cellStyle name="Normální 3 122" xfId="4758" xr:uid="{00000000-0005-0000-0000-0000EB3E0000}"/>
    <cellStyle name="Normální 3 123" xfId="4728" xr:uid="{00000000-0005-0000-0000-0000EC3E0000}"/>
    <cellStyle name="Normální 3 124" xfId="4767" xr:uid="{00000000-0005-0000-0000-0000ED3E0000}"/>
    <cellStyle name="Normální 3 125" xfId="4735" xr:uid="{00000000-0005-0000-0000-0000EE3E0000}"/>
    <cellStyle name="Normální 3 126" xfId="4289" xr:uid="{00000000-0005-0000-0000-0000EF3E0000}"/>
    <cellStyle name="Normální 3 127" xfId="4286" xr:uid="{00000000-0005-0000-0000-0000F03E0000}"/>
    <cellStyle name="Normální 3 128" xfId="4723" xr:uid="{00000000-0005-0000-0000-0000F13E0000}"/>
    <cellStyle name="Normální 3 129" xfId="4241" xr:uid="{00000000-0005-0000-0000-0000F23E0000}"/>
    <cellStyle name="Normální 3 13" xfId="1242" xr:uid="{00000000-0005-0000-0000-0000F33E0000}"/>
    <cellStyle name="Normální 3 130" xfId="4584" xr:uid="{00000000-0005-0000-0000-0000F43E0000}"/>
    <cellStyle name="Normální 3 131" xfId="4456" xr:uid="{00000000-0005-0000-0000-0000F53E0000}"/>
    <cellStyle name="Normální 3 132" xfId="4733" xr:uid="{00000000-0005-0000-0000-0000F63E0000}"/>
    <cellStyle name="Normální 3 133" xfId="4748" xr:uid="{00000000-0005-0000-0000-0000F73E0000}"/>
    <cellStyle name="Normální 3 134" xfId="4762" xr:uid="{00000000-0005-0000-0000-0000F83E0000}"/>
    <cellStyle name="Normální 3 135" xfId="4445" xr:uid="{00000000-0005-0000-0000-0000F93E0000}"/>
    <cellStyle name="Normální 3 136" xfId="4756" xr:uid="{00000000-0005-0000-0000-0000FA3E0000}"/>
    <cellStyle name="Normální 3 137" xfId="3720" xr:uid="{00000000-0005-0000-0000-0000FB3E0000}"/>
    <cellStyle name="Normální 3 138" xfId="4597" xr:uid="{00000000-0005-0000-0000-0000FC3E0000}"/>
    <cellStyle name="Normální 3 139" xfId="4594" xr:uid="{00000000-0005-0000-0000-0000FD3E0000}"/>
    <cellStyle name="Normální 3 14" xfId="1243" xr:uid="{00000000-0005-0000-0000-0000FE3E0000}"/>
    <cellStyle name="Normální 3 140" xfId="4915" xr:uid="{00000000-0005-0000-0000-0000FF3E0000}"/>
    <cellStyle name="Normální 3 141" xfId="4847" xr:uid="{00000000-0005-0000-0000-0000003F0000}"/>
    <cellStyle name="Normální 3 141 2" xfId="6425" xr:uid="{00000000-0005-0000-0000-0000013F0000}"/>
    <cellStyle name="Normální 3 142" xfId="5797" xr:uid="{00000000-0005-0000-0000-0000023F0000}"/>
    <cellStyle name="Normální 3 143" xfId="5597" xr:uid="{00000000-0005-0000-0000-0000033F0000}"/>
    <cellStyle name="Normální 3 144" xfId="5671" xr:uid="{00000000-0005-0000-0000-0000043F0000}"/>
    <cellStyle name="Normální 3 145" xfId="5596" xr:uid="{00000000-0005-0000-0000-0000053F0000}"/>
    <cellStyle name="Normální 3 146" xfId="6424" xr:uid="{00000000-0005-0000-0000-0000063F0000}"/>
    <cellStyle name="Normální 3 147" xfId="6227" xr:uid="{00000000-0005-0000-0000-0000073F0000}"/>
    <cellStyle name="Normální 3 148" xfId="6297" xr:uid="{00000000-0005-0000-0000-0000083F0000}"/>
    <cellStyle name="Normální 3 149" xfId="7037" xr:uid="{00000000-0005-0000-0000-0000093F0000}"/>
    <cellStyle name="Normální 3 15" xfId="1244" xr:uid="{00000000-0005-0000-0000-00000A3F0000}"/>
    <cellStyle name="Normální 3 150" xfId="2896" xr:uid="{00000000-0005-0000-0000-00000B3F0000}"/>
    <cellStyle name="Normální 3 151" xfId="3278" xr:uid="{00000000-0005-0000-0000-00000C3F0000}"/>
    <cellStyle name="Normální 3 152" xfId="7549" xr:uid="{00000000-0005-0000-0000-00000D3F0000}"/>
    <cellStyle name="Normální 3 153" xfId="7455" xr:uid="{00000000-0005-0000-0000-00000E3F0000}"/>
    <cellStyle name="Normální 3 154" xfId="7497" xr:uid="{00000000-0005-0000-0000-00000F3F0000}"/>
    <cellStyle name="Normální 3 154 2" xfId="17843" xr:uid="{00000000-0005-0000-0000-0000103F0000}"/>
    <cellStyle name="Normální 3 155" xfId="7533" xr:uid="{00000000-0005-0000-0000-0000113F0000}"/>
    <cellStyle name="Normální 3 155 2" xfId="16904" xr:uid="{00000000-0005-0000-0000-0000123F0000}"/>
    <cellStyle name="Normální 3 156" xfId="7529" xr:uid="{00000000-0005-0000-0000-0000133F0000}"/>
    <cellStyle name="Normální 3 156 2" xfId="16723" xr:uid="{00000000-0005-0000-0000-0000143F0000}"/>
    <cellStyle name="Normální 3 157" xfId="2927" xr:uid="{00000000-0005-0000-0000-0000153F0000}"/>
    <cellStyle name="Normální 3 158" xfId="7463" xr:uid="{00000000-0005-0000-0000-0000163F0000}"/>
    <cellStyle name="Normální 3 159" xfId="7439" xr:uid="{00000000-0005-0000-0000-0000173F0000}"/>
    <cellStyle name="Normální 3 16" xfId="1480" xr:uid="{00000000-0005-0000-0000-0000183F0000}"/>
    <cellStyle name="Normální 3 160" xfId="4193" xr:uid="{00000000-0005-0000-0000-0000193F0000}"/>
    <cellStyle name="Normální 3 161" xfId="7528" xr:uid="{00000000-0005-0000-0000-00001A3F0000}"/>
    <cellStyle name="Normální 3 162" xfId="7531" xr:uid="{00000000-0005-0000-0000-00001B3F0000}"/>
    <cellStyle name="Normální 3 163" xfId="7446" xr:uid="{00000000-0005-0000-0000-00001C3F0000}"/>
    <cellStyle name="Normální 3 164" xfId="7498" xr:uid="{00000000-0005-0000-0000-00001D3F0000}"/>
    <cellStyle name="Normální 3 165" xfId="7488" xr:uid="{00000000-0005-0000-0000-00001E3F0000}"/>
    <cellStyle name="Normální 3 166" xfId="7601" xr:uid="{00000000-0005-0000-0000-00001F3F0000}"/>
    <cellStyle name="Normální 3 167" xfId="8203" xr:uid="{00000000-0005-0000-0000-0000203F0000}"/>
    <cellStyle name="Normální 3 168" xfId="10600" xr:uid="{00000000-0005-0000-0000-0000213F0000}"/>
    <cellStyle name="Normální 3 169" xfId="10636" xr:uid="{00000000-0005-0000-0000-0000223F0000}"/>
    <cellStyle name="Normální 3 17" xfId="1567" xr:uid="{00000000-0005-0000-0000-0000233F0000}"/>
    <cellStyle name="Normální 3 170" xfId="10773" xr:uid="{00000000-0005-0000-0000-0000243F0000}"/>
    <cellStyle name="Normální 3 171" xfId="13684" xr:uid="{00000000-0005-0000-0000-0000253F0000}"/>
    <cellStyle name="Normální 3 172" xfId="13657" xr:uid="{00000000-0005-0000-0000-0000263F0000}"/>
    <cellStyle name="Normální 3 173" xfId="13659" xr:uid="{00000000-0005-0000-0000-0000273F0000}"/>
    <cellStyle name="Normální 3 174" xfId="11258" xr:uid="{00000000-0005-0000-0000-0000283F0000}"/>
    <cellStyle name="Normální 3 175" xfId="10632" xr:uid="{00000000-0005-0000-0000-0000293F0000}"/>
    <cellStyle name="Normální 3 176" xfId="11259" xr:uid="{00000000-0005-0000-0000-00002A3F0000}"/>
    <cellStyle name="Normální 3 177" xfId="13724" xr:uid="{00000000-0005-0000-0000-00002B3F0000}"/>
    <cellStyle name="Normální 3 178" xfId="13856" xr:uid="{00000000-0005-0000-0000-00002C3F0000}"/>
    <cellStyle name="Normální 3 179" xfId="16714" xr:uid="{00000000-0005-0000-0000-00002D3F0000}"/>
    <cellStyle name="Normální 3 18" xfId="1479" xr:uid="{00000000-0005-0000-0000-00002E3F0000}"/>
    <cellStyle name="Normální 3 180" xfId="20463" xr:uid="{00000000-0005-0000-0000-00002F3F0000}"/>
    <cellStyle name="Normální 3 181" xfId="20400" xr:uid="{00000000-0005-0000-0000-0000303F0000}"/>
    <cellStyle name="Normální 3 182" xfId="20459" xr:uid="{00000000-0005-0000-0000-0000313F0000}"/>
    <cellStyle name="Normální 3 183" xfId="20401" xr:uid="{00000000-0005-0000-0000-0000323F0000}"/>
    <cellStyle name="Normální 3 184" xfId="20523" xr:uid="{00000000-0005-0000-0000-0000333F0000}"/>
    <cellStyle name="Normální 3 185" xfId="20527" xr:uid="{00000000-0005-0000-0000-0000343F0000}"/>
    <cellStyle name="Normální 3 186" xfId="20541" xr:uid="{00000000-0005-0000-0000-0000353F0000}"/>
    <cellStyle name="Normální 3 187" xfId="20550" xr:uid="{00000000-0005-0000-0000-0000363F0000}"/>
    <cellStyle name="Normální 3 188" xfId="20643" xr:uid="{00000000-0005-0000-0000-0000373F0000}"/>
    <cellStyle name="Normální 3 189" xfId="36255" xr:uid="{00000000-0005-0000-0000-0000383F0000}"/>
    <cellStyle name="Normální 3 19" xfId="1571" xr:uid="{00000000-0005-0000-0000-0000393F0000}"/>
    <cellStyle name="Normální 3 190" xfId="36341" xr:uid="{00000000-0005-0000-0000-00003A3F0000}"/>
    <cellStyle name="Normální 3 191" xfId="36432" xr:uid="{00000000-0005-0000-0000-00003B3F0000}"/>
    <cellStyle name="Normální 3 192" xfId="36756" xr:uid="{00000000-0005-0000-0000-00003C3F0000}"/>
    <cellStyle name="Normální 3 193" xfId="36867" xr:uid="{00000000-0005-0000-0000-00003D3F0000}"/>
    <cellStyle name="Normální 3 194" xfId="36813" xr:uid="{00000000-0005-0000-0000-00003E3F0000}"/>
    <cellStyle name="Normální 3 195" xfId="36927" xr:uid="{00000000-0005-0000-0000-00003F3F0000}"/>
    <cellStyle name="Normální 3 2" xfId="2" xr:uid="{00000000-0005-0000-0000-0000403F0000}"/>
    <cellStyle name="Normální 3 2 2" xfId="1245" xr:uid="{00000000-0005-0000-0000-0000413F0000}"/>
    <cellStyle name="Normální 3 2 2 2" xfId="3331" xr:uid="{00000000-0005-0000-0000-0000423F0000}"/>
    <cellStyle name="Normální 3 2 3" xfId="3332" xr:uid="{00000000-0005-0000-0000-0000433F0000}"/>
    <cellStyle name="Normální 3 20" xfId="1478" xr:uid="{00000000-0005-0000-0000-0000443F0000}"/>
    <cellStyle name="Normální 3 21" xfId="1561" xr:uid="{00000000-0005-0000-0000-0000453F0000}"/>
    <cellStyle name="Normální 3 22" xfId="1650" xr:uid="{00000000-0005-0000-0000-0000463F0000}"/>
    <cellStyle name="Normální 3 23" xfId="1651" xr:uid="{00000000-0005-0000-0000-0000473F0000}"/>
    <cellStyle name="Normální 3 24" xfId="1652" xr:uid="{00000000-0005-0000-0000-0000483F0000}"/>
    <cellStyle name="Normální 3 25" xfId="1653" xr:uid="{00000000-0005-0000-0000-0000493F0000}"/>
    <cellStyle name="Normální 3 26" xfId="1654" xr:uid="{00000000-0005-0000-0000-00004A3F0000}"/>
    <cellStyle name="Normální 3 27" xfId="1655" xr:uid="{00000000-0005-0000-0000-00004B3F0000}"/>
    <cellStyle name="Normální 3 28" xfId="1656" xr:uid="{00000000-0005-0000-0000-00004C3F0000}"/>
    <cellStyle name="Normální 3 29" xfId="1657" xr:uid="{00000000-0005-0000-0000-00004D3F0000}"/>
    <cellStyle name="Normální 3 3" xfId="142" xr:uid="{00000000-0005-0000-0000-00004E3F0000}"/>
    <cellStyle name="Normální 3 3 2" xfId="268" xr:uid="{00000000-0005-0000-0000-00004F3F0000}"/>
    <cellStyle name="Normální 3 3 3" xfId="1433" xr:uid="{00000000-0005-0000-0000-0000503F0000}"/>
    <cellStyle name="Normální 3 3 4" xfId="4421" xr:uid="{00000000-0005-0000-0000-0000513F0000}"/>
    <cellStyle name="Normální 3 30" xfId="1658" xr:uid="{00000000-0005-0000-0000-0000523F0000}"/>
    <cellStyle name="Normální 3 30 2" xfId="3334" xr:uid="{00000000-0005-0000-0000-0000533F0000}"/>
    <cellStyle name="Normální 3 30 3" xfId="3333" xr:uid="{00000000-0005-0000-0000-0000543F0000}"/>
    <cellStyle name="Normální 3 31" xfId="1659" xr:uid="{00000000-0005-0000-0000-0000553F0000}"/>
    <cellStyle name="Normální 3 32" xfId="1660" xr:uid="{00000000-0005-0000-0000-0000563F0000}"/>
    <cellStyle name="Normální 3 33" xfId="1661" xr:uid="{00000000-0005-0000-0000-0000573F0000}"/>
    <cellStyle name="Normální 3 34" xfId="1662" xr:uid="{00000000-0005-0000-0000-0000583F0000}"/>
    <cellStyle name="Normální 3 34 2" xfId="3336" xr:uid="{00000000-0005-0000-0000-0000593F0000}"/>
    <cellStyle name="Normální 3 34 3" xfId="3335" xr:uid="{00000000-0005-0000-0000-00005A3F0000}"/>
    <cellStyle name="Normální 3 35" xfId="1665" xr:uid="{00000000-0005-0000-0000-00005B3F0000}"/>
    <cellStyle name="Normální 3 36" xfId="1666" xr:uid="{00000000-0005-0000-0000-00005C3F0000}"/>
    <cellStyle name="Normální 3 37" xfId="1667" xr:uid="{00000000-0005-0000-0000-00005D3F0000}"/>
    <cellStyle name="Normální 3 38" xfId="1668" xr:uid="{00000000-0005-0000-0000-00005E3F0000}"/>
    <cellStyle name="Normální 3 39" xfId="1669" xr:uid="{00000000-0005-0000-0000-00005F3F0000}"/>
    <cellStyle name="Normální 3 4" xfId="143" xr:uid="{00000000-0005-0000-0000-0000603F0000}"/>
    <cellStyle name="Normální 3 4 2" xfId="269" xr:uid="{00000000-0005-0000-0000-0000613F0000}"/>
    <cellStyle name="Normální 3 4 3" xfId="1434" xr:uid="{00000000-0005-0000-0000-0000623F0000}"/>
    <cellStyle name="Normální 3 4 4" xfId="4422" xr:uid="{00000000-0005-0000-0000-0000633F0000}"/>
    <cellStyle name="Normální 3 40" xfId="1670" xr:uid="{00000000-0005-0000-0000-0000643F0000}"/>
    <cellStyle name="Normální 3 41" xfId="1674" xr:uid="{00000000-0005-0000-0000-0000653F0000}"/>
    <cellStyle name="Normální 3 42" xfId="1675" xr:uid="{00000000-0005-0000-0000-0000663F0000}"/>
    <cellStyle name="Normální 3 42 2" xfId="3625" xr:uid="{00000000-0005-0000-0000-0000673F0000}"/>
    <cellStyle name="Normální 3 42 3" xfId="3337" xr:uid="{00000000-0005-0000-0000-0000683F0000}"/>
    <cellStyle name="Normální 3 42 4" xfId="4423" xr:uid="{00000000-0005-0000-0000-0000693F0000}"/>
    <cellStyle name="Normální 3 42 5" xfId="4918" xr:uid="{00000000-0005-0000-0000-00006A3F0000}"/>
    <cellStyle name="Normální 3 43" xfId="1676" xr:uid="{00000000-0005-0000-0000-00006B3F0000}"/>
    <cellStyle name="Normální 3 43 2" xfId="3626" xr:uid="{00000000-0005-0000-0000-00006C3F0000}"/>
    <cellStyle name="Normální 3 43 3" xfId="3338" xr:uid="{00000000-0005-0000-0000-00006D3F0000}"/>
    <cellStyle name="Normální 3 43 4" xfId="4424" xr:uid="{00000000-0005-0000-0000-00006E3F0000}"/>
    <cellStyle name="Normální 3 43 5" xfId="4919" xr:uid="{00000000-0005-0000-0000-00006F3F0000}"/>
    <cellStyle name="Normální 3 44" xfId="1645" xr:uid="{00000000-0005-0000-0000-0000703F0000}"/>
    <cellStyle name="Normální 3 45" xfId="1560" xr:uid="{00000000-0005-0000-0000-0000713F0000}"/>
    <cellStyle name="Normální 3 46" xfId="1644" xr:uid="{00000000-0005-0000-0000-0000723F0000}"/>
    <cellStyle name="Normální 3 47" xfId="1563" xr:uid="{00000000-0005-0000-0000-0000733F0000}"/>
    <cellStyle name="Normální 3 48" xfId="1641" xr:uid="{00000000-0005-0000-0000-0000743F0000}"/>
    <cellStyle name="Normální 3 49" xfId="1565" xr:uid="{00000000-0005-0000-0000-0000753F0000}"/>
    <cellStyle name="normální 3 5" xfId="144" xr:uid="{00000000-0005-0000-0000-0000763F0000}"/>
    <cellStyle name="normální 3 5 10" xfId="17844" xr:uid="{00000000-0005-0000-0000-0000773F0000}"/>
    <cellStyle name="Normální 3 5 11" xfId="16901" xr:uid="{00000000-0005-0000-0000-0000783F0000}"/>
    <cellStyle name="Normální 3 5 2" xfId="1246" xr:uid="{00000000-0005-0000-0000-0000793F0000}"/>
    <cellStyle name="Normální 3 5 2 2" xfId="3339" xr:uid="{00000000-0005-0000-0000-00007A3F0000}"/>
    <cellStyle name="normální 3 5 3" xfId="1247" xr:uid="{00000000-0005-0000-0000-00007B3F0000}"/>
    <cellStyle name="Normální 3 5 4" xfId="1435" xr:uid="{00000000-0005-0000-0000-00007C3F0000}"/>
    <cellStyle name="normální 3 5 5" xfId="2998" xr:uid="{00000000-0005-0000-0000-00007D3F0000}"/>
    <cellStyle name="normální 3 5 6" xfId="3340" xr:uid="{00000000-0005-0000-0000-00007E3F0000}"/>
    <cellStyle name="normální 3 5 7" xfId="3722" xr:uid="{00000000-0005-0000-0000-00007F3F0000}"/>
    <cellStyle name="normální 3 5 8" xfId="4595" xr:uid="{00000000-0005-0000-0000-0000803F0000}"/>
    <cellStyle name="normální 3 5 9" xfId="4848" xr:uid="{00000000-0005-0000-0000-0000813F0000}"/>
    <cellStyle name="Normální 3 50" xfId="1642" xr:uid="{00000000-0005-0000-0000-0000823F0000}"/>
    <cellStyle name="Normální 3 50 2" xfId="3662" xr:uid="{00000000-0005-0000-0000-0000833F0000}"/>
    <cellStyle name="Normální 3 50 3" xfId="3341" xr:uid="{00000000-0005-0000-0000-0000843F0000}"/>
    <cellStyle name="Normální 3 51" xfId="1569" xr:uid="{00000000-0005-0000-0000-0000853F0000}"/>
    <cellStyle name="Normální 3 51 2" xfId="3663" xr:uid="{00000000-0005-0000-0000-0000863F0000}"/>
    <cellStyle name="Normální 3 51 3" xfId="3342" xr:uid="{00000000-0005-0000-0000-0000873F0000}"/>
    <cellStyle name="Normální 3 52" xfId="1643" xr:uid="{00000000-0005-0000-0000-0000883F0000}"/>
    <cellStyle name="Normální 3 52 2" xfId="3664" xr:uid="{00000000-0005-0000-0000-0000893F0000}"/>
    <cellStyle name="Normální 3 52 3" xfId="3343" xr:uid="{00000000-0005-0000-0000-00008A3F0000}"/>
    <cellStyle name="Normální 3 53" xfId="1573" xr:uid="{00000000-0005-0000-0000-00008B3F0000}"/>
    <cellStyle name="Normální 3 53 2" xfId="3665" xr:uid="{00000000-0005-0000-0000-00008C3F0000}"/>
    <cellStyle name="Normální 3 53 3" xfId="3344" xr:uid="{00000000-0005-0000-0000-00008D3F0000}"/>
    <cellStyle name="Normální 3 54" xfId="1648" xr:uid="{00000000-0005-0000-0000-00008E3F0000}"/>
    <cellStyle name="Normální 3 54 2" xfId="3666" xr:uid="{00000000-0005-0000-0000-00008F3F0000}"/>
    <cellStyle name="Normální 3 54 3" xfId="3345" xr:uid="{00000000-0005-0000-0000-0000903F0000}"/>
    <cellStyle name="Normální 3 55" xfId="1550" xr:uid="{00000000-0005-0000-0000-0000913F0000}"/>
    <cellStyle name="Normální 3 55 2" xfId="3667" xr:uid="{00000000-0005-0000-0000-0000923F0000}"/>
    <cellStyle name="Normální 3 55 3" xfId="3346" xr:uid="{00000000-0005-0000-0000-0000933F0000}"/>
    <cellStyle name="Normální 3 56" xfId="1649" xr:uid="{00000000-0005-0000-0000-0000943F0000}"/>
    <cellStyle name="Normální 3 56 2" xfId="3668" xr:uid="{00000000-0005-0000-0000-0000953F0000}"/>
    <cellStyle name="Normální 3 56 3" xfId="3347" xr:uid="{00000000-0005-0000-0000-0000963F0000}"/>
    <cellStyle name="Normální 3 57" xfId="1714" xr:uid="{00000000-0005-0000-0000-0000973F0000}"/>
    <cellStyle name="Normální 3 57 2" xfId="3669" xr:uid="{00000000-0005-0000-0000-0000983F0000}"/>
    <cellStyle name="Normální 3 57 3" xfId="3348" xr:uid="{00000000-0005-0000-0000-0000993F0000}"/>
    <cellStyle name="Normální 3 58" xfId="1699" xr:uid="{00000000-0005-0000-0000-00009A3F0000}"/>
    <cellStyle name="Normální 3 58 2" xfId="3670" xr:uid="{00000000-0005-0000-0000-00009B3F0000}"/>
    <cellStyle name="Normální 3 58 3" xfId="3349" xr:uid="{00000000-0005-0000-0000-00009C3F0000}"/>
    <cellStyle name="Normální 3 59" xfId="1792" xr:uid="{00000000-0005-0000-0000-00009D3F0000}"/>
    <cellStyle name="Normální 3 59 2" xfId="3671" xr:uid="{00000000-0005-0000-0000-00009E3F0000}"/>
    <cellStyle name="Normální 3 59 3" xfId="3350" xr:uid="{00000000-0005-0000-0000-00009F3F0000}"/>
    <cellStyle name="Normální 3 6" xfId="267" xr:uid="{00000000-0005-0000-0000-0000A03F0000}"/>
    <cellStyle name="Normální 3 6 2" xfId="20518" xr:uid="{00000000-0005-0000-0000-0000A13F0000}"/>
    <cellStyle name="normální 3 6 3" xfId="1248" xr:uid="{00000000-0005-0000-0000-0000A23F0000}"/>
    <cellStyle name="Normální 3 60" xfId="1753" xr:uid="{00000000-0005-0000-0000-0000A33F0000}"/>
    <cellStyle name="Normální 3 60 2" xfId="3672" xr:uid="{00000000-0005-0000-0000-0000A43F0000}"/>
    <cellStyle name="Normální 3 60 3" xfId="3351" xr:uid="{00000000-0005-0000-0000-0000A53F0000}"/>
    <cellStyle name="Normální 3 61" xfId="1783" xr:uid="{00000000-0005-0000-0000-0000A63F0000}"/>
    <cellStyle name="Normální 3 61 2" xfId="4145" xr:uid="{00000000-0005-0000-0000-0000A73F0000}"/>
    <cellStyle name="Normální 3 61 3" xfId="4502" xr:uid="{00000000-0005-0000-0000-0000A83F0000}"/>
    <cellStyle name="Normální 3 61 4" xfId="3832" xr:uid="{00000000-0005-0000-0000-0000A93F0000}"/>
    <cellStyle name="Normální 3 61 5" xfId="2996" xr:uid="{00000000-0005-0000-0000-0000AA3F0000}"/>
    <cellStyle name="Normální 3 62" xfId="1752" xr:uid="{00000000-0005-0000-0000-0000AB3F0000}"/>
    <cellStyle name="Normální 3 62 2" xfId="4056" xr:uid="{00000000-0005-0000-0000-0000AC3F0000}"/>
    <cellStyle name="Normální 3 62 3" xfId="4457" xr:uid="{00000000-0005-0000-0000-0000AD3F0000}"/>
    <cellStyle name="Normální 3 62 4" xfId="3823" xr:uid="{00000000-0005-0000-0000-0000AE3F0000}"/>
    <cellStyle name="Normální 3 62 5" xfId="2935" xr:uid="{00000000-0005-0000-0000-0000AF3F0000}"/>
    <cellStyle name="Normální 3 63" xfId="1789" xr:uid="{00000000-0005-0000-0000-0000B03F0000}"/>
    <cellStyle name="Normální 3 63 2" xfId="4575" xr:uid="{00000000-0005-0000-0000-0000B13F0000}"/>
    <cellStyle name="Normální 3 63 3" xfId="3836" xr:uid="{00000000-0005-0000-0000-0000B23F0000}"/>
    <cellStyle name="Normální 3 63 4" xfId="6428" xr:uid="{00000000-0005-0000-0000-0000B33F0000}"/>
    <cellStyle name="Normální 3 63 5" xfId="3352" xr:uid="{00000000-0005-0000-0000-0000B43F0000}"/>
    <cellStyle name="Normální 3 64" xfId="1754" xr:uid="{00000000-0005-0000-0000-0000B53F0000}"/>
    <cellStyle name="Normální 3 64 2" xfId="4576" xr:uid="{00000000-0005-0000-0000-0000B63F0000}"/>
    <cellStyle name="Normální 3 64 3" xfId="3824" xr:uid="{00000000-0005-0000-0000-0000B73F0000}"/>
    <cellStyle name="Normální 3 64 4" xfId="6429" xr:uid="{00000000-0005-0000-0000-0000B83F0000}"/>
    <cellStyle name="Normální 3 64 5" xfId="3353" xr:uid="{00000000-0005-0000-0000-0000B93F0000}"/>
    <cellStyle name="Normální 3 65" xfId="1787" xr:uid="{00000000-0005-0000-0000-0000BA3F0000}"/>
    <cellStyle name="Normální 3 65 2" xfId="4577" xr:uid="{00000000-0005-0000-0000-0000BB3F0000}"/>
    <cellStyle name="Normální 3 65 3" xfId="3834" xr:uid="{00000000-0005-0000-0000-0000BC3F0000}"/>
    <cellStyle name="Normální 3 65 4" xfId="3354" xr:uid="{00000000-0005-0000-0000-0000BD3F0000}"/>
    <cellStyle name="Normální 3 66" xfId="1755" xr:uid="{00000000-0005-0000-0000-0000BE3F0000}"/>
    <cellStyle name="Normální 3 66 2" xfId="4578" xr:uid="{00000000-0005-0000-0000-0000BF3F0000}"/>
    <cellStyle name="Normální 3 66 3" xfId="3825" xr:uid="{00000000-0005-0000-0000-0000C03F0000}"/>
    <cellStyle name="Normální 3 66 4" xfId="3355" xr:uid="{00000000-0005-0000-0000-0000C13F0000}"/>
    <cellStyle name="Normální 3 67" xfId="1788" xr:uid="{00000000-0005-0000-0000-0000C23F0000}"/>
    <cellStyle name="Normální 3 67 2" xfId="4579" xr:uid="{00000000-0005-0000-0000-0000C33F0000}"/>
    <cellStyle name="Normální 3 67 3" xfId="3835" xr:uid="{00000000-0005-0000-0000-0000C43F0000}"/>
    <cellStyle name="Normální 3 67 4" xfId="3356" xr:uid="{00000000-0005-0000-0000-0000C53F0000}"/>
    <cellStyle name="Normální 3 68" xfId="1748" xr:uid="{00000000-0005-0000-0000-0000C63F0000}"/>
    <cellStyle name="Normální 3 68 2" xfId="4580" xr:uid="{00000000-0005-0000-0000-0000C73F0000}"/>
    <cellStyle name="Normální 3 68 3" xfId="3821" xr:uid="{00000000-0005-0000-0000-0000C83F0000}"/>
    <cellStyle name="Normální 3 68 4" xfId="3357" xr:uid="{00000000-0005-0000-0000-0000C93F0000}"/>
    <cellStyle name="Normální 3 69" xfId="1779" xr:uid="{00000000-0005-0000-0000-0000CA3F0000}"/>
    <cellStyle name="Normální 3 69 2" xfId="4581" xr:uid="{00000000-0005-0000-0000-0000CB3F0000}"/>
    <cellStyle name="Normální 3 69 3" xfId="3831" xr:uid="{00000000-0005-0000-0000-0000CC3F0000}"/>
    <cellStyle name="Normální 3 69 4" xfId="3358" xr:uid="{00000000-0005-0000-0000-0000CD3F0000}"/>
    <cellStyle name="normální 3 7" xfId="1249" xr:uid="{00000000-0005-0000-0000-0000CE3F0000}"/>
    <cellStyle name="Normální 3 70" xfId="1751" xr:uid="{00000000-0005-0000-0000-0000CF3F0000}"/>
    <cellStyle name="Normální 3 70 2" xfId="4582" xr:uid="{00000000-0005-0000-0000-0000D03F0000}"/>
    <cellStyle name="Normální 3 70 3" xfId="3822" xr:uid="{00000000-0005-0000-0000-0000D13F0000}"/>
    <cellStyle name="Normální 3 70 4" xfId="3359" xr:uid="{00000000-0005-0000-0000-0000D23F0000}"/>
    <cellStyle name="Normální 3 71" xfId="1781" xr:uid="{00000000-0005-0000-0000-0000D33F0000}"/>
    <cellStyle name="Normální 3 72" xfId="1750" xr:uid="{00000000-0005-0000-0000-0000D43F0000}"/>
    <cellStyle name="Normální 3 73" xfId="1784" xr:uid="{00000000-0005-0000-0000-0000D53F0000}"/>
    <cellStyle name="Normální 3 74" xfId="1749" xr:uid="{00000000-0005-0000-0000-0000D63F0000}"/>
    <cellStyle name="Normální 3 75" xfId="1786" xr:uid="{00000000-0005-0000-0000-0000D73F0000}"/>
    <cellStyle name="Normální 3 76" xfId="1864" xr:uid="{00000000-0005-0000-0000-0000D83F0000}"/>
    <cellStyle name="Normální 3 77" xfId="1835" xr:uid="{00000000-0005-0000-0000-0000D93F0000}"/>
    <cellStyle name="Normální 3 78" xfId="1860" xr:uid="{00000000-0005-0000-0000-0000DA3F0000}"/>
    <cellStyle name="Normální 3 79" xfId="1834" xr:uid="{00000000-0005-0000-0000-0000DB3F0000}"/>
    <cellStyle name="normální 3 8" xfId="1250" xr:uid="{00000000-0005-0000-0000-0000DC3F0000}"/>
    <cellStyle name="Normální 3 80" xfId="1853" xr:uid="{00000000-0005-0000-0000-0000DD3F0000}"/>
    <cellStyle name="Normální 3 81" xfId="1833" xr:uid="{00000000-0005-0000-0000-0000DE3F0000}"/>
    <cellStyle name="Normální 3 82" xfId="1854" xr:uid="{00000000-0005-0000-0000-0000DF3F0000}"/>
    <cellStyle name="Normální 3 83" xfId="1832" xr:uid="{00000000-0005-0000-0000-0000E03F0000}"/>
    <cellStyle name="Normální 3 84" xfId="1855" xr:uid="{00000000-0005-0000-0000-0000E13F0000}"/>
    <cellStyle name="Normální 3 85" xfId="1831" xr:uid="{00000000-0005-0000-0000-0000E23F0000}"/>
    <cellStyle name="Normální 3 86" xfId="1856" xr:uid="{00000000-0005-0000-0000-0000E33F0000}"/>
    <cellStyle name="Normální 3 87" xfId="1910" xr:uid="{00000000-0005-0000-0000-0000E43F0000}"/>
    <cellStyle name="Normální 3 88" xfId="1895" xr:uid="{00000000-0005-0000-0000-0000E53F0000}"/>
    <cellStyle name="Normální 3 89" xfId="1969" xr:uid="{00000000-0005-0000-0000-0000E63F0000}"/>
    <cellStyle name="normální 3 9" xfId="1251" xr:uid="{00000000-0005-0000-0000-0000E73F0000}"/>
    <cellStyle name="Normální 3 90" xfId="1943" xr:uid="{00000000-0005-0000-0000-0000E83F0000}"/>
    <cellStyle name="Normální 3 91" xfId="1960" xr:uid="{00000000-0005-0000-0000-0000E93F0000}"/>
    <cellStyle name="Normální 3 92" xfId="1942" xr:uid="{00000000-0005-0000-0000-0000EA3F0000}"/>
    <cellStyle name="Normální 3 93" xfId="1959" xr:uid="{00000000-0005-0000-0000-0000EB3F0000}"/>
    <cellStyle name="Normální 3 94" xfId="1941" xr:uid="{00000000-0005-0000-0000-0000EC3F0000}"/>
    <cellStyle name="Normální 3 95" xfId="1964" xr:uid="{00000000-0005-0000-0000-0000ED3F0000}"/>
    <cellStyle name="Normální 3 96" xfId="1944" xr:uid="{00000000-0005-0000-0000-0000EE3F0000}"/>
    <cellStyle name="Normální 3 97" xfId="1965" xr:uid="{00000000-0005-0000-0000-0000EF3F0000}"/>
    <cellStyle name="Normální 3 97 2" xfId="4585" xr:uid="{00000000-0005-0000-0000-0000F03F0000}"/>
    <cellStyle name="Normální 3 97 3" xfId="3985" xr:uid="{00000000-0005-0000-0000-0000F13F0000}"/>
    <cellStyle name="Normální 3 97 4" xfId="3361" xr:uid="{00000000-0005-0000-0000-0000F23F0000}"/>
    <cellStyle name="Normální 3 98" xfId="2024" xr:uid="{00000000-0005-0000-0000-0000F33F0000}"/>
    <cellStyle name="Normální 3 98 2" xfId="4177" xr:uid="{00000000-0005-0000-0000-0000F43F0000}"/>
    <cellStyle name="Normální 3 98 3" xfId="4586" xr:uid="{00000000-0005-0000-0000-0000F53F0000}"/>
    <cellStyle name="Normální 3 98 4" xfId="4021" xr:uid="{00000000-0005-0000-0000-0000F63F0000}"/>
    <cellStyle name="Normální 3 99" xfId="1430" xr:uid="{00000000-0005-0000-0000-0000F73F0000}"/>
    <cellStyle name="Normální 3 99 2" xfId="4211" xr:uid="{00000000-0005-0000-0000-0000F83F0000}"/>
    <cellStyle name="Normální 3 99 3" xfId="4587" xr:uid="{00000000-0005-0000-0000-0000F93F0000}"/>
    <cellStyle name="Normální 3 99 4" xfId="4028" xr:uid="{00000000-0005-0000-0000-0000FA3F0000}"/>
    <cellStyle name="Normální 30" xfId="145" xr:uid="{00000000-0005-0000-0000-0000FB3F0000}"/>
    <cellStyle name="Normální 30 10" xfId="1970" xr:uid="{00000000-0005-0000-0000-0000FC3F0000}"/>
    <cellStyle name="Normální 30 10 10" xfId="20963" xr:uid="{00000000-0005-0000-0000-0000FD3F0000}"/>
    <cellStyle name="Normální 30 10 2" xfId="2273" xr:uid="{00000000-0005-0000-0000-0000FE3F0000}"/>
    <cellStyle name="Normální 30 10 2 2" xfId="2824" xr:uid="{00000000-0005-0000-0000-0000FF3F0000}"/>
    <cellStyle name="Normální 30 10 2 2 2" xfId="17846" xr:uid="{00000000-0005-0000-0000-000000400000}"/>
    <cellStyle name="Normální 30 10 2 2 2 2" xfId="35097" xr:uid="{00000000-0005-0000-0000-000001400000}"/>
    <cellStyle name="Normální 30 10 2 2 3" xfId="21731" xr:uid="{00000000-0005-0000-0000-000002400000}"/>
    <cellStyle name="Normální 30 10 2 3" xfId="5338" xr:uid="{00000000-0005-0000-0000-000003400000}"/>
    <cellStyle name="Normální 30 10 2 3 2" xfId="23007" xr:uid="{00000000-0005-0000-0000-000004400000}"/>
    <cellStyle name="Normální 30 10 2 4" xfId="8641" xr:uid="{00000000-0005-0000-0000-000005400000}"/>
    <cellStyle name="Normální 30 10 2 4 2" xfId="26058" xr:uid="{00000000-0005-0000-0000-000006400000}"/>
    <cellStyle name="Normální 30 10 2 5" xfId="11697" xr:uid="{00000000-0005-0000-0000-000007400000}"/>
    <cellStyle name="Normální 30 10 2 5 2" xfId="29051" xr:uid="{00000000-0005-0000-0000-000008400000}"/>
    <cellStyle name="Normální 30 10 2 6" xfId="14758" xr:uid="{00000000-0005-0000-0000-000009400000}"/>
    <cellStyle name="Normální 30 10 2 6 2" xfId="32044" xr:uid="{00000000-0005-0000-0000-00000A400000}"/>
    <cellStyle name="Normální 30 10 2 7" xfId="21219" xr:uid="{00000000-0005-0000-0000-00000B400000}"/>
    <cellStyle name="Normální 30 10 3" xfId="2567" xr:uid="{00000000-0005-0000-0000-00000C400000}"/>
    <cellStyle name="Normální 30 10 3 2" xfId="5801" xr:uid="{00000000-0005-0000-0000-00000D400000}"/>
    <cellStyle name="Normální 30 10 3 2 2" xfId="17847" xr:uid="{00000000-0005-0000-0000-00000E400000}"/>
    <cellStyle name="Normální 30 10 3 2 2 2" xfId="35098" xr:uid="{00000000-0005-0000-0000-00000F400000}"/>
    <cellStyle name="Normální 30 10 3 2 3" xfId="23442" xr:uid="{00000000-0005-0000-0000-000010400000}"/>
    <cellStyle name="Normální 30 10 3 3" xfId="9026" xr:uid="{00000000-0005-0000-0000-000011400000}"/>
    <cellStyle name="Normální 30 10 3 3 2" xfId="26443" xr:uid="{00000000-0005-0000-0000-000012400000}"/>
    <cellStyle name="Normální 30 10 3 4" xfId="12084" xr:uid="{00000000-0005-0000-0000-000013400000}"/>
    <cellStyle name="Normální 30 10 3 4 2" xfId="29436" xr:uid="{00000000-0005-0000-0000-000014400000}"/>
    <cellStyle name="Normální 30 10 3 5" xfId="15143" xr:uid="{00000000-0005-0000-0000-000015400000}"/>
    <cellStyle name="Normální 30 10 3 5 2" xfId="32429" xr:uid="{00000000-0005-0000-0000-000016400000}"/>
    <cellStyle name="Normální 30 10 3 6" xfId="21475" xr:uid="{00000000-0005-0000-0000-000017400000}"/>
    <cellStyle name="Normální 30 10 4" xfId="6431" xr:uid="{00000000-0005-0000-0000-000018400000}"/>
    <cellStyle name="Normální 30 10 4 2" xfId="9629" xr:uid="{00000000-0005-0000-0000-000019400000}"/>
    <cellStyle name="Normální 30 10 4 2 2" xfId="17848" xr:uid="{00000000-0005-0000-0000-00001A400000}"/>
    <cellStyle name="Normální 30 10 4 2 2 2" xfId="35099" xr:uid="{00000000-0005-0000-0000-00001B400000}"/>
    <cellStyle name="Normální 30 10 4 2 3" xfId="27045" xr:uid="{00000000-0005-0000-0000-00001C400000}"/>
    <cellStyle name="Normální 30 10 4 3" xfId="12687" xr:uid="{00000000-0005-0000-0000-00001D400000}"/>
    <cellStyle name="Normální 30 10 4 3 2" xfId="30039" xr:uid="{00000000-0005-0000-0000-00001E400000}"/>
    <cellStyle name="Normální 30 10 4 4" xfId="15745" xr:uid="{00000000-0005-0000-0000-00001F400000}"/>
    <cellStyle name="Normální 30 10 4 4 2" xfId="33031" xr:uid="{00000000-0005-0000-0000-000020400000}"/>
    <cellStyle name="Normální 30 10 4 5" xfId="24044" xr:uid="{00000000-0005-0000-0000-000021400000}"/>
    <cellStyle name="Normální 30 10 5" xfId="7039" xr:uid="{00000000-0005-0000-0000-000022400000}"/>
    <cellStyle name="Normální 30 10 5 2" xfId="10228" xr:uid="{00000000-0005-0000-0000-000023400000}"/>
    <cellStyle name="Normální 30 10 5 2 2" xfId="17849" xr:uid="{00000000-0005-0000-0000-000024400000}"/>
    <cellStyle name="Normální 30 10 5 2 2 2" xfId="35100" xr:uid="{00000000-0005-0000-0000-000025400000}"/>
    <cellStyle name="Normální 30 10 5 2 3" xfId="27644" xr:uid="{00000000-0005-0000-0000-000026400000}"/>
    <cellStyle name="Normální 30 10 5 3" xfId="13286" xr:uid="{00000000-0005-0000-0000-000027400000}"/>
    <cellStyle name="Normální 30 10 5 3 2" xfId="30638" xr:uid="{00000000-0005-0000-0000-000028400000}"/>
    <cellStyle name="Normální 30 10 5 4" xfId="16344" xr:uid="{00000000-0005-0000-0000-000029400000}"/>
    <cellStyle name="Normální 30 10 5 4 2" xfId="33630" xr:uid="{00000000-0005-0000-0000-00002A400000}"/>
    <cellStyle name="Normální 30 10 5 5" xfId="24643" xr:uid="{00000000-0005-0000-0000-00002B400000}"/>
    <cellStyle name="Normální 30 10 6" xfId="3989" xr:uid="{00000000-0005-0000-0000-00002C400000}"/>
    <cellStyle name="Normální 30 10 6 2" xfId="17845" xr:uid="{00000000-0005-0000-0000-00002D400000}"/>
    <cellStyle name="Normální 30 10 6 2 2" xfId="35096" xr:uid="{00000000-0005-0000-0000-00002E400000}"/>
    <cellStyle name="Normální 30 10 6 3" xfId="22309" xr:uid="{00000000-0005-0000-0000-00002F400000}"/>
    <cellStyle name="Normální 30 10 7" xfId="8005" xr:uid="{00000000-0005-0000-0000-000030400000}"/>
    <cellStyle name="Normální 30 10 7 2" xfId="25430" xr:uid="{00000000-0005-0000-0000-000031400000}"/>
    <cellStyle name="Normální 30 10 8" xfId="11056" xr:uid="{00000000-0005-0000-0000-000032400000}"/>
    <cellStyle name="Normální 30 10 8 2" xfId="28422" xr:uid="{00000000-0005-0000-0000-000033400000}"/>
    <cellStyle name="Normální 30 10 9" xfId="14126" xr:uid="{00000000-0005-0000-0000-000034400000}"/>
    <cellStyle name="Normální 30 10 9 2" xfId="31417" xr:uid="{00000000-0005-0000-0000-000035400000}"/>
    <cellStyle name="Normální 30 11" xfId="5800" xr:uid="{00000000-0005-0000-0000-000036400000}"/>
    <cellStyle name="Normální 30 11 2" xfId="9025" xr:uid="{00000000-0005-0000-0000-000037400000}"/>
    <cellStyle name="Normální 30 11 2 2" xfId="17850" xr:uid="{00000000-0005-0000-0000-000038400000}"/>
    <cellStyle name="Normální 30 11 2 2 2" xfId="35101" xr:uid="{00000000-0005-0000-0000-000039400000}"/>
    <cellStyle name="Normální 30 11 2 3" xfId="26442" xr:uid="{00000000-0005-0000-0000-00003A400000}"/>
    <cellStyle name="Normální 30 11 3" xfId="12083" xr:uid="{00000000-0005-0000-0000-00003B400000}"/>
    <cellStyle name="Normální 30 11 3 2" xfId="29435" xr:uid="{00000000-0005-0000-0000-00003C400000}"/>
    <cellStyle name="Normální 30 11 4" xfId="15142" xr:uid="{00000000-0005-0000-0000-00003D400000}"/>
    <cellStyle name="Normální 30 11 4 2" xfId="32428" xr:uid="{00000000-0005-0000-0000-00003E400000}"/>
    <cellStyle name="Normální 30 11 5" xfId="23441" xr:uid="{00000000-0005-0000-0000-00003F400000}"/>
    <cellStyle name="Normální 30 12" xfId="6430" xr:uid="{00000000-0005-0000-0000-000040400000}"/>
    <cellStyle name="Normální 30 12 2" xfId="9628" xr:uid="{00000000-0005-0000-0000-000041400000}"/>
    <cellStyle name="Normální 30 12 2 2" xfId="17851" xr:uid="{00000000-0005-0000-0000-000042400000}"/>
    <cellStyle name="Normální 30 12 2 2 2" xfId="35102" xr:uid="{00000000-0005-0000-0000-000043400000}"/>
    <cellStyle name="Normální 30 12 2 3" xfId="27044" xr:uid="{00000000-0005-0000-0000-000044400000}"/>
    <cellStyle name="Normální 30 12 3" xfId="12686" xr:uid="{00000000-0005-0000-0000-000045400000}"/>
    <cellStyle name="Normální 30 12 3 2" xfId="30038" xr:uid="{00000000-0005-0000-0000-000046400000}"/>
    <cellStyle name="Normální 30 12 4" xfId="15744" xr:uid="{00000000-0005-0000-0000-000047400000}"/>
    <cellStyle name="Normální 30 12 4 2" xfId="33030" xr:uid="{00000000-0005-0000-0000-000048400000}"/>
    <cellStyle name="Normální 30 12 5" xfId="24043" xr:uid="{00000000-0005-0000-0000-000049400000}"/>
    <cellStyle name="Normální 30 13" xfId="7038" xr:uid="{00000000-0005-0000-0000-00004A400000}"/>
    <cellStyle name="Normální 30 13 2" xfId="10227" xr:uid="{00000000-0005-0000-0000-00004B400000}"/>
    <cellStyle name="Normální 30 13 2 2" xfId="17852" xr:uid="{00000000-0005-0000-0000-00004C400000}"/>
    <cellStyle name="Normální 30 13 2 2 2" xfId="35103" xr:uid="{00000000-0005-0000-0000-00004D400000}"/>
    <cellStyle name="Normální 30 13 2 3" xfId="27643" xr:uid="{00000000-0005-0000-0000-00004E400000}"/>
    <cellStyle name="Normální 30 13 3" xfId="13285" xr:uid="{00000000-0005-0000-0000-00004F400000}"/>
    <cellStyle name="Normální 30 13 3 2" xfId="30637" xr:uid="{00000000-0005-0000-0000-000050400000}"/>
    <cellStyle name="Normální 30 13 4" xfId="16343" xr:uid="{00000000-0005-0000-0000-000051400000}"/>
    <cellStyle name="Normální 30 13 4 2" xfId="33629" xr:uid="{00000000-0005-0000-0000-000052400000}"/>
    <cellStyle name="Normální 30 13 5" xfId="24642" xr:uid="{00000000-0005-0000-0000-000053400000}"/>
    <cellStyle name="Normální 30 14" xfId="2902" xr:uid="{00000000-0005-0000-0000-000054400000}"/>
    <cellStyle name="Normální 30 14 2" xfId="21768" xr:uid="{00000000-0005-0000-0000-000055400000}"/>
    <cellStyle name="Normální 30 15" xfId="7602" xr:uid="{00000000-0005-0000-0000-000056400000}"/>
    <cellStyle name="Normální 30 15 2" xfId="25037" xr:uid="{00000000-0005-0000-0000-000057400000}"/>
    <cellStyle name="Normální 30 16" xfId="10637" xr:uid="{00000000-0005-0000-0000-000058400000}"/>
    <cellStyle name="Normální 30 16 2" xfId="28029" xr:uid="{00000000-0005-0000-0000-000059400000}"/>
    <cellStyle name="Normální 30 17" xfId="13725" xr:uid="{00000000-0005-0000-0000-00005A400000}"/>
    <cellStyle name="Normální 30 17 2" xfId="31027" xr:uid="{00000000-0005-0000-0000-00005B400000}"/>
    <cellStyle name="Normální 30 2" xfId="1252" xr:uid="{00000000-0005-0000-0000-00005C400000}"/>
    <cellStyle name="Normální 30 2 10" xfId="2336" xr:uid="{00000000-0005-0000-0000-00005D400000}"/>
    <cellStyle name="Normální 30 2 10 2" xfId="5802" xr:uid="{00000000-0005-0000-0000-00005E400000}"/>
    <cellStyle name="Normální 30 2 10 2 2" xfId="17854" xr:uid="{00000000-0005-0000-0000-00005F400000}"/>
    <cellStyle name="Normální 30 2 10 2 2 2" xfId="35105" xr:uid="{00000000-0005-0000-0000-000060400000}"/>
    <cellStyle name="Normální 30 2 10 2 3" xfId="23443" xr:uid="{00000000-0005-0000-0000-000061400000}"/>
    <cellStyle name="Normální 30 2 10 3" xfId="9027" xr:uid="{00000000-0005-0000-0000-000062400000}"/>
    <cellStyle name="Normální 30 2 10 3 2" xfId="26444" xr:uid="{00000000-0005-0000-0000-000063400000}"/>
    <cellStyle name="Normální 30 2 10 4" xfId="12085" xr:uid="{00000000-0005-0000-0000-000064400000}"/>
    <cellStyle name="Normální 30 2 10 4 2" xfId="29437" xr:uid="{00000000-0005-0000-0000-000065400000}"/>
    <cellStyle name="Normální 30 2 10 5" xfId="15144" xr:uid="{00000000-0005-0000-0000-000066400000}"/>
    <cellStyle name="Normální 30 2 10 5 2" xfId="32430" xr:uid="{00000000-0005-0000-0000-000067400000}"/>
    <cellStyle name="Normální 30 2 10 6" xfId="21253" xr:uid="{00000000-0005-0000-0000-000068400000}"/>
    <cellStyle name="Normální 30 2 11" xfId="6432" xr:uid="{00000000-0005-0000-0000-000069400000}"/>
    <cellStyle name="Normální 30 2 11 2" xfId="9630" xr:uid="{00000000-0005-0000-0000-00006A400000}"/>
    <cellStyle name="Normální 30 2 11 2 2" xfId="17855" xr:uid="{00000000-0005-0000-0000-00006B400000}"/>
    <cellStyle name="Normální 30 2 11 2 2 2" xfId="35106" xr:uid="{00000000-0005-0000-0000-00006C400000}"/>
    <cellStyle name="Normální 30 2 11 2 3" xfId="27046" xr:uid="{00000000-0005-0000-0000-00006D400000}"/>
    <cellStyle name="Normální 30 2 11 3" xfId="12688" xr:uid="{00000000-0005-0000-0000-00006E400000}"/>
    <cellStyle name="Normální 30 2 11 3 2" xfId="30040" xr:uid="{00000000-0005-0000-0000-00006F400000}"/>
    <cellStyle name="Normální 30 2 11 4" xfId="15746" xr:uid="{00000000-0005-0000-0000-000070400000}"/>
    <cellStyle name="Normální 30 2 11 4 2" xfId="33032" xr:uid="{00000000-0005-0000-0000-000071400000}"/>
    <cellStyle name="Normální 30 2 11 5" xfId="24045" xr:uid="{00000000-0005-0000-0000-000072400000}"/>
    <cellStyle name="Normální 30 2 12" xfId="7040" xr:uid="{00000000-0005-0000-0000-000073400000}"/>
    <cellStyle name="Normální 30 2 12 2" xfId="10229" xr:uid="{00000000-0005-0000-0000-000074400000}"/>
    <cellStyle name="Normální 30 2 12 2 2" xfId="17856" xr:uid="{00000000-0005-0000-0000-000075400000}"/>
    <cellStyle name="Normální 30 2 12 2 2 2" xfId="35107" xr:uid="{00000000-0005-0000-0000-000076400000}"/>
    <cellStyle name="Normální 30 2 12 2 3" xfId="27645" xr:uid="{00000000-0005-0000-0000-000077400000}"/>
    <cellStyle name="Normální 30 2 12 3" xfId="13287" xr:uid="{00000000-0005-0000-0000-000078400000}"/>
    <cellStyle name="Normální 30 2 12 3 2" xfId="30639" xr:uid="{00000000-0005-0000-0000-000079400000}"/>
    <cellStyle name="Normální 30 2 12 4" xfId="16345" xr:uid="{00000000-0005-0000-0000-00007A400000}"/>
    <cellStyle name="Normální 30 2 12 4 2" xfId="33631" xr:uid="{00000000-0005-0000-0000-00007B400000}"/>
    <cellStyle name="Normální 30 2 12 5" xfId="24644" xr:uid="{00000000-0005-0000-0000-00007C400000}"/>
    <cellStyle name="Normální 30 2 13" xfId="2903" xr:uid="{00000000-0005-0000-0000-00007D400000}"/>
    <cellStyle name="Normální 30 2 13 2" xfId="17853" xr:uid="{00000000-0005-0000-0000-00007E400000}"/>
    <cellStyle name="Normální 30 2 13 2 2" xfId="35104" xr:uid="{00000000-0005-0000-0000-00007F400000}"/>
    <cellStyle name="Normální 30 2 13 3" xfId="21769" xr:uid="{00000000-0005-0000-0000-000080400000}"/>
    <cellStyle name="Normální 30 2 14" xfId="7603" xr:uid="{00000000-0005-0000-0000-000081400000}"/>
    <cellStyle name="Normální 30 2 14 2" xfId="25038" xr:uid="{00000000-0005-0000-0000-000082400000}"/>
    <cellStyle name="Normální 30 2 15" xfId="10638" xr:uid="{00000000-0005-0000-0000-000083400000}"/>
    <cellStyle name="Normální 30 2 15 2" xfId="28030" xr:uid="{00000000-0005-0000-0000-000084400000}"/>
    <cellStyle name="Normální 30 2 16" xfId="13726" xr:uid="{00000000-0005-0000-0000-000085400000}"/>
    <cellStyle name="Normální 30 2 16 2" xfId="31028" xr:uid="{00000000-0005-0000-0000-000086400000}"/>
    <cellStyle name="Normální 30 2 17" xfId="20644" xr:uid="{00000000-0005-0000-0000-000087400000}"/>
    <cellStyle name="Normální 30 2 2" xfId="1579" xr:uid="{00000000-0005-0000-0000-000088400000}"/>
    <cellStyle name="Normální 30 2 2 10" xfId="10693" xr:uid="{00000000-0005-0000-0000-000089400000}"/>
    <cellStyle name="Normální 30 2 2 10 2" xfId="28080" xr:uid="{00000000-0005-0000-0000-00008A400000}"/>
    <cellStyle name="Normální 30 2 2 11" xfId="13779" xr:uid="{00000000-0005-0000-0000-00008B400000}"/>
    <cellStyle name="Normální 30 2 2 11 2" xfId="31078" xr:uid="{00000000-0005-0000-0000-00008C400000}"/>
    <cellStyle name="Normální 30 2 2 12" xfId="20789" xr:uid="{00000000-0005-0000-0000-00008D400000}"/>
    <cellStyle name="Normální 30 2 2 2" xfId="2076" xr:uid="{00000000-0005-0000-0000-00008E400000}"/>
    <cellStyle name="Normální 30 2 2 2 10" xfId="13930" xr:uid="{00000000-0005-0000-0000-00008F400000}"/>
    <cellStyle name="Normální 30 2 2 2 10 2" xfId="31221" xr:uid="{00000000-0005-0000-0000-000090400000}"/>
    <cellStyle name="Normální 30 2 2 2 11" xfId="21045" xr:uid="{00000000-0005-0000-0000-000091400000}"/>
    <cellStyle name="Normální 30 2 2 2 2" xfId="2649" xr:uid="{00000000-0005-0000-0000-000092400000}"/>
    <cellStyle name="Normální 30 2 2 2 2 10" xfId="21557" xr:uid="{00000000-0005-0000-0000-000093400000}"/>
    <cellStyle name="Normální 30 2 2 2 2 2" xfId="5362" xr:uid="{00000000-0005-0000-0000-000094400000}"/>
    <cellStyle name="Normální 30 2 2 2 2 2 2" xfId="8665" xr:uid="{00000000-0005-0000-0000-000095400000}"/>
    <cellStyle name="Normální 30 2 2 2 2 2 2 2" xfId="17860" xr:uid="{00000000-0005-0000-0000-000096400000}"/>
    <cellStyle name="Normální 30 2 2 2 2 2 2 2 2" xfId="35111" xr:uid="{00000000-0005-0000-0000-000097400000}"/>
    <cellStyle name="Normální 30 2 2 2 2 2 2 3" xfId="26082" xr:uid="{00000000-0005-0000-0000-000098400000}"/>
    <cellStyle name="Normální 30 2 2 2 2 2 3" xfId="11721" xr:uid="{00000000-0005-0000-0000-000099400000}"/>
    <cellStyle name="Normální 30 2 2 2 2 2 3 2" xfId="29075" xr:uid="{00000000-0005-0000-0000-00009A400000}"/>
    <cellStyle name="Normální 30 2 2 2 2 2 4" xfId="14782" xr:uid="{00000000-0005-0000-0000-00009B400000}"/>
    <cellStyle name="Normální 30 2 2 2 2 2 4 2" xfId="32068" xr:uid="{00000000-0005-0000-0000-00009C400000}"/>
    <cellStyle name="Normální 30 2 2 2 2 2 5" xfId="23031" xr:uid="{00000000-0005-0000-0000-00009D400000}"/>
    <cellStyle name="Normální 30 2 2 2 2 3" xfId="5805" xr:uid="{00000000-0005-0000-0000-00009E400000}"/>
    <cellStyle name="Normální 30 2 2 2 2 3 2" xfId="9030" xr:uid="{00000000-0005-0000-0000-00009F400000}"/>
    <cellStyle name="Normální 30 2 2 2 2 3 2 2" xfId="17861" xr:uid="{00000000-0005-0000-0000-0000A0400000}"/>
    <cellStyle name="Normální 30 2 2 2 2 3 2 2 2" xfId="35112" xr:uid="{00000000-0005-0000-0000-0000A1400000}"/>
    <cellStyle name="Normální 30 2 2 2 2 3 2 3" xfId="26447" xr:uid="{00000000-0005-0000-0000-0000A2400000}"/>
    <cellStyle name="Normální 30 2 2 2 2 3 3" xfId="12088" xr:uid="{00000000-0005-0000-0000-0000A3400000}"/>
    <cellStyle name="Normální 30 2 2 2 2 3 3 2" xfId="29440" xr:uid="{00000000-0005-0000-0000-0000A4400000}"/>
    <cellStyle name="Normální 30 2 2 2 2 3 4" xfId="15147" xr:uid="{00000000-0005-0000-0000-0000A5400000}"/>
    <cellStyle name="Normální 30 2 2 2 2 3 4 2" xfId="32433" xr:uid="{00000000-0005-0000-0000-0000A6400000}"/>
    <cellStyle name="Normální 30 2 2 2 2 3 5" xfId="23446" xr:uid="{00000000-0005-0000-0000-0000A7400000}"/>
    <cellStyle name="Normální 30 2 2 2 2 4" xfId="6435" xr:uid="{00000000-0005-0000-0000-0000A8400000}"/>
    <cellStyle name="Normální 30 2 2 2 2 4 2" xfId="9633" xr:uid="{00000000-0005-0000-0000-0000A9400000}"/>
    <cellStyle name="Normální 30 2 2 2 2 4 2 2" xfId="17862" xr:uid="{00000000-0005-0000-0000-0000AA400000}"/>
    <cellStyle name="Normální 30 2 2 2 2 4 2 2 2" xfId="35113" xr:uid="{00000000-0005-0000-0000-0000AB400000}"/>
    <cellStyle name="Normální 30 2 2 2 2 4 2 3" xfId="27049" xr:uid="{00000000-0005-0000-0000-0000AC400000}"/>
    <cellStyle name="Normální 30 2 2 2 2 4 3" xfId="12691" xr:uid="{00000000-0005-0000-0000-0000AD400000}"/>
    <cellStyle name="Normální 30 2 2 2 2 4 3 2" xfId="30043" xr:uid="{00000000-0005-0000-0000-0000AE400000}"/>
    <cellStyle name="Normální 30 2 2 2 2 4 4" xfId="15749" xr:uid="{00000000-0005-0000-0000-0000AF400000}"/>
    <cellStyle name="Normální 30 2 2 2 2 4 4 2" xfId="33035" xr:uid="{00000000-0005-0000-0000-0000B0400000}"/>
    <cellStyle name="Normální 30 2 2 2 2 4 5" xfId="24048" xr:uid="{00000000-0005-0000-0000-0000B1400000}"/>
    <cellStyle name="Normální 30 2 2 2 2 5" xfId="7043" xr:uid="{00000000-0005-0000-0000-0000B2400000}"/>
    <cellStyle name="Normální 30 2 2 2 2 5 2" xfId="10232" xr:uid="{00000000-0005-0000-0000-0000B3400000}"/>
    <cellStyle name="Normální 30 2 2 2 2 5 2 2" xfId="17863" xr:uid="{00000000-0005-0000-0000-0000B4400000}"/>
    <cellStyle name="Normální 30 2 2 2 2 5 2 2 2" xfId="35114" xr:uid="{00000000-0005-0000-0000-0000B5400000}"/>
    <cellStyle name="Normální 30 2 2 2 2 5 2 3" xfId="27648" xr:uid="{00000000-0005-0000-0000-0000B6400000}"/>
    <cellStyle name="Normální 30 2 2 2 2 5 3" xfId="13290" xr:uid="{00000000-0005-0000-0000-0000B7400000}"/>
    <cellStyle name="Normální 30 2 2 2 2 5 3 2" xfId="30642" xr:uid="{00000000-0005-0000-0000-0000B8400000}"/>
    <cellStyle name="Normální 30 2 2 2 2 5 4" xfId="16348" xr:uid="{00000000-0005-0000-0000-0000B9400000}"/>
    <cellStyle name="Normální 30 2 2 2 2 5 4 2" xfId="33634" xr:uid="{00000000-0005-0000-0000-0000BA400000}"/>
    <cellStyle name="Normální 30 2 2 2 2 5 5" xfId="24647" xr:uid="{00000000-0005-0000-0000-0000BB400000}"/>
    <cellStyle name="Normální 30 2 2 2 2 6" xfId="4060" xr:uid="{00000000-0005-0000-0000-0000BC400000}"/>
    <cellStyle name="Normální 30 2 2 2 2 6 2" xfId="17859" xr:uid="{00000000-0005-0000-0000-0000BD400000}"/>
    <cellStyle name="Normální 30 2 2 2 2 6 2 2" xfId="35110" xr:uid="{00000000-0005-0000-0000-0000BE400000}"/>
    <cellStyle name="Normální 30 2 2 2 2 6 3" xfId="22333" xr:uid="{00000000-0005-0000-0000-0000BF400000}"/>
    <cellStyle name="Normální 30 2 2 2 2 7" xfId="8029" xr:uid="{00000000-0005-0000-0000-0000C0400000}"/>
    <cellStyle name="Normální 30 2 2 2 2 7 2" xfId="25454" xr:uid="{00000000-0005-0000-0000-0000C1400000}"/>
    <cellStyle name="Normální 30 2 2 2 2 8" xfId="11080" xr:uid="{00000000-0005-0000-0000-0000C2400000}"/>
    <cellStyle name="Normální 30 2 2 2 2 8 2" xfId="28446" xr:uid="{00000000-0005-0000-0000-0000C3400000}"/>
    <cellStyle name="Normální 30 2 2 2 2 9" xfId="14150" xr:uid="{00000000-0005-0000-0000-0000C4400000}"/>
    <cellStyle name="Normální 30 2 2 2 2 9 2" xfId="31441" xr:uid="{00000000-0005-0000-0000-0000C5400000}"/>
    <cellStyle name="Normální 30 2 2 2 3" xfId="5139" xr:uid="{00000000-0005-0000-0000-0000C6400000}"/>
    <cellStyle name="Normální 30 2 2 2 3 2" xfId="8445" xr:uid="{00000000-0005-0000-0000-0000C7400000}"/>
    <cellStyle name="Normální 30 2 2 2 3 2 2" xfId="17864" xr:uid="{00000000-0005-0000-0000-0000C8400000}"/>
    <cellStyle name="Normální 30 2 2 2 3 2 2 2" xfId="35115" xr:uid="{00000000-0005-0000-0000-0000C9400000}"/>
    <cellStyle name="Normální 30 2 2 2 3 2 3" xfId="25862" xr:uid="{00000000-0005-0000-0000-0000CA400000}"/>
    <cellStyle name="Normální 30 2 2 2 3 3" xfId="11501" xr:uid="{00000000-0005-0000-0000-0000CB400000}"/>
    <cellStyle name="Normální 30 2 2 2 3 3 2" xfId="28855" xr:uid="{00000000-0005-0000-0000-0000CC400000}"/>
    <cellStyle name="Normální 30 2 2 2 3 4" xfId="14562" xr:uid="{00000000-0005-0000-0000-0000CD400000}"/>
    <cellStyle name="Normální 30 2 2 2 3 4 2" xfId="31848" xr:uid="{00000000-0005-0000-0000-0000CE400000}"/>
    <cellStyle name="Normální 30 2 2 2 3 5" xfId="22808" xr:uid="{00000000-0005-0000-0000-0000CF400000}"/>
    <cellStyle name="Normální 30 2 2 2 4" xfId="5804" xr:uid="{00000000-0005-0000-0000-0000D0400000}"/>
    <cellStyle name="Normální 30 2 2 2 4 2" xfId="9029" xr:uid="{00000000-0005-0000-0000-0000D1400000}"/>
    <cellStyle name="Normální 30 2 2 2 4 2 2" xfId="17865" xr:uid="{00000000-0005-0000-0000-0000D2400000}"/>
    <cellStyle name="Normální 30 2 2 2 4 2 2 2" xfId="35116" xr:uid="{00000000-0005-0000-0000-0000D3400000}"/>
    <cellStyle name="Normální 30 2 2 2 4 2 3" xfId="26446" xr:uid="{00000000-0005-0000-0000-0000D4400000}"/>
    <cellStyle name="Normální 30 2 2 2 4 3" xfId="12087" xr:uid="{00000000-0005-0000-0000-0000D5400000}"/>
    <cellStyle name="Normální 30 2 2 2 4 3 2" xfId="29439" xr:uid="{00000000-0005-0000-0000-0000D6400000}"/>
    <cellStyle name="Normální 30 2 2 2 4 4" xfId="15146" xr:uid="{00000000-0005-0000-0000-0000D7400000}"/>
    <cellStyle name="Normální 30 2 2 2 4 4 2" xfId="32432" xr:uid="{00000000-0005-0000-0000-0000D8400000}"/>
    <cellStyle name="Normální 30 2 2 2 4 5" xfId="23445" xr:uid="{00000000-0005-0000-0000-0000D9400000}"/>
    <cellStyle name="Normální 30 2 2 2 5" xfId="6434" xr:uid="{00000000-0005-0000-0000-0000DA400000}"/>
    <cellStyle name="Normální 30 2 2 2 5 2" xfId="9632" xr:uid="{00000000-0005-0000-0000-0000DB400000}"/>
    <cellStyle name="Normální 30 2 2 2 5 2 2" xfId="17866" xr:uid="{00000000-0005-0000-0000-0000DC400000}"/>
    <cellStyle name="Normální 30 2 2 2 5 2 2 2" xfId="35117" xr:uid="{00000000-0005-0000-0000-0000DD400000}"/>
    <cellStyle name="Normální 30 2 2 2 5 2 3" xfId="27048" xr:uid="{00000000-0005-0000-0000-0000DE400000}"/>
    <cellStyle name="Normální 30 2 2 2 5 3" xfId="12690" xr:uid="{00000000-0005-0000-0000-0000DF400000}"/>
    <cellStyle name="Normální 30 2 2 2 5 3 2" xfId="30042" xr:uid="{00000000-0005-0000-0000-0000E0400000}"/>
    <cellStyle name="Normální 30 2 2 2 5 4" xfId="15748" xr:uid="{00000000-0005-0000-0000-0000E1400000}"/>
    <cellStyle name="Normální 30 2 2 2 5 4 2" xfId="33034" xr:uid="{00000000-0005-0000-0000-0000E2400000}"/>
    <cellStyle name="Normální 30 2 2 2 5 5" xfId="24047" xr:uid="{00000000-0005-0000-0000-0000E3400000}"/>
    <cellStyle name="Normální 30 2 2 2 6" xfId="7042" xr:uid="{00000000-0005-0000-0000-0000E4400000}"/>
    <cellStyle name="Normální 30 2 2 2 6 2" xfId="10231" xr:uid="{00000000-0005-0000-0000-0000E5400000}"/>
    <cellStyle name="Normální 30 2 2 2 6 2 2" xfId="17867" xr:uid="{00000000-0005-0000-0000-0000E6400000}"/>
    <cellStyle name="Normální 30 2 2 2 6 2 2 2" xfId="35118" xr:uid="{00000000-0005-0000-0000-0000E7400000}"/>
    <cellStyle name="Normální 30 2 2 2 6 2 3" xfId="27647" xr:uid="{00000000-0005-0000-0000-0000E8400000}"/>
    <cellStyle name="Normální 30 2 2 2 6 3" xfId="13289" xr:uid="{00000000-0005-0000-0000-0000E9400000}"/>
    <cellStyle name="Normální 30 2 2 2 6 3 2" xfId="30641" xr:uid="{00000000-0005-0000-0000-0000EA400000}"/>
    <cellStyle name="Normální 30 2 2 2 6 4" xfId="16347" xr:uid="{00000000-0005-0000-0000-0000EB400000}"/>
    <cellStyle name="Normální 30 2 2 2 6 4 2" xfId="33633" xr:uid="{00000000-0005-0000-0000-0000EC400000}"/>
    <cellStyle name="Normální 30 2 2 2 6 5" xfId="24646" xr:uid="{00000000-0005-0000-0000-0000ED400000}"/>
    <cellStyle name="Normální 30 2 2 2 7" xfId="3674" xr:uid="{00000000-0005-0000-0000-0000EE400000}"/>
    <cellStyle name="Normální 30 2 2 2 7 2" xfId="17858" xr:uid="{00000000-0005-0000-0000-0000EF400000}"/>
    <cellStyle name="Normální 30 2 2 2 7 2 2" xfId="35109" xr:uid="{00000000-0005-0000-0000-0000F0400000}"/>
    <cellStyle name="Normální 30 2 2 2 7 3" xfId="22091" xr:uid="{00000000-0005-0000-0000-0000F1400000}"/>
    <cellStyle name="Normální 30 2 2 2 8" xfId="7806" xr:uid="{00000000-0005-0000-0000-0000F2400000}"/>
    <cellStyle name="Normální 30 2 2 2 8 2" xfId="25231" xr:uid="{00000000-0005-0000-0000-0000F3400000}"/>
    <cellStyle name="Normální 30 2 2 2 9" xfId="10852" xr:uid="{00000000-0005-0000-0000-0000F4400000}"/>
    <cellStyle name="Normální 30 2 2 2 9 2" xfId="28223" xr:uid="{00000000-0005-0000-0000-0000F5400000}"/>
    <cellStyle name="Normální 30 2 2 3" xfId="2388" xr:uid="{00000000-0005-0000-0000-0000F6400000}"/>
    <cellStyle name="Normální 30 2 2 3 10" xfId="21301" xr:uid="{00000000-0005-0000-0000-0000F7400000}"/>
    <cellStyle name="Normální 30 2 2 3 2" xfId="5361" xr:uid="{00000000-0005-0000-0000-0000F8400000}"/>
    <cellStyle name="Normální 30 2 2 3 2 2" xfId="8664" xr:uid="{00000000-0005-0000-0000-0000F9400000}"/>
    <cellStyle name="Normální 30 2 2 3 2 2 2" xfId="17869" xr:uid="{00000000-0005-0000-0000-0000FA400000}"/>
    <cellStyle name="Normální 30 2 2 3 2 2 2 2" xfId="35120" xr:uid="{00000000-0005-0000-0000-0000FB400000}"/>
    <cellStyle name="Normální 30 2 2 3 2 2 3" xfId="26081" xr:uid="{00000000-0005-0000-0000-0000FC400000}"/>
    <cellStyle name="Normální 30 2 2 3 2 3" xfId="11720" xr:uid="{00000000-0005-0000-0000-0000FD400000}"/>
    <cellStyle name="Normální 30 2 2 3 2 3 2" xfId="29074" xr:uid="{00000000-0005-0000-0000-0000FE400000}"/>
    <cellStyle name="Normální 30 2 2 3 2 4" xfId="14781" xr:uid="{00000000-0005-0000-0000-0000FF400000}"/>
    <cellStyle name="Normální 30 2 2 3 2 4 2" xfId="32067" xr:uid="{00000000-0005-0000-0000-000000410000}"/>
    <cellStyle name="Normální 30 2 2 3 2 5" xfId="23030" xr:uid="{00000000-0005-0000-0000-000001410000}"/>
    <cellStyle name="Normální 30 2 2 3 3" xfId="5806" xr:uid="{00000000-0005-0000-0000-000002410000}"/>
    <cellStyle name="Normální 30 2 2 3 3 2" xfId="9031" xr:uid="{00000000-0005-0000-0000-000003410000}"/>
    <cellStyle name="Normální 30 2 2 3 3 2 2" xfId="17870" xr:uid="{00000000-0005-0000-0000-000004410000}"/>
    <cellStyle name="Normální 30 2 2 3 3 2 2 2" xfId="35121" xr:uid="{00000000-0005-0000-0000-000005410000}"/>
    <cellStyle name="Normální 30 2 2 3 3 2 3" xfId="26448" xr:uid="{00000000-0005-0000-0000-000006410000}"/>
    <cellStyle name="Normální 30 2 2 3 3 3" xfId="12089" xr:uid="{00000000-0005-0000-0000-000007410000}"/>
    <cellStyle name="Normální 30 2 2 3 3 3 2" xfId="29441" xr:uid="{00000000-0005-0000-0000-000008410000}"/>
    <cellStyle name="Normální 30 2 2 3 3 4" xfId="15148" xr:uid="{00000000-0005-0000-0000-000009410000}"/>
    <cellStyle name="Normální 30 2 2 3 3 4 2" xfId="32434" xr:uid="{00000000-0005-0000-0000-00000A410000}"/>
    <cellStyle name="Normální 30 2 2 3 3 5" xfId="23447" xr:uid="{00000000-0005-0000-0000-00000B410000}"/>
    <cellStyle name="Normální 30 2 2 3 4" xfId="6436" xr:uid="{00000000-0005-0000-0000-00000C410000}"/>
    <cellStyle name="Normální 30 2 2 3 4 2" xfId="9634" xr:uid="{00000000-0005-0000-0000-00000D410000}"/>
    <cellStyle name="Normální 30 2 2 3 4 2 2" xfId="17871" xr:uid="{00000000-0005-0000-0000-00000E410000}"/>
    <cellStyle name="Normální 30 2 2 3 4 2 2 2" xfId="35122" xr:uid="{00000000-0005-0000-0000-00000F410000}"/>
    <cellStyle name="Normální 30 2 2 3 4 2 3" xfId="27050" xr:uid="{00000000-0005-0000-0000-000010410000}"/>
    <cellStyle name="Normální 30 2 2 3 4 3" xfId="12692" xr:uid="{00000000-0005-0000-0000-000011410000}"/>
    <cellStyle name="Normální 30 2 2 3 4 3 2" xfId="30044" xr:uid="{00000000-0005-0000-0000-000012410000}"/>
    <cellStyle name="Normální 30 2 2 3 4 4" xfId="15750" xr:uid="{00000000-0005-0000-0000-000013410000}"/>
    <cellStyle name="Normální 30 2 2 3 4 4 2" xfId="33036" xr:uid="{00000000-0005-0000-0000-000014410000}"/>
    <cellStyle name="Normální 30 2 2 3 4 5" xfId="24049" xr:uid="{00000000-0005-0000-0000-000015410000}"/>
    <cellStyle name="Normální 30 2 2 3 5" xfId="7044" xr:uid="{00000000-0005-0000-0000-000016410000}"/>
    <cellStyle name="Normální 30 2 2 3 5 2" xfId="10233" xr:uid="{00000000-0005-0000-0000-000017410000}"/>
    <cellStyle name="Normální 30 2 2 3 5 2 2" xfId="17872" xr:uid="{00000000-0005-0000-0000-000018410000}"/>
    <cellStyle name="Normální 30 2 2 3 5 2 2 2" xfId="35123" xr:uid="{00000000-0005-0000-0000-000019410000}"/>
    <cellStyle name="Normální 30 2 2 3 5 2 3" xfId="27649" xr:uid="{00000000-0005-0000-0000-00001A410000}"/>
    <cellStyle name="Normální 30 2 2 3 5 3" xfId="13291" xr:uid="{00000000-0005-0000-0000-00001B410000}"/>
    <cellStyle name="Normální 30 2 2 3 5 3 2" xfId="30643" xr:uid="{00000000-0005-0000-0000-00001C410000}"/>
    <cellStyle name="Normální 30 2 2 3 5 4" xfId="16349" xr:uid="{00000000-0005-0000-0000-00001D410000}"/>
    <cellStyle name="Normální 30 2 2 3 5 4 2" xfId="33635" xr:uid="{00000000-0005-0000-0000-00001E410000}"/>
    <cellStyle name="Normální 30 2 2 3 5 5" xfId="24648" xr:uid="{00000000-0005-0000-0000-00001F410000}"/>
    <cellStyle name="Normální 30 2 2 3 6" xfId="4059" xr:uid="{00000000-0005-0000-0000-000020410000}"/>
    <cellStyle name="Normální 30 2 2 3 6 2" xfId="17868" xr:uid="{00000000-0005-0000-0000-000021410000}"/>
    <cellStyle name="Normální 30 2 2 3 6 2 2" xfId="35119" xr:uid="{00000000-0005-0000-0000-000022410000}"/>
    <cellStyle name="Normální 30 2 2 3 6 3" xfId="22332" xr:uid="{00000000-0005-0000-0000-000023410000}"/>
    <cellStyle name="Normální 30 2 2 3 7" xfId="8028" xr:uid="{00000000-0005-0000-0000-000024410000}"/>
    <cellStyle name="Normální 30 2 2 3 7 2" xfId="25453" xr:uid="{00000000-0005-0000-0000-000025410000}"/>
    <cellStyle name="Normální 30 2 2 3 8" xfId="11079" xr:uid="{00000000-0005-0000-0000-000026410000}"/>
    <cellStyle name="Normální 30 2 2 3 8 2" xfId="28445" xr:uid="{00000000-0005-0000-0000-000027410000}"/>
    <cellStyle name="Normální 30 2 2 3 9" xfId="14149" xr:uid="{00000000-0005-0000-0000-000028410000}"/>
    <cellStyle name="Normální 30 2 2 3 9 2" xfId="31440" xr:uid="{00000000-0005-0000-0000-000029410000}"/>
    <cellStyle name="Normální 30 2 2 4" xfId="4966" xr:uid="{00000000-0005-0000-0000-00002A410000}"/>
    <cellStyle name="Normální 30 2 2 4 2" xfId="8314" xr:uid="{00000000-0005-0000-0000-00002B410000}"/>
    <cellStyle name="Normální 30 2 2 4 2 2" xfId="17873" xr:uid="{00000000-0005-0000-0000-00002C410000}"/>
    <cellStyle name="Normální 30 2 2 4 2 2 2" xfId="35124" xr:uid="{00000000-0005-0000-0000-00002D410000}"/>
    <cellStyle name="Normální 30 2 2 4 2 3" xfId="25731" xr:uid="{00000000-0005-0000-0000-00002E410000}"/>
    <cellStyle name="Normální 30 2 2 4 3" xfId="11370" xr:uid="{00000000-0005-0000-0000-00002F410000}"/>
    <cellStyle name="Normální 30 2 2 4 3 2" xfId="28724" xr:uid="{00000000-0005-0000-0000-000030410000}"/>
    <cellStyle name="Normální 30 2 2 4 4" xfId="14431" xr:uid="{00000000-0005-0000-0000-000031410000}"/>
    <cellStyle name="Normální 30 2 2 4 4 2" xfId="31717" xr:uid="{00000000-0005-0000-0000-000032410000}"/>
    <cellStyle name="Normální 30 2 2 4 5" xfId="22673" xr:uid="{00000000-0005-0000-0000-000033410000}"/>
    <cellStyle name="Normální 30 2 2 5" xfId="5803" xr:uid="{00000000-0005-0000-0000-000034410000}"/>
    <cellStyle name="Normální 30 2 2 5 2" xfId="9028" xr:uid="{00000000-0005-0000-0000-000035410000}"/>
    <cellStyle name="Normální 30 2 2 5 2 2" xfId="17874" xr:uid="{00000000-0005-0000-0000-000036410000}"/>
    <cellStyle name="Normální 30 2 2 5 2 2 2" xfId="35125" xr:uid="{00000000-0005-0000-0000-000037410000}"/>
    <cellStyle name="Normální 30 2 2 5 2 3" xfId="26445" xr:uid="{00000000-0005-0000-0000-000038410000}"/>
    <cellStyle name="Normální 30 2 2 5 3" xfId="12086" xr:uid="{00000000-0005-0000-0000-000039410000}"/>
    <cellStyle name="Normální 30 2 2 5 3 2" xfId="29438" xr:uid="{00000000-0005-0000-0000-00003A410000}"/>
    <cellStyle name="Normální 30 2 2 5 4" xfId="15145" xr:uid="{00000000-0005-0000-0000-00003B410000}"/>
    <cellStyle name="Normální 30 2 2 5 4 2" xfId="32431" xr:uid="{00000000-0005-0000-0000-00003C410000}"/>
    <cellStyle name="Normální 30 2 2 5 5" xfId="23444" xr:uid="{00000000-0005-0000-0000-00003D410000}"/>
    <cellStyle name="Normální 30 2 2 6" xfId="6433" xr:uid="{00000000-0005-0000-0000-00003E410000}"/>
    <cellStyle name="Normální 30 2 2 6 2" xfId="9631" xr:uid="{00000000-0005-0000-0000-00003F410000}"/>
    <cellStyle name="Normální 30 2 2 6 2 2" xfId="17875" xr:uid="{00000000-0005-0000-0000-000040410000}"/>
    <cellStyle name="Normální 30 2 2 6 2 2 2" xfId="35126" xr:uid="{00000000-0005-0000-0000-000041410000}"/>
    <cellStyle name="Normální 30 2 2 6 2 3" xfId="27047" xr:uid="{00000000-0005-0000-0000-000042410000}"/>
    <cellStyle name="Normální 30 2 2 6 3" xfId="12689" xr:uid="{00000000-0005-0000-0000-000043410000}"/>
    <cellStyle name="Normální 30 2 2 6 3 2" xfId="30041" xr:uid="{00000000-0005-0000-0000-000044410000}"/>
    <cellStyle name="Normální 30 2 2 6 4" xfId="15747" xr:uid="{00000000-0005-0000-0000-000045410000}"/>
    <cellStyle name="Normální 30 2 2 6 4 2" xfId="33033" xr:uid="{00000000-0005-0000-0000-000046410000}"/>
    <cellStyle name="Normální 30 2 2 6 5" xfId="24046" xr:uid="{00000000-0005-0000-0000-000047410000}"/>
    <cellStyle name="Normální 30 2 2 7" xfId="7041" xr:uid="{00000000-0005-0000-0000-000048410000}"/>
    <cellStyle name="Normální 30 2 2 7 2" xfId="10230" xr:uid="{00000000-0005-0000-0000-000049410000}"/>
    <cellStyle name="Normální 30 2 2 7 2 2" xfId="17876" xr:uid="{00000000-0005-0000-0000-00004A410000}"/>
    <cellStyle name="Normální 30 2 2 7 2 2 2" xfId="35127" xr:uid="{00000000-0005-0000-0000-00004B410000}"/>
    <cellStyle name="Normální 30 2 2 7 2 3" xfId="27646" xr:uid="{00000000-0005-0000-0000-00004C410000}"/>
    <cellStyle name="Normální 30 2 2 7 3" xfId="13288" xr:uid="{00000000-0005-0000-0000-00004D410000}"/>
    <cellStyle name="Normální 30 2 2 7 3 2" xfId="30640" xr:uid="{00000000-0005-0000-0000-00004E410000}"/>
    <cellStyle name="Normální 30 2 2 7 4" xfId="16346" xr:uid="{00000000-0005-0000-0000-00004F410000}"/>
    <cellStyle name="Normální 30 2 2 7 4 2" xfId="33632" xr:uid="{00000000-0005-0000-0000-000050410000}"/>
    <cellStyle name="Normální 30 2 2 7 5" xfId="24645" xr:uid="{00000000-0005-0000-0000-000051410000}"/>
    <cellStyle name="Normální 30 2 2 8" xfId="3001" xr:uid="{00000000-0005-0000-0000-000052410000}"/>
    <cellStyle name="Normální 30 2 2 8 2" xfId="17857" xr:uid="{00000000-0005-0000-0000-000053410000}"/>
    <cellStyle name="Normální 30 2 2 8 2 2" xfId="35108" xr:uid="{00000000-0005-0000-0000-000054410000}"/>
    <cellStyle name="Normální 30 2 2 8 3" xfId="21826" xr:uid="{00000000-0005-0000-0000-000055410000}"/>
    <cellStyle name="Normální 30 2 2 9" xfId="7654" xr:uid="{00000000-0005-0000-0000-000056410000}"/>
    <cellStyle name="Normální 30 2 2 9 2" xfId="25087" xr:uid="{00000000-0005-0000-0000-000057410000}"/>
    <cellStyle name="Normální 30 2 3" xfId="1716" xr:uid="{00000000-0005-0000-0000-000058410000}"/>
    <cellStyle name="Normální 30 2 3 10" xfId="13839" xr:uid="{00000000-0005-0000-0000-000059410000}"/>
    <cellStyle name="Normální 30 2 3 10 2" xfId="31137" xr:uid="{00000000-0005-0000-0000-00005A410000}"/>
    <cellStyle name="Normální 30 2 3 11" xfId="20824" xr:uid="{00000000-0005-0000-0000-00005B410000}"/>
    <cellStyle name="Normální 30 2 3 2" xfId="2129" xr:uid="{00000000-0005-0000-0000-00005C410000}"/>
    <cellStyle name="Normální 30 2 3 2 10" xfId="21080" xr:uid="{00000000-0005-0000-0000-00005D410000}"/>
    <cellStyle name="Normální 30 2 3 2 2" xfId="2685" xr:uid="{00000000-0005-0000-0000-00005E410000}"/>
    <cellStyle name="Normální 30 2 3 2 2 2" xfId="5363" xr:uid="{00000000-0005-0000-0000-00005F410000}"/>
    <cellStyle name="Normální 30 2 3 2 2 2 2" xfId="17879" xr:uid="{00000000-0005-0000-0000-000060410000}"/>
    <cellStyle name="Normální 30 2 3 2 2 2 2 2" xfId="35130" xr:uid="{00000000-0005-0000-0000-000061410000}"/>
    <cellStyle name="Normální 30 2 3 2 2 2 3" xfId="23032" xr:uid="{00000000-0005-0000-0000-000062410000}"/>
    <cellStyle name="Normální 30 2 3 2 2 3" xfId="8666" xr:uid="{00000000-0005-0000-0000-000063410000}"/>
    <cellStyle name="Normální 30 2 3 2 2 3 2" xfId="26083" xr:uid="{00000000-0005-0000-0000-000064410000}"/>
    <cellStyle name="Normální 30 2 3 2 2 4" xfId="11722" xr:uid="{00000000-0005-0000-0000-000065410000}"/>
    <cellStyle name="Normální 30 2 3 2 2 4 2" xfId="29076" xr:uid="{00000000-0005-0000-0000-000066410000}"/>
    <cellStyle name="Normální 30 2 3 2 2 5" xfId="14783" xr:uid="{00000000-0005-0000-0000-000067410000}"/>
    <cellStyle name="Normální 30 2 3 2 2 5 2" xfId="32069" xr:uid="{00000000-0005-0000-0000-000068410000}"/>
    <cellStyle name="Normální 30 2 3 2 2 6" xfId="21592" xr:uid="{00000000-0005-0000-0000-000069410000}"/>
    <cellStyle name="Normální 30 2 3 2 3" xfId="5808" xr:uid="{00000000-0005-0000-0000-00006A410000}"/>
    <cellStyle name="Normální 30 2 3 2 3 2" xfId="9033" xr:uid="{00000000-0005-0000-0000-00006B410000}"/>
    <cellStyle name="Normální 30 2 3 2 3 2 2" xfId="17880" xr:uid="{00000000-0005-0000-0000-00006C410000}"/>
    <cellStyle name="Normální 30 2 3 2 3 2 2 2" xfId="35131" xr:uid="{00000000-0005-0000-0000-00006D410000}"/>
    <cellStyle name="Normální 30 2 3 2 3 2 3" xfId="26450" xr:uid="{00000000-0005-0000-0000-00006E410000}"/>
    <cellStyle name="Normální 30 2 3 2 3 3" xfId="12091" xr:uid="{00000000-0005-0000-0000-00006F410000}"/>
    <cellStyle name="Normální 30 2 3 2 3 3 2" xfId="29443" xr:uid="{00000000-0005-0000-0000-000070410000}"/>
    <cellStyle name="Normální 30 2 3 2 3 4" xfId="15150" xr:uid="{00000000-0005-0000-0000-000071410000}"/>
    <cellStyle name="Normální 30 2 3 2 3 4 2" xfId="32436" xr:uid="{00000000-0005-0000-0000-000072410000}"/>
    <cellStyle name="Normální 30 2 3 2 3 5" xfId="23449" xr:uid="{00000000-0005-0000-0000-000073410000}"/>
    <cellStyle name="Normální 30 2 3 2 4" xfId="6438" xr:uid="{00000000-0005-0000-0000-000074410000}"/>
    <cellStyle name="Normální 30 2 3 2 4 2" xfId="9636" xr:uid="{00000000-0005-0000-0000-000075410000}"/>
    <cellStyle name="Normální 30 2 3 2 4 2 2" xfId="17881" xr:uid="{00000000-0005-0000-0000-000076410000}"/>
    <cellStyle name="Normální 30 2 3 2 4 2 2 2" xfId="35132" xr:uid="{00000000-0005-0000-0000-000077410000}"/>
    <cellStyle name="Normální 30 2 3 2 4 2 3" xfId="27052" xr:uid="{00000000-0005-0000-0000-000078410000}"/>
    <cellStyle name="Normální 30 2 3 2 4 3" xfId="12694" xr:uid="{00000000-0005-0000-0000-000079410000}"/>
    <cellStyle name="Normální 30 2 3 2 4 3 2" xfId="30046" xr:uid="{00000000-0005-0000-0000-00007A410000}"/>
    <cellStyle name="Normální 30 2 3 2 4 4" xfId="15752" xr:uid="{00000000-0005-0000-0000-00007B410000}"/>
    <cellStyle name="Normální 30 2 3 2 4 4 2" xfId="33038" xr:uid="{00000000-0005-0000-0000-00007C410000}"/>
    <cellStyle name="Normální 30 2 3 2 4 5" xfId="24051" xr:uid="{00000000-0005-0000-0000-00007D410000}"/>
    <cellStyle name="Normální 30 2 3 2 5" xfId="7046" xr:uid="{00000000-0005-0000-0000-00007E410000}"/>
    <cellStyle name="Normální 30 2 3 2 5 2" xfId="10235" xr:uid="{00000000-0005-0000-0000-00007F410000}"/>
    <cellStyle name="Normální 30 2 3 2 5 2 2" xfId="17882" xr:uid="{00000000-0005-0000-0000-000080410000}"/>
    <cellStyle name="Normální 30 2 3 2 5 2 2 2" xfId="35133" xr:uid="{00000000-0005-0000-0000-000081410000}"/>
    <cellStyle name="Normální 30 2 3 2 5 2 3" xfId="27651" xr:uid="{00000000-0005-0000-0000-000082410000}"/>
    <cellStyle name="Normální 30 2 3 2 5 3" xfId="13293" xr:uid="{00000000-0005-0000-0000-000083410000}"/>
    <cellStyle name="Normální 30 2 3 2 5 3 2" xfId="30645" xr:uid="{00000000-0005-0000-0000-000084410000}"/>
    <cellStyle name="Normální 30 2 3 2 5 4" xfId="16351" xr:uid="{00000000-0005-0000-0000-000085410000}"/>
    <cellStyle name="Normální 30 2 3 2 5 4 2" xfId="33637" xr:uid="{00000000-0005-0000-0000-000086410000}"/>
    <cellStyle name="Normální 30 2 3 2 5 5" xfId="24650" xr:uid="{00000000-0005-0000-0000-000087410000}"/>
    <cellStyle name="Normální 30 2 3 2 6" xfId="4061" xr:uid="{00000000-0005-0000-0000-000088410000}"/>
    <cellStyle name="Normální 30 2 3 2 6 2" xfId="17878" xr:uid="{00000000-0005-0000-0000-000089410000}"/>
    <cellStyle name="Normální 30 2 3 2 6 2 2" xfId="35129" xr:uid="{00000000-0005-0000-0000-00008A410000}"/>
    <cellStyle name="Normální 30 2 3 2 6 3" xfId="22334" xr:uid="{00000000-0005-0000-0000-00008B410000}"/>
    <cellStyle name="Normální 30 2 3 2 7" xfId="8030" xr:uid="{00000000-0005-0000-0000-00008C410000}"/>
    <cellStyle name="Normální 30 2 3 2 7 2" xfId="25455" xr:uid="{00000000-0005-0000-0000-00008D410000}"/>
    <cellStyle name="Normální 30 2 3 2 8" xfId="11081" xr:uid="{00000000-0005-0000-0000-00008E410000}"/>
    <cellStyle name="Normální 30 2 3 2 8 2" xfId="28447" xr:uid="{00000000-0005-0000-0000-00008F410000}"/>
    <cellStyle name="Normální 30 2 3 2 9" xfId="14151" xr:uid="{00000000-0005-0000-0000-000090410000}"/>
    <cellStyle name="Normální 30 2 3 2 9 2" xfId="31442" xr:uid="{00000000-0005-0000-0000-000091410000}"/>
    <cellStyle name="Normální 30 2 3 3" xfId="2426" xr:uid="{00000000-0005-0000-0000-000092410000}"/>
    <cellStyle name="Normální 30 2 3 3 2" xfId="5044" xr:uid="{00000000-0005-0000-0000-000093410000}"/>
    <cellStyle name="Normální 30 2 3 3 2 2" xfId="17883" xr:uid="{00000000-0005-0000-0000-000094410000}"/>
    <cellStyle name="Normální 30 2 3 3 2 2 2" xfId="35134" xr:uid="{00000000-0005-0000-0000-000095410000}"/>
    <cellStyle name="Normální 30 2 3 3 2 3" xfId="22736" xr:uid="{00000000-0005-0000-0000-000096410000}"/>
    <cellStyle name="Normální 30 2 3 3 3" xfId="8373" xr:uid="{00000000-0005-0000-0000-000097410000}"/>
    <cellStyle name="Normální 30 2 3 3 3 2" xfId="25790" xr:uid="{00000000-0005-0000-0000-000098410000}"/>
    <cellStyle name="Normální 30 2 3 3 4" xfId="11429" xr:uid="{00000000-0005-0000-0000-000099410000}"/>
    <cellStyle name="Normální 30 2 3 3 4 2" xfId="28783" xr:uid="{00000000-0005-0000-0000-00009A410000}"/>
    <cellStyle name="Normální 30 2 3 3 5" xfId="14490" xr:uid="{00000000-0005-0000-0000-00009B410000}"/>
    <cellStyle name="Normální 30 2 3 3 5 2" xfId="31776" xr:uid="{00000000-0005-0000-0000-00009C410000}"/>
    <cellStyle name="Normální 30 2 3 3 6" xfId="21336" xr:uid="{00000000-0005-0000-0000-00009D410000}"/>
    <cellStyle name="Normální 30 2 3 4" xfId="5807" xr:uid="{00000000-0005-0000-0000-00009E410000}"/>
    <cellStyle name="Normální 30 2 3 4 2" xfId="9032" xr:uid="{00000000-0005-0000-0000-00009F410000}"/>
    <cellStyle name="Normální 30 2 3 4 2 2" xfId="17884" xr:uid="{00000000-0005-0000-0000-0000A0410000}"/>
    <cellStyle name="Normální 30 2 3 4 2 2 2" xfId="35135" xr:uid="{00000000-0005-0000-0000-0000A1410000}"/>
    <cellStyle name="Normální 30 2 3 4 2 3" xfId="26449" xr:uid="{00000000-0005-0000-0000-0000A2410000}"/>
    <cellStyle name="Normální 30 2 3 4 3" xfId="12090" xr:uid="{00000000-0005-0000-0000-0000A3410000}"/>
    <cellStyle name="Normální 30 2 3 4 3 2" xfId="29442" xr:uid="{00000000-0005-0000-0000-0000A4410000}"/>
    <cellStyle name="Normální 30 2 3 4 4" xfId="15149" xr:uid="{00000000-0005-0000-0000-0000A5410000}"/>
    <cellStyle name="Normální 30 2 3 4 4 2" xfId="32435" xr:uid="{00000000-0005-0000-0000-0000A6410000}"/>
    <cellStyle name="Normální 30 2 3 4 5" xfId="23448" xr:uid="{00000000-0005-0000-0000-0000A7410000}"/>
    <cellStyle name="Normální 30 2 3 5" xfId="6437" xr:uid="{00000000-0005-0000-0000-0000A8410000}"/>
    <cellStyle name="Normální 30 2 3 5 2" xfId="9635" xr:uid="{00000000-0005-0000-0000-0000A9410000}"/>
    <cellStyle name="Normální 30 2 3 5 2 2" xfId="17885" xr:uid="{00000000-0005-0000-0000-0000AA410000}"/>
    <cellStyle name="Normální 30 2 3 5 2 2 2" xfId="35136" xr:uid="{00000000-0005-0000-0000-0000AB410000}"/>
    <cellStyle name="Normální 30 2 3 5 2 3" xfId="27051" xr:uid="{00000000-0005-0000-0000-0000AC410000}"/>
    <cellStyle name="Normální 30 2 3 5 3" xfId="12693" xr:uid="{00000000-0005-0000-0000-0000AD410000}"/>
    <cellStyle name="Normální 30 2 3 5 3 2" xfId="30045" xr:uid="{00000000-0005-0000-0000-0000AE410000}"/>
    <cellStyle name="Normální 30 2 3 5 4" xfId="15751" xr:uid="{00000000-0005-0000-0000-0000AF410000}"/>
    <cellStyle name="Normální 30 2 3 5 4 2" xfId="33037" xr:uid="{00000000-0005-0000-0000-0000B0410000}"/>
    <cellStyle name="Normální 30 2 3 5 5" xfId="24050" xr:uid="{00000000-0005-0000-0000-0000B1410000}"/>
    <cellStyle name="Normální 30 2 3 6" xfId="7045" xr:uid="{00000000-0005-0000-0000-0000B2410000}"/>
    <cellStyle name="Normální 30 2 3 6 2" xfId="10234" xr:uid="{00000000-0005-0000-0000-0000B3410000}"/>
    <cellStyle name="Normální 30 2 3 6 2 2" xfId="17886" xr:uid="{00000000-0005-0000-0000-0000B4410000}"/>
    <cellStyle name="Normální 30 2 3 6 2 2 2" xfId="35137" xr:uid="{00000000-0005-0000-0000-0000B5410000}"/>
    <cellStyle name="Normální 30 2 3 6 2 3" xfId="27650" xr:uid="{00000000-0005-0000-0000-0000B6410000}"/>
    <cellStyle name="Normální 30 2 3 6 3" xfId="13292" xr:uid="{00000000-0005-0000-0000-0000B7410000}"/>
    <cellStyle name="Normální 30 2 3 6 3 2" xfId="30644" xr:uid="{00000000-0005-0000-0000-0000B8410000}"/>
    <cellStyle name="Normální 30 2 3 6 4" xfId="16350" xr:uid="{00000000-0005-0000-0000-0000B9410000}"/>
    <cellStyle name="Normální 30 2 3 6 4 2" xfId="33636" xr:uid="{00000000-0005-0000-0000-0000BA410000}"/>
    <cellStyle name="Normální 30 2 3 6 5" xfId="24649" xr:uid="{00000000-0005-0000-0000-0000BB410000}"/>
    <cellStyle name="Normální 30 2 3 7" xfId="3363" xr:uid="{00000000-0005-0000-0000-0000BC410000}"/>
    <cellStyle name="Normální 30 2 3 7 2" xfId="17877" xr:uid="{00000000-0005-0000-0000-0000BD410000}"/>
    <cellStyle name="Normální 30 2 3 7 2 2" xfId="35128" xr:uid="{00000000-0005-0000-0000-0000BE410000}"/>
    <cellStyle name="Normální 30 2 3 7 3" xfId="22002" xr:uid="{00000000-0005-0000-0000-0000BF410000}"/>
    <cellStyle name="Normální 30 2 3 8" xfId="7713" xr:uid="{00000000-0005-0000-0000-0000C0410000}"/>
    <cellStyle name="Normální 30 2 3 8 2" xfId="25146" xr:uid="{00000000-0005-0000-0000-0000C1410000}"/>
    <cellStyle name="Normální 30 2 3 9" xfId="10755" xr:uid="{00000000-0005-0000-0000-0000C2410000}"/>
    <cellStyle name="Normální 30 2 3 9 2" xfId="28139" xr:uid="{00000000-0005-0000-0000-0000C3410000}"/>
    <cellStyle name="Normální 30 2 4" xfId="1794" xr:uid="{00000000-0005-0000-0000-0000C4410000}"/>
    <cellStyle name="Normální 30 2 4 10" xfId="20859" xr:uid="{00000000-0005-0000-0000-0000C5410000}"/>
    <cellStyle name="Normální 30 2 4 2" xfId="2164" xr:uid="{00000000-0005-0000-0000-0000C6410000}"/>
    <cellStyle name="Normální 30 2 4 2 2" xfId="2720" xr:uid="{00000000-0005-0000-0000-0000C7410000}"/>
    <cellStyle name="Normální 30 2 4 2 2 2" xfId="17888" xr:uid="{00000000-0005-0000-0000-0000C8410000}"/>
    <cellStyle name="Normální 30 2 4 2 2 2 2" xfId="35139" xr:uid="{00000000-0005-0000-0000-0000C9410000}"/>
    <cellStyle name="Normální 30 2 4 2 2 3" xfId="21627" xr:uid="{00000000-0005-0000-0000-0000CA410000}"/>
    <cellStyle name="Normální 30 2 4 2 3" xfId="5360" xr:uid="{00000000-0005-0000-0000-0000CB410000}"/>
    <cellStyle name="Normální 30 2 4 2 3 2" xfId="23029" xr:uid="{00000000-0005-0000-0000-0000CC410000}"/>
    <cellStyle name="Normální 30 2 4 2 4" xfId="8663" xr:uid="{00000000-0005-0000-0000-0000CD410000}"/>
    <cellStyle name="Normální 30 2 4 2 4 2" xfId="26080" xr:uid="{00000000-0005-0000-0000-0000CE410000}"/>
    <cellStyle name="Normální 30 2 4 2 5" xfId="11719" xr:uid="{00000000-0005-0000-0000-0000CF410000}"/>
    <cellStyle name="Normální 30 2 4 2 5 2" xfId="29073" xr:uid="{00000000-0005-0000-0000-0000D0410000}"/>
    <cellStyle name="Normální 30 2 4 2 6" xfId="14780" xr:uid="{00000000-0005-0000-0000-0000D1410000}"/>
    <cellStyle name="Normální 30 2 4 2 6 2" xfId="32066" xr:uid="{00000000-0005-0000-0000-0000D2410000}"/>
    <cellStyle name="Normální 30 2 4 2 7" xfId="21115" xr:uid="{00000000-0005-0000-0000-0000D3410000}"/>
    <cellStyle name="Normální 30 2 4 3" xfId="2462" xr:uid="{00000000-0005-0000-0000-0000D4410000}"/>
    <cellStyle name="Normální 30 2 4 3 2" xfId="5809" xr:uid="{00000000-0005-0000-0000-0000D5410000}"/>
    <cellStyle name="Normální 30 2 4 3 2 2" xfId="17889" xr:uid="{00000000-0005-0000-0000-0000D6410000}"/>
    <cellStyle name="Normální 30 2 4 3 2 2 2" xfId="35140" xr:uid="{00000000-0005-0000-0000-0000D7410000}"/>
    <cellStyle name="Normální 30 2 4 3 2 3" xfId="23450" xr:uid="{00000000-0005-0000-0000-0000D8410000}"/>
    <cellStyle name="Normální 30 2 4 3 3" xfId="9034" xr:uid="{00000000-0005-0000-0000-0000D9410000}"/>
    <cellStyle name="Normální 30 2 4 3 3 2" xfId="26451" xr:uid="{00000000-0005-0000-0000-0000DA410000}"/>
    <cellStyle name="Normální 30 2 4 3 4" xfId="12092" xr:uid="{00000000-0005-0000-0000-0000DB410000}"/>
    <cellStyle name="Normální 30 2 4 3 4 2" xfId="29444" xr:uid="{00000000-0005-0000-0000-0000DC410000}"/>
    <cellStyle name="Normální 30 2 4 3 5" xfId="15151" xr:uid="{00000000-0005-0000-0000-0000DD410000}"/>
    <cellStyle name="Normální 30 2 4 3 5 2" xfId="32437" xr:uid="{00000000-0005-0000-0000-0000DE410000}"/>
    <cellStyle name="Normální 30 2 4 3 6" xfId="21371" xr:uid="{00000000-0005-0000-0000-0000DF410000}"/>
    <cellStyle name="Normální 30 2 4 4" xfId="6439" xr:uid="{00000000-0005-0000-0000-0000E0410000}"/>
    <cellStyle name="Normální 30 2 4 4 2" xfId="9637" xr:uid="{00000000-0005-0000-0000-0000E1410000}"/>
    <cellStyle name="Normální 30 2 4 4 2 2" xfId="17890" xr:uid="{00000000-0005-0000-0000-0000E2410000}"/>
    <cellStyle name="Normální 30 2 4 4 2 2 2" xfId="35141" xr:uid="{00000000-0005-0000-0000-0000E3410000}"/>
    <cellStyle name="Normální 30 2 4 4 2 3" xfId="27053" xr:uid="{00000000-0005-0000-0000-0000E4410000}"/>
    <cellStyle name="Normální 30 2 4 4 3" xfId="12695" xr:uid="{00000000-0005-0000-0000-0000E5410000}"/>
    <cellStyle name="Normální 30 2 4 4 3 2" xfId="30047" xr:uid="{00000000-0005-0000-0000-0000E6410000}"/>
    <cellStyle name="Normální 30 2 4 4 4" xfId="15753" xr:uid="{00000000-0005-0000-0000-0000E7410000}"/>
    <cellStyle name="Normální 30 2 4 4 4 2" xfId="33039" xr:uid="{00000000-0005-0000-0000-0000E8410000}"/>
    <cellStyle name="Normální 30 2 4 4 5" xfId="24052" xr:uid="{00000000-0005-0000-0000-0000E9410000}"/>
    <cellStyle name="Normální 30 2 4 5" xfId="7047" xr:uid="{00000000-0005-0000-0000-0000EA410000}"/>
    <cellStyle name="Normální 30 2 4 5 2" xfId="10236" xr:uid="{00000000-0005-0000-0000-0000EB410000}"/>
    <cellStyle name="Normální 30 2 4 5 2 2" xfId="17891" xr:uid="{00000000-0005-0000-0000-0000EC410000}"/>
    <cellStyle name="Normální 30 2 4 5 2 2 2" xfId="35142" xr:uid="{00000000-0005-0000-0000-0000ED410000}"/>
    <cellStyle name="Normální 30 2 4 5 2 3" xfId="27652" xr:uid="{00000000-0005-0000-0000-0000EE410000}"/>
    <cellStyle name="Normální 30 2 4 5 3" xfId="13294" xr:uid="{00000000-0005-0000-0000-0000EF410000}"/>
    <cellStyle name="Normální 30 2 4 5 3 2" xfId="30646" xr:uid="{00000000-0005-0000-0000-0000F0410000}"/>
    <cellStyle name="Normální 30 2 4 5 4" xfId="16352" xr:uid="{00000000-0005-0000-0000-0000F1410000}"/>
    <cellStyle name="Normální 30 2 4 5 4 2" xfId="33638" xr:uid="{00000000-0005-0000-0000-0000F2410000}"/>
    <cellStyle name="Normální 30 2 4 5 5" xfId="24651" xr:uid="{00000000-0005-0000-0000-0000F3410000}"/>
    <cellStyle name="Normální 30 2 4 6" xfId="4058" xr:uid="{00000000-0005-0000-0000-0000F4410000}"/>
    <cellStyle name="Normální 30 2 4 6 2" xfId="17887" xr:uid="{00000000-0005-0000-0000-0000F5410000}"/>
    <cellStyle name="Normální 30 2 4 6 2 2" xfId="35138" xr:uid="{00000000-0005-0000-0000-0000F6410000}"/>
    <cellStyle name="Normální 30 2 4 6 3" xfId="22331" xr:uid="{00000000-0005-0000-0000-0000F7410000}"/>
    <cellStyle name="Normální 30 2 4 7" xfId="8027" xr:uid="{00000000-0005-0000-0000-0000F8410000}"/>
    <cellStyle name="Normální 30 2 4 7 2" xfId="25452" xr:uid="{00000000-0005-0000-0000-0000F9410000}"/>
    <cellStyle name="Normální 30 2 4 8" xfId="11078" xr:uid="{00000000-0005-0000-0000-0000FA410000}"/>
    <cellStyle name="Normální 30 2 4 8 2" xfId="28444" xr:uid="{00000000-0005-0000-0000-0000FB410000}"/>
    <cellStyle name="Normální 30 2 4 9" xfId="14148" xr:uid="{00000000-0005-0000-0000-0000FC410000}"/>
    <cellStyle name="Normální 30 2 4 9 2" xfId="31439" xr:uid="{00000000-0005-0000-0000-0000FD410000}"/>
    <cellStyle name="Normální 30 2 5" xfId="1866" xr:uid="{00000000-0005-0000-0000-0000FE410000}"/>
    <cellStyle name="Normální 30 2 5 10" xfId="20894" xr:uid="{00000000-0005-0000-0000-0000FF410000}"/>
    <cellStyle name="Normální 30 2 5 2" xfId="2200" xr:uid="{00000000-0005-0000-0000-000000420000}"/>
    <cellStyle name="Normální 30 2 5 2 2" xfId="2755" xr:uid="{00000000-0005-0000-0000-000001420000}"/>
    <cellStyle name="Normální 30 2 5 2 2 2" xfId="17893" xr:uid="{00000000-0005-0000-0000-000002420000}"/>
    <cellStyle name="Normální 30 2 5 2 2 2 2" xfId="35144" xr:uid="{00000000-0005-0000-0000-000003420000}"/>
    <cellStyle name="Normální 30 2 5 2 2 3" xfId="21662" xr:uid="{00000000-0005-0000-0000-000004420000}"/>
    <cellStyle name="Normální 30 2 5 2 3" xfId="5220" xr:uid="{00000000-0005-0000-0000-000005420000}"/>
    <cellStyle name="Normální 30 2 5 2 3 2" xfId="22889" xr:uid="{00000000-0005-0000-0000-000006420000}"/>
    <cellStyle name="Normální 30 2 5 2 4" xfId="8523" xr:uid="{00000000-0005-0000-0000-000007420000}"/>
    <cellStyle name="Normální 30 2 5 2 4 2" xfId="25940" xr:uid="{00000000-0005-0000-0000-000008420000}"/>
    <cellStyle name="Normální 30 2 5 2 5" xfId="11579" xr:uid="{00000000-0005-0000-0000-000009420000}"/>
    <cellStyle name="Normální 30 2 5 2 5 2" xfId="28933" xr:uid="{00000000-0005-0000-0000-00000A420000}"/>
    <cellStyle name="Normální 30 2 5 2 6" xfId="14640" xr:uid="{00000000-0005-0000-0000-00000B420000}"/>
    <cellStyle name="Normální 30 2 5 2 6 2" xfId="31926" xr:uid="{00000000-0005-0000-0000-00000C420000}"/>
    <cellStyle name="Normální 30 2 5 2 7" xfId="21150" xr:uid="{00000000-0005-0000-0000-00000D420000}"/>
    <cellStyle name="Normální 30 2 5 3" xfId="2497" xr:uid="{00000000-0005-0000-0000-00000E420000}"/>
    <cellStyle name="Normální 30 2 5 3 2" xfId="5810" xr:uid="{00000000-0005-0000-0000-00000F420000}"/>
    <cellStyle name="Normální 30 2 5 3 2 2" xfId="17894" xr:uid="{00000000-0005-0000-0000-000010420000}"/>
    <cellStyle name="Normální 30 2 5 3 2 2 2" xfId="35145" xr:uid="{00000000-0005-0000-0000-000011420000}"/>
    <cellStyle name="Normální 30 2 5 3 2 3" xfId="23451" xr:uid="{00000000-0005-0000-0000-000012420000}"/>
    <cellStyle name="Normální 30 2 5 3 3" xfId="9035" xr:uid="{00000000-0005-0000-0000-000013420000}"/>
    <cellStyle name="Normální 30 2 5 3 3 2" xfId="26452" xr:uid="{00000000-0005-0000-0000-000014420000}"/>
    <cellStyle name="Normální 30 2 5 3 4" xfId="12093" xr:uid="{00000000-0005-0000-0000-000015420000}"/>
    <cellStyle name="Normální 30 2 5 3 4 2" xfId="29445" xr:uid="{00000000-0005-0000-0000-000016420000}"/>
    <cellStyle name="Normální 30 2 5 3 5" xfId="15152" xr:uid="{00000000-0005-0000-0000-000017420000}"/>
    <cellStyle name="Normální 30 2 5 3 5 2" xfId="32438" xr:uid="{00000000-0005-0000-0000-000018420000}"/>
    <cellStyle name="Normální 30 2 5 3 6" xfId="21406" xr:uid="{00000000-0005-0000-0000-000019420000}"/>
    <cellStyle name="Normální 30 2 5 4" xfId="6440" xr:uid="{00000000-0005-0000-0000-00001A420000}"/>
    <cellStyle name="Normální 30 2 5 4 2" xfId="9638" xr:uid="{00000000-0005-0000-0000-00001B420000}"/>
    <cellStyle name="Normální 30 2 5 4 2 2" xfId="17895" xr:uid="{00000000-0005-0000-0000-00001C420000}"/>
    <cellStyle name="Normální 30 2 5 4 2 2 2" xfId="35146" xr:uid="{00000000-0005-0000-0000-00001D420000}"/>
    <cellStyle name="Normální 30 2 5 4 2 3" xfId="27054" xr:uid="{00000000-0005-0000-0000-00001E420000}"/>
    <cellStyle name="Normální 30 2 5 4 3" xfId="12696" xr:uid="{00000000-0005-0000-0000-00001F420000}"/>
    <cellStyle name="Normální 30 2 5 4 3 2" xfId="30048" xr:uid="{00000000-0005-0000-0000-000020420000}"/>
    <cellStyle name="Normální 30 2 5 4 4" xfId="15754" xr:uid="{00000000-0005-0000-0000-000021420000}"/>
    <cellStyle name="Normální 30 2 5 4 4 2" xfId="33040" xr:uid="{00000000-0005-0000-0000-000022420000}"/>
    <cellStyle name="Normální 30 2 5 4 5" xfId="24053" xr:uid="{00000000-0005-0000-0000-000023420000}"/>
    <cellStyle name="Normální 30 2 5 5" xfId="7048" xr:uid="{00000000-0005-0000-0000-000024420000}"/>
    <cellStyle name="Normální 30 2 5 5 2" xfId="10237" xr:uid="{00000000-0005-0000-0000-000025420000}"/>
    <cellStyle name="Normální 30 2 5 5 2 2" xfId="17896" xr:uid="{00000000-0005-0000-0000-000026420000}"/>
    <cellStyle name="Normální 30 2 5 5 2 2 2" xfId="35147" xr:uid="{00000000-0005-0000-0000-000027420000}"/>
    <cellStyle name="Normální 30 2 5 5 2 3" xfId="27653" xr:uid="{00000000-0005-0000-0000-000028420000}"/>
    <cellStyle name="Normální 30 2 5 5 3" xfId="13295" xr:uid="{00000000-0005-0000-0000-000029420000}"/>
    <cellStyle name="Normální 30 2 5 5 3 2" xfId="30647" xr:uid="{00000000-0005-0000-0000-00002A420000}"/>
    <cellStyle name="Normální 30 2 5 5 4" xfId="16353" xr:uid="{00000000-0005-0000-0000-00002B420000}"/>
    <cellStyle name="Normální 30 2 5 5 4 2" xfId="33639" xr:uid="{00000000-0005-0000-0000-00002C420000}"/>
    <cellStyle name="Normální 30 2 5 5 5" xfId="24652" xr:uid="{00000000-0005-0000-0000-00002D420000}"/>
    <cellStyle name="Normální 30 2 5 6" xfId="3852" xr:uid="{00000000-0005-0000-0000-00002E420000}"/>
    <cellStyle name="Normální 30 2 5 6 2" xfId="17892" xr:uid="{00000000-0005-0000-0000-00002F420000}"/>
    <cellStyle name="Normální 30 2 5 6 2 2" xfId="35143" xr:uid="{00000000-0005-0000-0000-000030420000}"/>
    <cellStyle name="Normální 30 2 5 6 3" xfId="22191" xr:uid="{00000000-0005-0000-0000-000031420000}"/>
    <cellStyle name="Normální 30 2 5 7" xfId="7887" xr:uid="{00000000-0005-0000-0000-000032420000}"/>
    <cellStyle name="Normální 30 2 5 7 2" xfId="25312" xr:uid="{00000000-0005-0000-0000-000033420000}"/>
    <cellStyle name="Normální 30 2 5 8" xfId="10938" xr:uid="{00000000-0005-0000-0000-000034420000}"/>
    <cellStyle name="Normální 30 2 5 8 2" xfId="28304" xr:uid="{00000000-0005-0000-0000-000035420000}"/>
    <cellStyle name="Normální 30 2 5 9" xfId="14008" xr:uid="{00000000-0005-0000-0000-000036420000}"/>
    <cellStyle name="Normální 30 2 5 9 2" xfId="31299" xr:uid="{00000000-0005-0000-0000-000037420000}"/>
    <cellStyle name="Normální 30 2 6" xfId="1912" xr:uid="{00000000-0005-0000-0000-000038420000}"/>
    <cellStyle name="Normální 30 2 6 10" xfId="20929" xr:uid="{00000000-0005-0000-0000-000039420000}"/>
    <cellStyle name="Normální 30 2 6 2" xfId="2238" xr:uid="{00000000-0005-0000-0000-00003A420000}"/>
    <cellStyle name="Normální 30 2 6 2 2" xfId="2790" xr:uid="{00000000-0005-0000-0000-00003B420000}"/>
    <cellStyle name="Normální 30 2 6 2 2 2" xfId="17898" xr:uid="{00000000-0005-0000-0000-00003C420000}"/>
    <cellStyle name="Normální 30 2 6 2 2 2 2" xfId="35149" xr:uid="{00000000-0005-0000-0000-00003D420000}"/>
    <cellStyle name="Normální 30 2 6 2 2 3" xfId="21697" xr:uid="{00000000-0005-0000-0000-00003E420000}"/>
    <cellStyle name="Normální 30 2 6 2 3" xfId="5293" xr:uid="{00000000-0005-0000-0000-00003F420000}"/>
    <cellStyle name="Normální 30 2 6 2 3 2" xfId="22962" xr:uid="{00000000-0005-0000-0000-000040420000}"/>
    <cellStyle name="Normální 30 2 6 2 4" xfId="8596" xr:uid="{00000000-0005-0000-0000-000041420000}"/>
    <cellStyle name="Normální 30 2 6 2 4 2" xfId="26013" xr:uid="{00000000-0005-0000-0000-000042420000}"/>
    <cellStyle name="Normální 30 2 6 2 5" xfId="11652" xr:uid="{00000000-0005-0000-0000-000043420000}"/>
    <cellStyle name="Normální 30 2 6 2 5 2" xfId="29006" xr:uid="{00000000-0005-0000-0000-000044420000}"/>
    <cellStyle name="Normální 30 2 6 2 6" xfId="14713" xr:uid="{00000000-0005-0000-0000-000045420000}"/>
    <cellStyle name="Normální 30 2 6 2 6 2" xfId="31999" xr:uid="{00000000-0005-0000-0000-000046420000}"/>
    <cellStyle name="Normální 30 2 6 2 7" xfId="21185" xr:uid="{00000000-0005-0000-0000-000047420000}"/>
    <cellStyle name="Normální 30 2 6 3" xfId="2532" xr:uid="{00000000-0005-0000-0000-000048420000}"/>
    <cellStyle name="Normální 30 2 6 3 2" xfId="5811" xr:uid="{00000000-0005-0000-0000-000049420000}"/>
    <cellStyle name="Normální 30 2 6 3 2 2" xfId="17899" xr:uid="{00000000-0005-0000-0000-00004A420000}"/>
    <cellStyle name="Normální 30 2 6 3 2 2 2" xfId="35150" xr:uid="{00000000-0005-0000-0000-00004B420000}"/>
    <cellStyle name="Normální 30 2 6 3 2 3" xfId="23452" xr:uid="{00000000-0005-0000-0000-00004C420000}"/>
    <cellStyle name="Normální 30 2 6 3 3" xfId="9036" xr:uid="{00000000-0005-0000-0000-00004D420000}"/>
    <cellStyle name="Normální 30 2 6 3 3 2" xfId="26453" xr:uid="{00000000-0005-0000-0000-00004E420000}"/>
    <cellStyle name="Normální 30 2 6 3 4" xfId="12094" xr:uid="{00000000-0005-0000-0000-00004F420000}"/>
    <cellStyle name="Normální 30 2 6 3 4 2" xfId="29446" xr:uid="{00000000-0005-0000-0000-000050420000}"/>
    <cellStyle name="Normální 30 2 6 3 5" xfId="15153" xr:uid="{00000000-0005-0000-0000-000051420000}"/>
    <cellStyle name="Normální 30 2 6 3 5 2" xfId="32439" xr:uid="{00000000-0005-0000-0000-000052420000}"/>
    <cellStyle name="Normální 30 2 6 3 6" xfId="21441" xr:uid="{00000000-0005-0000-0000-000053420000}"/>
    <cellStyle name="Normální 30 2 6 4" xfId="6441" xr:uid="{00000000-0005-0000-0000-000054420000}"/>
    <cellStyle name="Normální 30 2 6 4 2" xfId="9639" xr:uid="{00000000-0005-0000-0000-000055420000}"/>
    <cellStyle name="Normální 30 2 6 4 2 2" xfId="17900" xr:uid="{00000000-0005-0000-0000-000056420000}"/>
    <cellStyle name="Normální 30 2 6 4 2 2 2" xfId="35151" xr:uid="{00000000-0005-0000-0000-000057420000}"/>
    <cellStyle name="Normální 30 2 6 4 2 3" xfId="27055" xr:uid="{00000000-0005-0000-0000-000058420000}"/>
    <cellStyle name="Normální 30 2 6 4 3" xfId="12697" xr:uid="{00000000-0005-0000-0000-000059420000}"/>
    <cellStyle name="Normální 30 2 6 4 3 2" xfId="30049" xr:uid="{00000000-0005-0000-0000-00005A420000}"/>
    <cellStyle name="Normální 30 2 6 4 4" xfId="15755" xr:uid="{00000000-0005-0000-0000-00005B420000}"/>
    <cellStyle name="Normální 30 2 6 4 4 2" xfId="33041" xr:uid="{00000000-0005-0000-0000-00005C420000}"/>
    <cellStyle name="Normální 30 2 6 4 5" xfId="24054" xr:uid="{00000000-0005-0000-0000-00005D420000}"/>
    <cellStyle name="Normální 30 2 6 5" xfId="7049" xr:uid="{00000000-0005-0000-0000-00005E420000}"/>
    <cellStyle name="Normální 30 2 6 5 2" xfId="10238" xr:uid="{00000000-0005-0000-0000-00005F420000}"/>
    <cellStyle name="Normální 30 2 6 5 2 2" xfId="17901" xr:uid="{00000000-0005-0000-0000-000060420000}"/>
    <cellStyle name="Normální 30 2 6 5 2 2 2" xfId="35152" xr:uid="{00000000-0005-0000-0000-000061420000}"/>
    <cellStyle name="Normální 30 2 6 5 2 3" xfId="27654" xr:uid="{00000000-0005-0000-0000-000062420000}"/>
    <cellStyle name="Normální 30 2 6 5 3" xfId="13296" xr:uid="{00000000-0005-0000-0000-000063420000}"/>
    <cellStyle name="Normální 30 2 6 5 3 2" xfId="30648" xr:uid="{00000000-0005-0000-0000-000064420000}"/>
    <cellStyle name="Normální 30 2 6 5 4" xfId="16354" xr:uid="{00000000-0005-0000-0000-000065420000}"/>
    <cellStyle name="Normální 30 2 6 5 4 2" xfId="33640" xr:uid="{00000000-0005-0000-0000-000066420000}"/>
    <cellStyle name="Normální 30 2 6 5 5" xfId="24653" xr:uid="{00000000-0005-0000-0000-000067420000}"/>
    <cellStyle name="Normální 30 2 6 6" xfId="3934" xr:uid="{00000000-0005-0000-0000-000068420000}"/>
    <cellStyle name="Normální 30 2 6 6 2" xfId="17897" xr:uid="{00000000-0005-0000-0000-000069420000}"/>
    <cellStyle name="Normální 30 2 6 6 2 2" xfId="35148" xr:uid="{00000000-0005-0000-0000-00006A420000}"/>
    <cellStyle name="Normální 30 2 6 6 3" xfId="22264" xr:uid="{00000000-0005-0000-0000-00006B420000}"/>
    <cellStyle name="Normální 30 2 6 7" xfId="7960" xr:uid="{00000000-0005-0000-0000-00006C420000}"/>
    <cellStyle name="Normální 30 2 6 7 2" xfId="25385" xr:uid="{00000000-0005-0000-0000-00006D420000}"/>
    <cellStyle name="Normální 30 2 6 8" xfId="11011" xr:uid="{00000000-0005-0000-0000-00006E420000}"/>
    <cellStyle name="Normální 30 2 6 8 2" xfId="28377" xr:uid="{00000000-0005-0000-0000-00006F420000}"/>
    <cellStyle name="Normální 30 2 6 9" xfId="14081" xr:uid="{00000000-0005-0000-0000-000070420000}"/>
    <cellStyle name="Normální 30 2 6 9 2" xfId="31372" xr:uid="{00000000-0005-0000-0000-000071420000}"/>
    <cellStyle name="Normální 30 2 7" xfId="1971" xr:uid="{00000000-0005-0000-0000-000072420000}"/>
    <cellStyle name="Normální 30 2 7 10" xfId="20964" xr:uid="{00000000-0005-0000-0000-000073420000}"/>
    <cellStyle name="Normální 30 2 7 2" xfId="2274" xr:uid="{00000000-0005-0000-0000-000074420000}"/>
    <cellStyle name="Normální 30 2 7 2 2" xfId="2825" xr:uid="{00000000-0005-0000-0000-000075420000}"/>
    <cellStyle name="Normální 30 2 7 2 2 2" xfId="17903" xr:uid="{00000000-0005-0000-0000-000076420000}"/>
    <cellStyle name="Normální 30 2 7 2 2 2 2" xfId="35154" xr:uid="{00000000-0005-0000-0000-000077420000}"/>
    <cellStyle name="Normální 30 2 7 2 2 3" xfId="21732" xr:uid="{00000000-0005-0000-0000-000078420000}"/>
    <cellStyle name="Normální 30 2 7 2 3" xfId="5339" xr:uid="{00000000-0005-0000-0000-000079420000}"/>
    <cellStyle name="Normální 30 2 7 2 3 2" xfId="23008" xr:uid="{00000000-0005-0000-0000-00007A420000}"/>
    <cellStyle name="Normální 30 2 7 2 4" xfId="8642" xr:uid="{00000000-0005-0000-0000-00007B420000}"/>
    <cellStyle name="Normální 30 2 7 2 4 2" xfId="26059" xr:uid="{00000000-0005-0000-0000-00007C420000}"/>
    <cellStyle name="Normální 30 2 7 2 5" xfId="11698" xr:uid="{00000000-0005-0000-0000-00007D420000}"/>
    <cellStyle name="Normální 30 2 7 2 5 2" xfId="29052" xr:uid="{00000000-0005-0000-0000-00007E420000}"/>
    <cellStyle name="Normální 30 2 7 2 6" xfId="14759" xr:uid="{00000000-0005-0000-0000-00007F420000}"/>
    <cellStyle name="Normální 30 2 7 2 6 2" xfId="32045" xr:uid="{00000000-0005-0000-0000-000080420000}"/>
    <cellStyle name="Normální 30 2 7 2 7" xfId="21220" xr:uid="{00000000-0005-0000-0000-000081420000}"/>
    <cellStyle name="Normální 30 2 7 3" xfId="2568" xr:uid="{00000000-0005-0000-0000-000082420000}"/>
    <cellStyle name="Normální 30 2 7 3 2" xfId="5812" xr:uid="{00000000-0005-0000-0000-000083420000}"/>
    <cellStyle name="Normální 30 2 7 3 2 2" xfId="17904" xr:uid="{00000000-0005-0000-0000-000084420000}"/>
    <cellStyle name="Normální 30 2 7 3 2 2 2" xfId="35155" xr:uid="{00000000-0005-0000-0000-000085420000}"/>
    <cellStyle name="Normální 30 2 7 3 2 3" xfId="23453" xr:uid="{00000000-0005-0000-0000-000086420000}"/>
    <cellStyle name="Normální 30 2 7 3 3" xfId="9037" xr:uid="{00000000-0005-0000-0000-000087420000}"/>
    <cellStyle name="Normální 30 2 7 3 3 2" xfId="26454" xr:uid="{00000000-0005-0000-0000-000088420000}"/>
    <cellStyle name="Normální 30 2 7 3 4" xfId="12095" xr:uid="{00000000-0005-0000-0000-000089420000}"/>
    <cellStyle name="Normální 30 2 7 3 4 2" xfId="29447" xr:uid="{00000000-0005-0000-0000-00008A420000}"/>
    <cellStyle name="Normální 30 2 7 3 5" xfId="15154" xr:uid="{00000000-0005-0000-0000-00008B420000}"/>
    <cellStyle name="Normální 30 2 7 3 5 2" xfId="32440" xr:uid="{00000000-0005-0000-0000-00008C420000}"/>
    <cellStyle name="Normální 30 2 7 3 6" xfId="21476" xr:uid="{00000000-0005-0000-0000-00008D420000}"/>
    <cellStyle name="Normální 30 2 7 4" xfId="6442" xr:uid="{00000000-0005-0000-0000-00008E420000}"/>
    <cellStyle name="Normální 30 2 7 4 2" xfId="9640" xr:uid="{00000000-0005-0000-0000-00008F420000}"/>
    <cellStyle name="Normální 30 2 7 4 2 2" xfId="17905" xr:uid="{00000000-0005-0000-0000-000090420000}"/>
    <cellStyle name="Normální 30 2 7 4 2 2 2" xfId="35156" xr:uid="{00000000-0005-0000-0000-000091420000}"/>
    <cellStyle name="Normální 30 2 7 4 2 3" xfId="27056" xr:uid="{00000000-0005-0000-0000-000092420000}"/>
    <cellStyle name="Normální 30 2 7 4 3" xfId="12698" xr:uid="{00000000-0005-0000-0000-000093420000}"/>
    <cellStyle name="Normální 30 2 7 4 3 2" xfId="30050" xr:uid="{00000000-0005-0000-0000-000094420000}"/>
    <cellStyle name="Normální 30 2 7 4 4" xfId="15756" xr:uid="{00000000-0005-0000-0000-000095420000}"/>
    <cellStyle name="Normální 30 2 7 4 4 2" xfId="33042" xr:uid="{00000000-0005-0000-0000-000096420000}"/>
    <cellStyle name="Normální 30 2 7 4 5" xfId="24055" xr:uid="{00000000-0005-0000-0000-000097420000}"/>
    <cellStyle name="Normální 30 2 7 5" xfId="7050" xr:uid="{00000000-0005-0000-0000-000098420000}"/>
    <cellStyle name="Normální 30 2 7 5 2" xfId="10239" xr:uid="{00000000-0005-0000-0000-000099420000}"/>
    <cellStyle name="Normální 30 2 7 5 2 2" xfId="17906" xr:uid="{00000000-0005-0000-0000-00009A420000}"/>
    <cellStyle name="Normální 30 2 7 5 2 2 2" xfId="35157" xr:uid="{00000000-0005-0000-0000-00009B420000}"/>
    <cellStyle name="Normální 30 2 7 5 2 3" xfId="27655" xr:uid="{00000000-0005-0000-0000-00009C420000}"/>
    <cellStyle name="Normální 30 2 7 5 3" xfId="13297" xr:uid="{00000000-0005-0000-0000-00009D420000}"/>
    <cellStyle name="Normální 30 2 7 5 3 2" xfId="30649" xr:uid="{00000000-0005-0000-0000-00009E420000}"/>
    <cellStyle name="Normální 30 2 7 5 4" xfId="16355" xr:uid="{00000000-0005-0000-0000-00009F420000}"/>
    <cellStyle name="Normální 30 2 7 5 4 2" xfId="33641" xr:uid="{00000000-0005-0000-0000-0000A0420000}"/>
    <cellStyle name="Normální 30 2 7 5 5" xfId="24654" xr:uid="{00000000-0005-0000-0000-0000A1420000}"/>
    <cellStyle name="Normální 30 2 7 6" xfId="3990" xr:uid="{00000000-0005-0000-0000-0000A2420000}"/>
    <cellStyle name="Normální 30 2 7 6 2" xfId="17902" xr:uid="{00000000-0005-0000-0000-0000A3420000}"/>
    <cellStyle name="Normální 30 2 7 6 2 2" xfId="35153" xr:uid="{00000000-0005-0000-0000-0000A4420000}"/>
    <cellStyle name="Normální 30 2 7 6 3" xfId="22310" xr:uid="{00000000-0005-0000-0000-0000A5420000}"/>
    <cellStyle name="Normální 30 2 7 7" xfId="8006" xr:uid="{00000000-0005-0000-0000-0000A6420000}"/>
    <cellStyle name="Normální 30 2 7 7 2" xfId="25431" xr:uid="{00000000-0005-0000-0000-0000A7420000}"/>
    <cellStyle name="Normální 30 2 7 8" xfId="11057" xr:uid="{00000000-0005-0000-0000-0000A8420000}"/>
    <cellStyle name="Normální 30 2 7 8 2" xfId="28423" xr:uid="{00000000-0005-0000-0000-0000A9420000}"/>
    <cellStyle name="Normální 30 2 7 9" xfId="14127" xr:uid="{00000000-0005-0000-0000-0000AA420000}"/>
    <cellStyle name="Normální 30 2 7 9 2" xfId="31418" xr:uid="{00000000-0005-0000-0000-0000AB420000}"/>
    <cellStyle name="Normální 30 2 8" xfId="2025" xr:uid="{00000000-0005-0000-0000-0000AC420000}"/>
    <cellStyle name="Normální 30 2 8 10" xfId="20997" xr:uid="{00000000-0005-0000-0000-0000AD420000}"/>
    <cellStyle name="Normální 30 2 8 2" xfId="2601" xr:uid="{00000000-0005-0000-0000-0000AE420000}"/>
    <cellStyle name="Normální 30 2 8 2 2" xfId="5450" xr:uid="{00000000-0005-0000-0000-0000AF420000}"/>
    <cellStyle name="Normální 30 2 8 2 2 2" xfId="17908" xr:uid="{00000000-0005-0000-0000-0000B0420000}"/>
    <cellStyle name="Normální 30 2 8 2 2 2 2" xfId="35159" xr:uid="{00000000-0005-0000-0000-0000B1420000}"/>
    <cellStyle name="Normální 30 2 8 2 2 3" xfId="23119" xr:uid="{00000000-0005-0000-0000-0000B2420000}"/>
    <cellStyle name="Normální 30 2 8 2 3" xfId="8753" xr:uid="{00000000-0005-0000-0000-0000B3420000}"/>
    <cellStyle name="Normální 30 2 8 2 3 2" xfId="26170" xr:uid="{00000000-0005-0000-0000-0000B4420000}"/>
    <cellStyle name="Normální 30 2 8 2 4" xfId="11809" xr:uid="{00000000-0005-0000-0000-0000B5420000}"/>
    <cellStyle name="Normální 30 2 8 2 4 2" xfId="29163" xr:uid="{00000000-0005-0000-0000-0000B6420000}"/>
    <cellStyle name="Normální 30 2 8 2 5" xfId="14870" xr:uid="{00000000-0005-0000-0000-0000B7420000}"/>
    <cellStyle name="Normální 30 2 8 2 5 2" xfId="32156" xr:uid="{00000000-0005-0000-0000-0000B8420000}"/>
    <cellStyle name="Normální 30 2 8 2 6" xfId="21509" xr:uid="{00000000-0005-0000-0000-0000B9420000}"/>
    <cellStyle name="Normální 30 2 8 3" xfId="5813" xr:uid="{00000000-0005-0000-0000-0000BA420000}"/>
    <cellStyle name="Normální 30 2 8 3 2" xfId="9038" xr:uid="{00000000-0005-0000-0000-0000BB420000}"/>
    <cellStyle name="Normální 30 2 8 3 2 2" xfId="17909" xr:uid="{00000000-0005-0000-0000-0000BC420000}"/>
    <cellStyle name="Normální 30 2 8 3 2 2 2" xfId="35160" xr:uid="{00000000-0005-0000-0000-0000BD420000}"/>
    <cellStyle name="Normální 30 2 8 3 2 3" xfId="26455" xr:uid="{00000000-0005-0000-0000-0000BE420000}"/>
    <cellStyle name="Normální 30 2 8 3 3" xfId="12096" xr:uid="{00000000-0005-0000-0000-0000BF420000}"/>
    <cellStyle name="Normální 30 2 8 3 3 2" xfId="29448" xr:uid="{00000000-0005-0000-0000-0000C0420000}"/>
    <cellStyle name="Normální 30 2 8 3 4" xfId="15155" xr:uid="{00000000-0005-0000-0000-0000C1420000}"/>
    <cellStyle name="Normální 30 2 8 3 4 2" xfId="32441" xr:uid="{00000000-0005-0000-0000-0000C2420000}"/>
    <cellStyle name="Normální 30 2 8 3 5" xfId="23454" xr:uid="{00000000-0005-0000-0000-0000C3420000}"/>
    <cellStyle name="Normální 30 2 8 4" xfId="6443" xr:uid="{00000000-0005-0000-0000-0000C4420000}"/>
    <cellStyle name="Normální 30 2 8 4 2" xfId="9641" xr:uid="{00000000-0005-0000-0000-0000C5420000}"/>
    <cellStyle name="Normální 30 2 8 4 2 2" xfId="17910" xr:uid="{00000000-0005-0000-0000-0000C6420000}"/>
    <cellStyle name="Normální 30 2 8 4 2 2 2" xfId="35161" xr:uid="{00000000-0005-0000-0000-0000C7420000}"/>
    <cellStyle name="Normální 30 2 8 4 2 3" xfId="27057" xr:uid="{00000000-0005-0000-0000-0000C8420000}"/>
    <cellStyle name="Normální 30 2 8 4 3" xfId="12699" xr:uid="{00000000-0005-0000-0000-0000C9420000}"/>
    <cellStyle name="Normální 30 2 8 4 3 2" xfId="30051" xr:uid="{00000000-0005-0000-0000-0000CA420000}"/>
    <cellStyle name="Normální 30 2 8 4 4" xfId="15757" xr:uid="{00000000-0005-0000-0000-0000CB420000}"/>
    <cellStyle name="Normální 30 2 8 4 4 2" xfId="33043" xr:uid="{00000000-0005-0000-0000-0000CC420000}"/>
    <cellStyle name="Normální 30 2 8 4 5" xfId="24056" xr:uid="{00000000-0005-0000-0000-0000CD420000}"/>
    <cellStyle name="Normální 30 2 8 5" xfId="7051" xr:uid="{00000000-0005-0000-0000-0000CE420000}"/>
    <cellStyle name="Normální 30 2 8 5 2" xfId="10240" xr:uid="{00000000-0005-0000-0000-0000CF420000}"/>
    <cellStyle name="Normální 30 2 8 5 2 2" xfId="17911" xr:uid="{00000000-0005-0000-0000-0000D0420000}"/>
    <cellStyle name="Normální 30 2 8 5 2 2 2" xfId="35162" xr:uid="{00000000-0005-0000-0000-0000D1420000}"/>
    <cellStyle name="Normální 30 2 8 5 2 3" xfId="27656" xr:uid="{00000000-0005-0000-0000-0000D2420000}"/>
    <cellStyle name="Normální 30 2 8 5 3" xfId="13298" xr:uid="{00000000-0005-0000-0000-0000D3420000}"/>
    <cellStyle name="Normální 30 2 8 5 3 2" xfId="30650" xr:uid="{00000000-0005-0000-0000-0000D4420000}"/>
    <cellStyle name="Normální 30 2 8 5 4" xfId="16356" xr:uid="{00000000-0005-0000-0000-0000D5420000}"/>
    <cellStyle name="Normální 30 2 8 5 4 2" xfId="33642" xr:uid="{00000000-0005-0000-0000-0000D6420000}"/>
    <cellStyle name="Normální 30 2 8 5 5" xfId="24655" xr:uid="{00000000-0005-0000-0000-0000D7420000}"/>
    <cellStyle name="Normální 30 2 8 6" xfId="4176" xr:uid="{00000000-0005-0000-0000-0000D8420000}"/>
    <cellStyle name="Normální 30 2 8 6 2" xfId="17907" xr:uid="{00000000-0005-0000-0000-0000D9420000}"/>
    <cellStyle name="Normální 30 2 8 6 2 2" xfId="35158" xr:uid="{00000000-0005-0000-0000-0000DA420000}"/>
    <cellStyle name="Normální 30 2 8 6 3" xfId="22421" xr:uid="{00000000-0005-0000-0000-0000DB420000}"/>
    <cellStyle name="Normální 30 2 8 7" xfId="8117" xr:uid="{00000000-0005-0000-0000-0000DC420000}"/>
    <cellStyle name="Normální 30 2 8 7 2" xfId="25542" xr:uid="{00000000-0005-0000-0000-0000DD420000}"/>
    <cellStyle name="Normální 30 2 8 8" xfId="11168" xr:uid="{00000000-0005-0000-0000-0000DE420000}"/>
    <cellStyle name="Normální 30 2 8 8 2" xfId="28534" xr:uid="{00000000-0005-0000-0000-0000DF420000}"/>
    <cellStyle name="Normální 30 2 8 9" xfId="14238" xr:uid="{00000000-0005-0000-0000-0000E0420000}"/>
    <cellStyle name="Normální 30 2 8 9 2" xfId="31529" xr:uid="{00000000-0005-0000-0000-0000E1420000}"/>
    <cellStyle name="Normální 30 2 9" xfId="1436" xr:uid="{00000000-0005-0000-0000-0000E2420000}"/>
    <cellStyle name="Normální 30 2 9 2" xfId="4849" xr:uid="{00000000-0005-0000-0000-0000E3420000}"/>
    <cellStyle name="Normální 30 2 9 2 2" xfId="17912" xr:uid="{00000000-0005-0000-0000-0000E4420000}"/>
    <cellStyle name="Normální 30 2 9 2 2 2" xfId="35163" xr:uid="{00000000-0005-0000-0000-0000E5420000}"/>
    <cellStyle name="Normální 30 2 9 2 3" xfId="22597" xr:uid="{00000000-0005-0000-0000-0000E6420000}"/>
    <cellStyle name="Normální 30 2 9 3" xfId="8245" xr:uid="{00000000-0005-0000-0000-0000E7420000}"/>
    <cellStyle name="Normální 30 2 9 3 2" xfId="25662" xr:uid="{00000000-0005-0000-0000-0000E8420000}"/>
    <cellStyle name="Normální 30 2 9 4" xfId="11301" xr:uid="{00000000-0005-0000-0000-0000E9420000}"/>
    <cellStyle name="Normální 30 2 9 4 2" xfId="28655" xr:uid="{00000000-0005-0000-0000-0000EA420000}"/>
    <cellStyle name="Normální 30 2 9 5" xfId="14362" xr:uid="{00000000-0005-0000-0000-0000EB420000}"/>
    <cellStyle name="Normální 30 2 9 5 2" xfId="31648" xr:uid="{00000000-0005-0000-0000-0000EC420000}"/>
    <cellStyle name="Normální 30 2 9 6" xfId="20703" xr:uid="{00000000-0005-0000-0000-0000ED420000}"/>
    <cellStyle name="Normální 30 3" xfId="1253" xr:uid="{00000000-0005-0000-0000-0000EE420000}"/>
    <cellStyle name="Normální 30 3 2" xfId="3364" xr:uid="{00000000-0005-0000-0000-0000EF420000}"/>
    <cellStyle name="Normální 30 4" xfId="1437" xr:uid="{00000000-0005-0000-0000-0000F0420000}"/>
    <cellStyle name="Normální 30 4 10" xfId="10694" xr:uid="{00000000-0005-0000-0000-0000F1420000}"/>
    <cellStyle name="Normální 30 4 10 2" xfId="28081" xr:uid="{00000000-0005-0000-0000-0000F2420000}"/>
    <cellStyle name="Normální 30 4 11" xfId="13780" xr:uid="{00000000-0005-0000-0000-0000F3420000}"/>
    <cellStyle name="Normální 30 4 11 2" xfId="31079" xr:uid="{00000000-0005-0000-0000-0000F4420000}"/>
    <cellStyle name="Normální 30 4 12" xfId="20704" xr:uid="{00000000-0005-0000-0000-0000F5420000}"/>
    <cellStyle name="Normální 30 4 2" xfId="2026" xr:uid="{00000000-0005-0000-0000-0000F6420000}"/>
    <cellStyle name="Normální 30 4 2 10" xfId="13931" xr:uid="{00000000-0005-0000-0000-0000F7420000}"/>
    <cellStyle name="Normální 30 4 2 10 2" xfId="31222" xr:uid="{00000000-0005-0000-0000-0000F8420000}"/>
    <cellStyle name="Normální 30 4 2 11" xfId="20998" xr:uid="{00000000-0005-0000-0000-0000F9420000}"/>
    <cellStyle name="Normální 30 4 2 2" xfId="2602" xr:uid="{00000000-0005-0000-0000-0000FA420000}"/>
    <cellStyle name="Normální 30 4 2 2 10" xfId="21510" xr:uid="{00000000-0005-0000-0000-0000FB420000}"/>
    <cellStyle name="Normální 30 4 2 2 2" xfId="5365" xr:uid="{00000000-0005-0000-0000-0000FC420000}"/>
    <cellStyle name="Normální 30 4 2 2 2 2" xfId="8668" xr:uid="{00000000-0005-0000-0000-0000FD420000}"/>
    <cellStyle name="Normální 30 4 2 2 2 2 2" xfId="17916" xr:uid="{00000000-0005-0000-0000-0000FE420000}"/>
    <cellStyle name="Normální 30 4 2 2 2 2 2 2" xfId="35167" xr:uid="{00000000-0005-0000-0000-0000FF420000}"/>
    <cellStyle name="Normální 30 4 2 2 2 2 3" xfId="26085" xr:uid="{00000000-0005-0000-0000-000000430000}"/>
    <cellStyle name="Normální 30 4 2 2 2 3" xfId="11724" xr:uid="{00000000-0005-0000-0000-000001430000}"/>
    <cellStyle name="Normální 30 4 2 2 2 3 2" xfId="29078" xr:uid="{00000000-0005-0000-0000-000002430000}"/>
    <cellStyle name="Normální 30 4 2 2 2 4" xfId="14785" xr:uid="{00000000-0005-0000-0000-000003430000}"/>
    <cellStyle name="Normální 30 4 2 2 2 4 2" xfId="32071" xr:uid="{00000000-0005-0000-0000-000004430000}"/>
    <cellStyle name="Normální 30 4 2 2 2 5" xfId="23034" xr:uid="{00000000-0005-0000-0000-000005430000}"/>
    <cellStyle name="Normální 30 4 2 2 3" xfId="5816" xr:uid="{00000000-0005-0000-0000-000006430000}"/>
    <cellStyle name="Normální 30 4 2 2 3 2" xfId="9041" xr:uid="{00000000-0005-0000-0000-000007430000}"/>
    <cellStyle name="Normální 30 4 2 2 3 2 2" xfId="17917" xr:uid="{00000000-0005-0000-0000-000008430000}"/>
    <cellStyle name="Normální 30 4 2 2 3 2 2 2" xfId="35168" xr:uid="{00000000-0005-0000-0000-000009430000}"/>
    <cellStyle name="Normální 30 4 2 2 3 2 3" xfId="26458" xr:uid="{00000000-0005-0000-0000-00000A430000}"/>
    <cellStyle name="Normální 30 4 2 2 3 3" xfId="12099" xr:uid="{00000000-0005-0000-0000-00000B430000}"/>
    <cellStyle name="Normální 30 4 2 2 3 3 2" xfId="29451" xr:uid="{00000000-0005-0000-0000-00000C430000}"/>
    <cellStyle name="Normální 30 4 2 2 3 4" xfId="15158" xr:uid="{00000000-0005-0000-0000-00000D430000}"/>
    <cellStyle name="Normální 30 4 2 2 3 4 2" xfId="32444" xr:uid="{00000000-0005-0000-0000-00000E430000}"/>
    <cellStyle name="Normální 30 4 2 2 3 5" xfId="23457" xr:uid="{00000000-0005-0000-0000-00000F430000}"/>
    <cellStyle name="Normální 30 4 2 2 4" xfId="6446" xr:uid="{00000000-0005-0000-0000-000010430000}"/>
    <cellStyle name="Normální 30 4 2 2 4 2" xfId="9644" xr:uid="{00000000-0005-0000-0000-000011430000}"/>
    <cellStyle name="Normální 30 4 2 2 4 2 2" xfId="17918" xr:uid="{00000000-0005-0000-0000-000012430000}"/>
    <cellStyle name="Normální 30 4 2 2 4 2 2 2" xfId="35169" xr:uid="{00000000-0005-0000-0000-000013430000}"/>
    <cellStyle name="Normální 30 4 2 2 4 2 3" xfId="27060" xr:uid="{00000000-0005-0000-0000-000014430000}"/>
    <cellStyle name="Normální 30 4 2 2 4 3" xfId="12702" xr:uid="{00000000-0005-0000-0000-000015430000}"/>
    <cellStyle name="Normální 30 4 2 2 4 3 2" xfId="30054" xr:uid="{00000000-0005-0000-0000-000016430000}"/>
    <cellStyle name="Normální 30 4 2 2 4 4" xfId="15760" xr:uid="{00000000-0005-0000-0000-000017430000}"/>
    <cellStyle name="Normální 30 4 2 2 4 4 2" xfId="33046" xr:uid="{00000000-0005-0000-0000-000018430000}"/>
    <cellStyle name="Normální 30 4 2 2 4 5" xfId="24059" xr:uid="{00000000-0005-0000-0000-000019430000}"/>
    <cellStyle name="Normální 30 4 2 2 5" xfId="7054" xr:uid="{00000000-0005-0000-0000-00001A430000}"/>
    <cellStyle name="Normální 30 4 2 2 5 2" xfId="10243" xr:uid="{00000000-0005-0000-0000-00001B430000}"/>
    <cellStyle name="Normální 30 4 2 2 5 2 2" xfId="17919" xr:uid="{00000000-0005-0000-0000-00001C430000}"/>
    <cellStyle name="Normální 30 4 2 2 5 2 2 2" xfId="35170" xr:uid="{00000000-0005-0000-0000-00001D430000}"/>
    <cellStyle name="Normální 30 4 2 2 5 2 3" xfId="27659" xr:uid="{00000000-0005-0000-0000-00001E430000}"/>
    <cellStyle name="Normální 30 4 2 2 5 3" xfId="13301" xr:uid="{00000000-0005-0000-0000-00001F430000}"/>
    <cellStyle name="Normální 30 4 2 2 5 3 2" xfId="30653" xr:uid="{00000000-0005-0000-0000-000020430000}"/>
    <cellStyle name="Normální 30 4 2 2 5 4" xfId="16359" xr:uid="{00000000-0005-0000-0000-000021430000}"/>
    <cellStyle name="Normální 30 4 2 2 5 4 2" xfId="33645" xr:uid="{00000000-0005-0000-0000-000022430000}"/>
    <cellStyle name="Normální 30 4 2 2 5 5" xfId="24658" xr:uid="{00000000-0005-0000-0000-000023430000}"/>
    <cellStyle name="Normální 30 4 2 2 6" xfId="4063" xr:uid="{00000000-0005-0000-0000-000024430000}"/>
    <cellStyle name="Normální 30 4 2 2 6 2" xfId="17915" xr:uid="{00000000-0005-0000-0000-000025430000}"/>
    <cellStyle name="Normální 30 4 2 2 6 2 2" xfId="35166" xr:uid="{00000000-0005-0000-0000-000026430000}"/>
    <cellStyle name="Normální 30 4 2 2 6 3" xfId="22336" xr:uid="{00000000-0005-0000-0000-000027430000}"/>
    <cellStyle name="Normální 30 4 2 2 7" xfId="8032" xr:uid="{00000000-0005-0000-0000-000028430000}"/>
    <cellStyle name="Normální 30 4 2 2 7 2" xfId="25457" xr:uid="{00000000-0005-0000-0000-000029430000}"/>
    <cellStyle name="Normální 30 4 2 2 8" xfId="11083" xr:uid="{00000000-0005-0000-0000-00002A430000}"/>
    <cellStyle name="Normální 30 4 2 2 8 2" xfId="28449" xr:uid="{00000000-0005-0000-0000-00002B430000}"/>
    <cellStyle name="Normální 30 4 2 2 9" xfId="14153" xr:uid="{00000000-0005-0000-0000-00002C430000}"/>
    <cellStyle name="Normální 30 4 2 2 9 2" xfId="31444" xr:uid="{00000000-0005-0000-0000-00002D430000}"/>
    <cellStyle name="Normální 30 4 2 3" xfId="5140" xr:uid="{00000000-0005-0000-0000-00002E430000}"/>
    <cellStyle name="Normální 30 4 2 3 2" xfId="8446" xr:uid="{00000000-0005-0000-0000-00002F430000}"/>
    <cellStyle name="Normální 30 4 2 3 2 2" xfId="17920" xr:uid="{00000000-0005-0000-0000-000030430000}"/>
    <cellStyle name="Normální 30 4 2 3 2 2 2" xfId="35171" xr:uid="{00000000-0005-0000-0000-000031430000}"/>
    <cellStyle name="Normální 30 4 2 3 2 3" xfId="25863" xr:uid="{00000000-0005-0000-0000-000032430000}"/>
    <cellStyle name="Normální 30 4 2 3 3" xfId="11502" xr:uid="{00000000-0005-0000-0000-000033430000}"/>
    <cellStyle name="Normální 30 4 2 3 3 2" xfId="28856" xr:uid="{00000000-0005-0000-0000-000034430000}"/>
    <cellStyle name="Normální 30 4 2 3 4" xfId="14563" xr:uid="{00000000-0005-0000-0000-000035430000}"/>
    <cellStyle name="Normální 30 4 2 3 4 2" xfId="31849" xr:uid="{00000000-0005-0000-0000-000036430000}"/>
    <cellStyle name="Normální 30 4 2 3 5" xfId="22809" xr:uid="{00000000-0005-0000-0000-000037430000}"/>
    <cellStyle name="Normální 30 4 2 4" xfId="5815" xr:uid="{00000000-0005-0000-0000-000038430000}"/>
    <cellStyle name="Normální 30 4 2 4 2" xfId="9040" xr:uid="{00000000-0005-0000-0000-000039430000}"/>
    <cellStyle name="Normální 30 4 2 4 2 2" xfId="17921" xr:uid="{00000000-0005-0000-0000-00003A430000}"/>
    <cellStyle name="Normální 30 4 2 4 2 2 2" xfId="35172" xr:uid="{00000000-0005-0000-0000-00003B430000}"/>
    <cellStyle name="Normální 30 4 2 4 2 3" xfId="26457" xr:uid="{00000000-0005-0000-0000-00003C430000}"/>
    <cellStyle name="Normální 30 4 2 4 3" xfId="12098" xr:uid="{00000000-0005-0000-0000-00003D430000}"/>
    <cellStyle name="Normální 30 4 2 4 3 2" xfId="29450" xr:uid="{00000000-0005-0000-0000-00003E430000}"/>
    <cellStyle name="Normální 30 4 2 4 4" xfId="15157" xr:uid="{00000000-0005-0000-0000-00003F430000}"/>
    <cellStyle name="Normální 30 4 2 4 4 2" xfId="32443" xr:uid="{00000000-0005-0000-0000-000040430000}"/>
    <cellStyle name="Normální 30 4 2 4 5" xfId="23456" xr:uid="{00000000-0005-0000-0000-000041430000}"/>
    <cellStyle name="Normální 30 4 2 5" xfId="6445" xr:uid="{00000000-0005-0000-0000-000042430000}"/>
    <cellStyle name="Normální 30 4 2 5 2" xfId="9643" xr:uid="{00000000-0005-0000-0000-000043430000}"/>
    <cellStyle name="Normální 30 4 2 5 2 2" xfId="17922" xr:uid="{00000000-0005-0000-0000-000044430000}"/>
    <cellStyle name="Normální 30 4 2 5 2 2 2" xfId="35173" xr:uid="{00000000-0005-0000-0000-000045430000}"/>
    <cellStyle name="Normální 30 4 2 5 2 3" xfId="27059" xr:uid="{00000000-0005-0000-0000-000046430000}"/>
    <cellStyle name="Normální 30 4 2 5 3" xfId="12701" xr:uid="{00000000-0005-0000-0000-000047430000}"/>
    <cellStyle name="Normální 30 4 2 5 3 2" xfId="30053" xr:uid="{00000000-0005-0000-0000-000048430000}"/>
    <cellStyle name="Normální 30 4 2 5 4" xfId="15759" xr:uid="{00000000-0005-0000-0000-000049430000}"/>
    <cellStyle name="Normální 30 4 2 5 4 2" xfId="33045" xr:uid="{00000000-0005-0000-0000-00004A430000}"/>
    <cellStyle name="Normální 30 4 2 5 5" xfId="24058" xr:uid="{00000000-0005-0000-0000-00004B430000}"/>
    <cellStyle name="Normální 30 4 2 6" xfId="7053" xr:uid="{00000000-0005-0000-0000-00004C430000}"/>
    <cellStyle name="Normální 30 4 2 6 2" xfId="10242" xr:uid="{00000000-0005-0000-0000-00004D430000}"/>
    <cellStyle name="Normální 30 4 2 6 2 2" xfId="17923" xr:uid="{00000000-0005-0000-0000-00004E430000}"/>
    <cellStyle name="Normální 30 4 2 6 2 2 2" xfId="35174" xr:uid="{00000000-0005-0000-0000-00004F430000}"/>
    <cellStyle name="Normální 30 4 2 6 2 3" xfId="27658" xr:uid="{00000000-0005-0000-0000-000050430000}"/>
    <cellStyle name="Normální 30 4 2 6 3" xfId="13300" xr:uid="{00000000-0005-0000-0000-000051430000}"/>
    <cellStyle name="Normální 30 4 2 6 3 2" xfId="30652" xr:uid="{00000000-0005-0000-0000-000052430000}"/>
    <cellStyle name="Normální 30 4 2 6 4" xfId="16358" xr:uid="{00000000-0005-0000-0000-000053430000}"/>
    <cellStyle name="Normální 30 4 2 6 4 2" xfId="33644" xr:uid="{00000000-0005-0000-0000-000054430000}"/>
    <cellStyle name="Normální 30 4 2 6 5" xfId="24657" xr:uid="{00000000-0005-0000-0000-000055430000}"/>
    <cellStyle name="Normální 30 4 2 7" xfId="3675" xr:uid="{00000000-0005-0000-0000-000056430000}"/>
    <cellStyle name="Normální 30 4 2 7 2" xfId="17914" xr:uid="{00000000-0005-0000-0000-000057430000}"/>
    <cellStyle name="Normální 30 4 2 7 2 2" xfId="35165" xr:uid="{00000000-0005-0000-0000-000058430000}"/>
    <cellStyle name="Normální 30 4 2 7 3" xfId="22092" xr:uid="{00000000-0005-0000-0000-000059430000}"/>
    <cellStyle name="Normální 30 4 2 8" xfId="7807" xr:uid="{00000000-0005-0000-0000-00005A430000}"/>
    <cellStyle name="Normální 30 4 2 8 2" xfId="25232" xr:uid="{00000000-0005-0000-0000-00005B430000}"/>
    <cellStyle name="Normální 30 4 2 9" xfId="10853" xr:uid="{00000000-0005-0000-0000-00005C430000}"/>
    <cellStyle name="Normální 30 4 2 9 2" xfId="28224" xr:uid="{00000000-0005-0000-0000-00005D430000}"/>
    <cellStyle name="Normální 30 4 3" xfId="2337" xr:uid="{00000000-0005-0000-0000-00005E430000}"/>
    <cellStyle name="Normální 30 4 3 10" xfId="21254" xr:uid="{00000000-0005-0000-0000-00005F430000}"/>
    <cellStyle name="Normální 30 4 3 2" xfId="5364" xr:uid="{00000000-0005-0000-0000-000060430000}"/>
    <cellStyle name="Normální 30 4 3 2 2" xfId="8667" xr:uid="{00000000-0005-0000-0000-000061430000}"/>
    <cellStyle name="Normální 30 4 3 2 2 2" xfId="17925" xr:uid="{00000000-0005-0000-0000-000062430000}"/>
    <cellStyle name="Normální 30 4 3 2 2 2 2" xfId="35176" xr:uid="{00000000-0005-0000-0000-000063430000}"/>
    <cellStyle name="Normální 30 4 3 2 2 3" xfId="26084" xr:uid="{00000000-0005-0000-0000-000064430000}"/>
    <cellStyle name="Normální 30 4 3 2 3" xfId="11723" xr:uid="{00000000-0005-0000-0000-000065430000}"/>
    <cellStyle name="Normální 30 4 3 2 3 2" xfId="29077" xr:uid="{00000000-0005-0000-0000-000066430000}"/>
    <cellStyle name="Normální 30 4 3 2 4" xfId="14784" xr:uid="{00000000-0005-0000-0000-000067430000}"/>
    <cellStyle name="Normální 30 4 3 2 4 2" xfId="32070" xr:uid="{00000000-0005-0000-0000-000068430000}"/>
    <cellStyle name="Normální 30 4 3 2 5" xfId="23033" xr:uid="{00000000-0005-0000-0000-000069430000}"/>
    <cellStyle name="Normální 30 4 3 3" xfId="5817" xr:uid="{00000000-0005-0000-0000-00006A430000}"/>
    <cellStyle name="Normální 30 4 3 3 2" xfId="9042" xr:uid="{00000000-0005-0000-0000-00006B430000}"/>
    <cellStyle name="Normální 30 4 3 3 2 2" xfId="17926" xr:uid="{00000000-0005-0000-0000-00006C430000}"/>
    <cellStyle name="Normální 30 4 3 3 2 2 2" xfId="35177" xr:uid="{00000000-0005-0000-0000-00006D430000}"/>
    <cellStyle name="Normální 30 4 3 3 2 3" xfId="26459" xr:uid="{00000000-0005-0000-0000-00006E430000}"/>
    <cellStyle name="Normální 30 4 3 3 3" xfId="12100" xr:uid="{00000000-0005-0000-0000-00006F430000}"/>
    <cellStyle name="Normální 30 4 3 3 3 2" xfId="29452" xr:uid="{00000000-0005-0000-0000-000070430000}"/>
    <cellStyle name="Normální 30 4 3 3 4" xfId="15159" xr:uid="{00000000-0005-0000-0000-000071430000}"/>
    <cellStyle name="Normální 30 4 3 3 4 2" xfId="32445" xr:uid="{00000000-0005-0000-0000-000072430000}"/>
    <cellStyle name="Normální 30 4 3 3 5" xfId="23458" xr:uid="{00000000-0005-0000-0000-000073430000}"/>
    <cellStyle name="Normální 30 4 3 4" xfId="6447" xr:uid="{00000000-0005-0000-0000-000074430000}"/>
    <cellStyle name="Normální 30 4 3 4 2" xfId="9645" xr:uid="{00000000-0005-0000-0000-000075430000}"/>
    <cellStyle name="Normální 30 4 3 4 2 2" xfId="17927" xr:uid="{00000000-0005-0000-0000-000076430000}"/>
    <cellStyle name="Normální 30 4 3 4 2 2 2" xfId="35178" xr:uid="{00000000-0005-0000-0000-000077430000}"/>
    <cellStyle name="Normální 30 4 3 4 2 3" xfId="27061" xr:uid="{00000000-0005-0000-0000-000078430000}"/>
    <cellStyle name="Normální 30 4 3 4 3" xfId="12703" xr:uid="{00000000-0005-0000-0000-000079430000}"/>
    <cellStyle name="Normální 30 4 3 4 3 2" xfId="30055" xr:uid="{00000000-0005-0000-0000-00007A430000}"/>
    <cellStyle name="Normální 30 4 3 4 4" xfId="15761" xr:uid="{00000000-0005-0000-0000-00007B430000}"/>
    <cellStyle name="Normální 30 4 3 4 4 2" xfId="33047" xr:uid="{00000000-0005-0000-0000-00007C430000}"/>
    <cellStyle name="Normální 30 4 3 4 5" xfId="24060" xr:uid="{00000000-0005-0000-0000-00007D430000}"/>
    <cellStyle name="Normální 30 4 3 5" xfId="7055" xr:uid="{00000000-0005-0000-0000-00007E430000}"/>
    <cellStyle name="Normální 30 4 3 5 2" xfId="10244" xr:uid="{00000000-0005-0000-0000-00007F430000}"/>
    <cellStyle name="Normální 30 4 3 5 2 2" xfId="17928" xr:uid="{00000000-0005-0000-0000-000080430000}"/>
    <cellStyle name="Normální 30 4 3 5 2 2 2" xfId="35179" xr:uid="{00000000-0005-0000-0000-000081430000}"/>
    <cellStyle name="Normální 30 4 3 5 2 3" xfId="27660" xr:uid="{00000000-0005-0000-0000-000082430000}"/>
    <cellStyle name="Normální 30 4 3 5 3" xfId="13302" xr:uid="{00000000-0005-0000-0000-000083430000}"/>
    <cellStyle name="Normální 30 4 3 5 3 2" xfId="30654" xr:uid="{00000000-0005-0000-0000-000084430000}"/>
    <cellStyle name="Normální 30 4 3 5 4" xfId="16360" xr:uid="{00000000-0005-0000-0000-000085430000}"/>
    <cellStyle name="Normální 30 4 3 5 4 2" xfId="33646" xr:uid="{00000000-0005-0000-0000-000086430000}"/>
    <cellStyle name="Normální 30 4 3 5 5" xfId="24659" xr:uid="{00000000-0005-0000-0000-000087430000}"/>
    <cellStyle name="Normální 30 4 3 6" xfId="4062" xr:uid="{00000000-0005-0000-0000-000088430000}"/>
    <cellStyle name="Normální 30 4 3 6 2" xfId="17924" xr:uid="{00000000-0005-0000-0000-000089430000}"/>
    <cellStyle name="Normální 30 4 3 6 2 2" xfId="35175" xr:uid="{00000000-0005-0000-0000-00008A430000}"/>
    <cellStyle name="Normální 30 4 3 6 3" xfId="22335" xr:uid="{00000000-0005-0000-0000-00008B430000}"/>
    <cellStyle name="Normální 30 4 3 7" xfId="8031" xr:uid="{00000000-0005-0000-0000-00008C430000}"/>
    <cellStyle name="Normální 30 4 3 7 2" xfId="25456" xr:uid="{00000000-0005-0000-0000-00008D430000}"/>
    <cellStyle name="Normální 30 4 3 8" xfId="11082" xr:uid="{00000000-0005-0000-0000-00008E430000}"/>
    <cellStyle name="Normální 30 4 3 8 2" xfId="28448" xr:uid="{00000000-0005-0000-0000-00008F430000}"/>
    <cellStyle name="Normální 30 4 3 9" xfId="14152" xr:uid="{00000000-0005-0000-0000-000090430000}"/>
    <cellStyle name="Normální 30 4 3 9 2" xfId="31443" xr:uid="{00000000-0005-0000-0000-000091430000}"/>
    <cellStyle name="Normální 30 4 4" xfId="4967" xr:uid="{00000000-0005-0000-0000-000092430000}"/>
    <cellStyle name="Normální 30 4 4 2" xfId="8315" xr:uid="{00000000-0005-0000-0000-000093430000}"/>
    <cellStyle name="Normální 30 4 4 2 2" xfId="17929" xr:uid="{00000000-0005-0000-0000-000094430000}"/>
    <cellStyle name="Normální 30 4 4 2 2 2" xfId="35180" xr:uid="{00000000-0005-0000-0000-000095430000}"/>
    <cellStyle name="Normální 30 4 4 2 3" xfId="25732" xr:uid="{00000000-0005-0000-0000-000096430000}"/>
    <cellStyle name="Normální 30 4 4 3" xfId="11371" xr:uid="{00000000-0005-0000-0000-000097430000}"/>
    <cellStyle name="Normální 30 4 4 3 2" xfId="28725" xr:uid="{00000000-0005-0000-0000-000098430000}"/>
    <cellStyle name="Normální 30 4 4 4" xfId="14432" xr:uid="{00000000-0005-0000-0000-000099430000}"/>
    <cellStyle name="Normální 30 4 4 4 2" xfId="31718" xr:uid="{00000000-0005-0000-0000-00009A430000}"/>
    <cellStyle name="Normální 30 4 4 5" xfId="22674" xr:uid="{00000000-0005-0000-0000-00009B430000}"/>
    <cellStyle name="Normální 30 4 5" xfId="5814" xr:uid="{00000000-0005-0000-0000-00009C430000}"/>
    <cellStyle name="Normální 30 4 5 2" xfId="9039" xr:uid="{00000000-0005-0000-0000-00009D430000}"/>
    <cellStyle name="Normální 30 4 5 2 2" xfId="17930" xr:uid="{00000000-0005-0000-0000-00009E430000}"/>
    <cellStyle name="Normální 30 4 5 2 2 2" xfId="35181" xr:uid="{00000000-0005-0000-0000-00009F430000}"/>
    <cellStyle name="Normální 30 4 5 2 3" xfId="26456" xr:uid="{00000000-0005-0000-0000-0000A0430000}"/>
    <cellStyle name="Normální 30 4 5 3" xfId="12097" xr:uid="{00000000-0005-0000-0000-0000A1430000}"/>
    <cellStyle name="Normální 30 4 5 3 2" xfId="29449" xr:uid="{00000000-0005-0000-0000-0000A2430000}"/>
    <cellStyle name="Normální 30 4 5 4" xfId="15156" xr:uid="{00000000-0005-0000-0000-0000A3430000}"/>
    <cellStyle name="Normální 30 4 5 4 2" xfId="32442" xr:uid="{00000000-0005-0000-0000-0000A4430000}"/>
    <cellStyle name="Normální 30 4 5 5" xfId="23455" xr:uid="{00000000-0005-0000-0000-0000A5430000}"/>
    <cellStyle name="Normální 30 4 6" xfId="6444" xr:uid="{00000000-0005-0000-0000-0000A6430000}"/>
    <cellStyle name="Normální 30 4 6 2" xfId="9642" xr:uid="{00000000-0005-0000-0000-0000A7430000}"/>
    <cellStyle name="Normální 30 4 6 2 2" xfId="17931" xr:uid="{00000000-0005-0000-0000-0000A8430000}"/>
    <cellStyle name="Normální 30 4 6 2 2 2" xfId="35182" xr:uid="{00000000-0005-0000-0000-0000A9430000}"/>
    <cellStyle name="Normální 30 4 6 2 3" xfId="27058" xr:uid="{00000000-0005-0000-0000-0000AA430000}"/>
    <cellStyle name="Normální 30 4 6 3" xfId="12700" xr:uid="{00000000-0005-0000-0000-0000AB430000}"/>
    <cellStyle name="Normální 30 4 6 3 2" xfId="30052" xr:uid="{00000000-0005-0000-0000-0000AC430000}"/>
    <cellStyle name="Normální 30 4 6 4" xfId="15758" xr:uid="{00000000-0005-0000-0000-0000AD430000}"/>
    <cellStyle name="Normální 30 4 6 4 2" xfId="33044" xr:uid="{00000000-0005-0000-0000-0000AE430000}"/>
    <cellStyle name="Normální 30 4 6 5" xfId="24057" xr:uid="{00000000-0005-0000-0000-0000AF430000}"/>
    <cellStyle name="Normální 30 4 7" xfId="7052" xr:uid="{00000000-0005-0000-0000-0000B0430000}"/>
    <cellStyle name="Normální 30 4 7 2" xfId="10241" xr:uid="{00000000-0005-0000-0000-0000B1430000}"/>
    <cellStyle name="Normální 30 4 7 2 2" xfId="17932" xr:uid="{00000000-0005-0000-0000-0000B2430000}"/>
    <cellStyle name="Normální 30 4 7 2 2 2" xfId="35183" xr:uid="{00000000-0005-0000-0000-0000B3430000}"/>
    <cellStyle name="Normální 30 4 7 2 3" xfId="27657" xr:uid="{00000000-0005-0000-0000-0000B4430000}"/>
    <cellStyle name="Normální 30 4 7 3" xfId="13299" xr:uid="{00000000-0005-0000-0000-0000B5430000}"/>
    <cellStyle name="Normální 30 4 7 3 2" xfId="30651" xr:uid="{00000000-0005-0000-0000-0000B6430000}"/>
    <cellStyle name="Normální 30 4 7 4" xfId="16357" xr:uid="{00000000-0005-0000-0000-0000B7430000}"/>
    <cellStyle name="Normální 30 4 7 4 2" xfId="33643" xr:uid="{00000000-0005-0000-0000-0000B8430000}"/>
    <cellStyle name="Normální 30 4 7 5" xfId="24656" xr:uid="{00000000-0005-0000-0000-0000B9430000}"/>
    <cellStyle name="Normální 30 4 8" xfId="3002" xr:uid="{00000000-0005-0000-0000-0000BA430000}"/>
    <cellStyle name="Normální 30 4 8 2" xfId="17913" xr:uid="{00000000-0005-0000-0000-0000BB430000}"/>
    <cellStyle name="Normální 30 4 8 2 2" xfId="35164" xr:uid="{00000000-0005-0000-0000-0000BC430000}"/>
    <cellStyle name="Normální 30 4 8 3" xfId="21827" xr:uid="{00000000-0005-0000-0000-0000BD430000}"/>
    <cellStyle name="Normální 30 4 9" xfId="7655" xr:uid="{00000000-0005-0000-0000-0000BE430000}"/>
    <cellStyle name="Normální 30 4 9 2" xfId="25088" xr:uid="{00000000-0005-0000-0000-0000BF430000}"/>
    <cellStyle name="Normální 30 5" xfId="1578" xr:uid="{00000000-0005-0000-0000-0000C0430000}"/>
    <cellStyle name="Normální 30 5 10" xfId="10692" xr:uid="{00000000-0005-0000-0000-0000C1430000}"/>
    <cellStyle name="Normální 30 5 10 2" xfId="28079" xr:uid="{00000000-0005-0000-0000-0000C2430000}"/>
    <cellStyle name="Normální 30 5 11" xfId="13778" xr:uid="{00000000-0005-0000-0000-0000C3430000}"/>
    <cellStyle name="Normální 30 5 11 2" xfId="31077" xr:uid="{00000000-0005-0000-0000-0000C4430000}"/>
    <cellStyle name="Normální 30 5 12" xfId="20788" xr:uid="{00000000-0005-0000-0000-0000C5430000}"/>
    <cellStyle name="Normální 30 5 2" xfId="2075" xr:uid="{00000000-0005-0000-0000-0000C6430000}"/>
    <cellStyle name="Normální 30 5 2 10" xfId="13929" xr:uid="{00000000-0005-0000-0000-0000C7430000}"/>
    <cellStyle name="Normální 30 5 2 10 2" xfId="31220" xr:uid="{00000000-0005-0000-0000-0000C8430000}"/>
    <cellStyle name="Normální 30 5 2 11" xfId="21044" xr:uid="{00000000-0005-0000-0000-0000C9430000}"/>
    <cellStyle name="Normální 30 5 2 2" xfId="2648" xr:uid="{00000000-0005-0000-0000-0000CA430000}"/>
    <cellStyle name="Normální 30 5 2 2 10" xfId="21556" xr:uid="{00000000-0005-0000-0000-0000CB430000}"/>
    <cellStyle name="Normální 30 5 2 2 2" xfId="5367" xr:uid="{00000000-0005-0000-0000-0000CC430000}"/>
    <cellStyle name="Normální 30 5 2 2 2 2" xfId="8670" xr:uid="{00000000-0005-0000-0000-0000CD430000}"/>
    <cellStyle name="Normální 30 5 2 2 2 2 2" xfId="17936" xr:uid="{00000000-0005-0000-0000-0000CE430000}"/>
    <cellStyle name="Normální 30 5 2 2 2 2 2 2" xfId="35187" xr:uid="{00000000-0005-0000-0000-0000CF430000}"/>
    <cellStyle name="Normální 30 5 2 2 2 2 3" xfId="26087" xr:uid="{00000000-0005-0000-0000-0000D0430000}"/>
    <cellStyle name="Normální 30 5 2 2 2 3" xfId="11726" xr:uid="{00000000-0005-0000-0000-0000D1430000}"/>
    <cellStyle name="Normální 30 5 2 2 2 3 2" xfId="29080" xr:uid="{00000000-0005-0000-0000-0000D2430000}"/>
    <cellStyle name="Normální 30 5 2 2 2 4" xfId="14787" xr:uid="{00000000-0005-0000-0000-0000D3430000}"/>
    <cellStyle name="Normální 30 5 2 2 2 4 2" xfId="32073" xr:uid="{00000000-0005-0000-0000-0000D4430000}"/>
    <cellStyle name="Normální 30 5 2 2 2 5" xfId="23036" xr:uid="{00000000-0005-0000-0000-0000D5430000}"/>
    <cellStyle name="Normální 30 5 2 2 3" xfId="5820" xr:uid="{00000000-0005-0000-0000-0000D6430000}"/>
    <cellStyle name="Normální 30 5 2 2 3 2" xfId="9045" xr:uid="{00000000-0005-0000-0000-0000D7430000}"/>
    <cellStyle name="Normální 30 5 2 2 3 2 2" xfId="17937" xr:uid="{00000000-0005-0000-0000-0000D8430000}"/>
    <cellStyle name="Normální 30 5 2 2 3 2 2 2" xfId="35188" xr:uid="{00000000-0005-0000-0000-0000D9430000}"/>
    <cellStyle name="Normální 30 5 2 2 3 2 3" xfId="26462" xr:uid="{00000000-0005-0000-0000-0000DA430000}"/>
    <cellStyle name="Normální 30 5 2 2 3 3" xfId="12103" xr:uid="{00000000-0005-0000-0000-0000DB430000}"/>
    <cellStyle name="Normální 30 5 2 2 3 3 2" xfId="29455" xr:uid="{00000000-0005-0000-0000-0000DC430000}"/>
    <cellStyle name="Normální 30 5 2 2 3 4" xfId="15162" xr:uid="{00000000-0005-0000-0000-0000DD430000}"/>
    <cellStyle name="Normální 30 5 2 2 3 4 2" xfId="32448" xr:uid="{00000000-0005-0000-0000-0000DE430000}"/>
    <cellStyle name="Normální 30 5 2 2 3 5" xfId="23461" xr:uid="{00000000-0005-0000-0000-0000DF430000}"/>
    <cellStyle name="Normální 30 5 2 2 4" xfId="6450" xr:uid="{00000000-0005-0000-0000-0000E0430000}"/>
    <cellStyle name="Normální 30 5 2 2 4 2" xfId="9648" xr:uid="{00000000-0005-0000-0000-0000E1430000}"/>
    <cellStyle name="Normální 30 5 2 2 4 2 2" xfId="17938" xr:uid="{00000000-0005-0000-0000-0000E2430000}"/>
    <cellStyle name="Normální 30 5 2 2 4 2 2 2" xfId="35189" xr:uid="{00000000-0005-0000-0000-0000E3430000}"/>
    <cellStyle name="Normální 30 5 2 2 4 2 3" xfId="27064" xr:uid="{00000000-0005-0000-0000-0000E4430000}"/>
    <cellStyle name="Normální 30 5 2 2 4 3" xfId="12706" xr:uid="{00000000-0005-0000-0000-0000E5430000}"/>
    <cellStyle name="Normální 30 5 2 2 4 3 2" xfId="30058" xr:uid="{00000000-0005-0000-0000-0000E6430000}"/>
    <cellStyle name="Normální 30 5 2 2 4 4" xfId="15764" xr:uid="{00000000-0005-0000-0000-0000E7430000}"/>
    <cellStyle name="Normální 30 5 2 2 4 4 2" xfId="33050" xr:uid="{00000000-0005-0000-0000-0000E8430000}"/>
    <cellStyle name="Normální 30 5 2 2 4 5" xfId="24063" xr:uid="{00000000-0005-0000-0000-0000E9430000}"/>
    <cellStyle name="Normální 30 5 2 2 5" xfId="7058" xr:uid="{00000000-0005-0000-0000-0000EA430000}"/>
    <cellStyle name="Normální 30 5 2 2 5 2" xfId="10247" xr:uid="{00000000-0005-0000-0000-0000EB430000}"/>
    <cellStyle name="Normální 30 5 2 2 5 2 2" xfId="17939" xr:uid="{00000000-0005-0000-0000-0000EC430000}"/>
    <cellStyle name="Normální 30 5 2 2 5 2 2 2" xfId="35190" xr:uid="{00000000-0005-0000-0000-0000ED430000}"/>
    <cellStyle name="Normální 30 5 2 2 5 2 3" xfId="27663" xr:uid="{00000000-0005-0000-0000-0000EE430000}"/>
    <cellStyle name="Normální 30 5 2 2 5 3" xfId="13305" xr:uid="{00000000-0005-0000-0000-0000EF430000}"/>
    <cellStyle name="Normální 30 5 2 2 5 3 2" xfId="30657" xr:uid="{00000000-0005-0000-0000-0000F0430000}"/>
    <cellStyle name="Normální 30 5 2 2 5 4" xfId="16363" xr:uid="{00000000-0005-0000-0000-0000F1430000}"/>
    <cellStyle name="Normální 30 5 2 2 5 4 2" xfId="33649" xr:uid="{00000000-0005-0000-0000-0000F2430000}"/>
    <cellStyle name="Normální 30 5 2 2 5 5" xfId="24662" xr:uid="{00000000-0005-0000-0000-0000F3430000}"/>
    <cellStyle name="Normální 30 5 2 2 6" xfId="4065" xr:uid="{00000000-0005-0000-0000-0000F4430000}"/>
    <cellStyle name="Normální 30 5 2 2 6 2" xfId="17935" xr:uid="{00000000-0005-0000-0000-0000F5430000}"/>
    <cellStyle name="Normální 30 5 2 2 6 2 2" xfId="35186" xr:uid="{00000000-0005-0000-0000-0000F6430000}"/>
    <cellStyle name="Normální 30 5 2 2 6 3" xfId="22338" xr:uid="{00000000-0005-0000-0000-0000F7430000}"/>
    <cellStyle name="Normální 30 5 2 2 7" xfId="8034" xr:uid="{00000000-0005-0000-0000-0000F8430000}"/>
    <cellStyle name="Normální 30 5 2 2 7 2" xfId="25459" xr:uid="{00000000-0005-0000-0000-0000F9430000}"/>
    <cellStyle name="Normální 30 5 2 2 8" xfId="11085" xr:uid="{00000000-0005-0000-0000-0000FA430000}"/>
    <cellStyle name="Normální 30 5 2 2 8 2" xfId="28451" xr:uid="{00000000-0005-0000-0000-0000FB430000}"/>
    <cellStyle name="Normální 30 5 2 2 9" xfId="14155" xr:uid="{00000000-0005-0000-0000-0000FC430000}"/>
    <cellStyle name="Normální 30 5 2 2 9 2" xfId="31446" xr:uid="{00000000-0005-0000-0000-0000FD430000}"/>
    <cellStyle name="Normální 30 5 2 3" xfId="5138" xr:uid="{00000000-0005-0000-0000-0000FE430000}"/>
    <cellStyle name="Normální 30 5 2 3 2" xfId="8444" xr:uid="{00000000-0005-0000-0000-0000FF430000}"/>
    <cellStyle name="Normální 30 5 2 3 2 2" xfId="17940" xr:uid="{00000000-0005-0000-0000-000000440000}"/>
    <cellStyle name="Normální 30 5 2 3 2 2 2" xfId="35191" xr:uid="{00000000-0005-0000-0000-000001440000}"/>
    <cellStyle name="Normální 30 5 2 3 2 3" xfId="25861" xr:uid="{00000000-0005-0000-0000-000002440000}"/>
    <cellStyle name="Normální 30 5 2 3 3" xfId="11500" xr:uid="{00000000-0005-0000-0000-000003440000}"/>
    <cellStyle name="Normální 30 5 2 3 3 2" xfId="28854" xr:uid="{00000000-0005-0000-0000-000004440000}"/>
    <cellStyle name="Normální 30 5 2 3 4" xfId="14561" xr:uid="{00000000-0005-0000-0000-000005440000}"/>
    <cellStyle name="Normální 30 5 2 3 4 2" xfId="31847" xr:uid="{00000000-0005-0000-0000-000006440000}"/>
    <cellStyle name="Normální 30 5 2 3 5" xfId="22807" xr:uid="{00000000-0005-0000-0000-000007440000}"/>
    <cellStyle name="Normální 30 5 2 4" xfId="5819" xr:uid="{00000000-0005-0000-0000-000008440000}"/>
    <cellStyle name="Normální 30 5 2 4 2" xfId="9044" xr:uid="{00000000-0005-0000-0000-000009440000}"/>
    <cellStyle name="Normální 30 5 2 4 2 2" xfId="17941" xr:uid="{00000000-0005-0000-0000-00000A440000}"/>
    <cellStyle name="Normální 30 5 2 4 2 2 2" xfId="35192" xr:uid="{00000000-0005-0000-0000-00000B440000}"/>
    <cellStyle name="Normální 30 5 2 4 2 3" xfId="26461" xr:uid="{00000000-0005-0000-0000-00000C440000}"/>
    <cellStyle name="Normální 30 5 2 4 3" xfId="12102" xr:uid="{00000000-0005-0000-0000-00000D440000}"/>
    <cellStyle name="Normální 30 5 2 4 3 2" xfId="29454" xr:uid="{00000000-0005-0000-0000-00000E440000}"/>
    <cellStyle name="Normální 30 5 2 4 4" xfId="15161" xr:uid="{00000000-0005-0000-0000-00000F440000}"/>
    <cellStyle name="Normální 30 5 2 4 4 2" xfId="32447" xr:uid="{00000000-0005-0000-0000-000010440000}"/>
    <cellStyle name="Normální 30 5 2 4 5" xfId="23460" xr:uid="{00000000-0005-0000-0000-000011440000}"/>
    <cellStyle name="Normální 30 5 2 5" xfId="6449" xr:uid="{00000000-0005-0000-0000-000012440000}"/>
    <cellStyle name="Normální 30 5 2 5 2" xfId="9647" xr:uid="{00000000-0005-0000-0000-000013440000}"/>
    <cellStyle name="Normální 30 5 2 5 2 2" xfId="17942" xr:uid="{00000000-0005-0000-0000-000014440000}"/>
    <cellStyle name="Normální 30 5 2 5 2 2 2" xfId="35193" xr:uid="{00000000-0005-0000-0000-000015440000}"/>
    <cellStyle name="Normální 30 5 2 5 2 3" xfId="27063" xr:uid="{00000000-0005-0000-0000-000016440000}"/>
    <cellStyle name="Normální 30 5 2 5 3" xfId="12705" xr:uid="{00000000-0005-0000-0000-000017440000}"/>
    <cellStyle name="Normální 30 5 2 5 3 2" xfId="30057" xr:uid="{00000000-0005-0000-0000-000018440000}"/>
    <cellStyle name="Normální 30 5 2 5 4" xfId="15763" xr:uid="{00000000-0005-0000-0000-000019440000}"/>
    <cellStyle name="Normální 30 5 2 5 4 2" xfId="33049" xr:uid="{00000000-0005-0000-0000-00001A440000}"/>
    <cellStyle name="Normální 30 5 2 5 5" xfId="24062" xr:uid="{00000000-0005-0000-0000-00001B440000}"/>
    <cellStyle name="Normální 30 5 2 6" xfId="7057" xr:uid="{00000000-0005-0000-0000-00001C440000}"/>
    <cellStyle name="Normální 30 5 2 6 2" xfId="10246" xr:uid="{00000000-0005-0000-0000-00001D440000}"/>
    <cellStyle name="Normální 30 5 2 6 2 2" xfId="17943" xr:uid="{00000000-0005-0000-0000-00001E440000}"/>
    <cellStyle name="Normální 30 5 2 6 2 2 2" xfId="35194" xr:uid="{00000000-0005-0000-0000-00001F440000}"/>
    <cellStyle name="Normální 30 5 2 6 2 3" xfId="27662" xr:uid="{00000000-0005-0000-0000-000020440000}"/>
    <cellStyle name="Normální 30 5 2 6 3" xfId="13304" xr:uid="{00000000-0005-0000-0000-000021440000}"/>
    <cellStyle name="Normální 30 5 2 6 3 2" xfId="30656" xr:uid="{00000000-0005-0000-0000-000022440000}"/>
    <cellStyle name="Normální 30 5 2 6 4" xfId="16362" xr:uid="{00000000-0005-0000-0000-000023440000}"/>
    <cellStyle name="Normální 30 5 2 6 4 2" xfId="33648" xr:uid="{00000000-0005-0000-0000-000024440000}"/>
    <cellStyle name="Normální 30 5 2 6 5" xfId="24661" xr:uid="{00000000-0005-0000-0000-000025440000}"/>
    <cellStyle name="Normální 30 5 2 7" xfId="3673" xr:uid="{00000000-0005-0000-0000-000026440000}"/>
    <cellStyle name="Normální 30 5 2 7 2" xfId="17934" xr:uid="{00000000-0005-0000-0000-000027440000}"/>
    <cellStyle name="Normální 30 5 2 7 2 2" xfId="35185" xr:uid="{00000000-0005-0000-0000-000028440000}"/>
    <cellStyle name="Normální 30 5 2 7 3" xfId="22090" xr:uid="{00000000-0005-0000-0000-000029440000}"/>
    <cellStyle name="Normální 30 5 2 8" xfId="7805" xr:uid="{00000000-0005-0000-0000-00002A440000}"/>
    <cellStyle name="Normální 30 5 2 8 2" xfId="25230" xr:uid="{00000000-0005-0000-0000-00002B440000}"/>
    <cellStyle name="Normální 30 5 2 9" xfId="10851" xr:uid="{00000000-0005-0000-0000-00002C440000}"/>
    <cellStyle name="Normální 30 5 2 9 2" xfId="28222" xr:uid="{00000000-0005-0000-0000-00002D440000}"/>
    <cellStyle name="Normální 30 5 3" xfId="2387" xr:uid="{00000000-0005-0000-0000-00002E440000}"/>
    <cellStyle name="Normální 30 5 3 10" xfId="21300" xr:uid="{00000000-0005-0000-0000-00002F440000}"/>
    <cellStyle name="Normální 30 5 3 2" xfId="5366" xr:uid="{00000000-0005-0000-0000-000030440000}"/>
    <cellStyle name="Normální 30 5 3 2 2" xfId="8669" xr:uid="{00000000-0005-0000-0000-000031440000}"/>
    <cellStyle name="Normální 30 5 3 2 2 2" xfId="17945" xr:uid="{00000000-0005-0000-0000-000032440000}"/>
    <cellStyle name="Normální 30 5 3 2 2 2 2" xfId="35196" xr:uid="{00000000-0005-0000-0000-000033440000}"/>
    <cellStyle name="Normální 30 5 3 2 2 3" xfId="26086" xr:uid="{00000000-0005-0000-0000-000034440000}"/>
    <cellStyle name="Normální 30 5 3 2 3" xfId="11725" xr:uid="{00000000-0005-0000-0000-000035440000}"/>
    <cellStyle name="Normální 30 5 3 2 3 2" xfId="29079" xr:uid="{00000000-0005-0000-0000-000036440000}"/>
    <cellStyle name="Normální 30 5 3 2 4" xfId="14786" xr:uid="{00000000-0005-0000-0000-000037440000}"/>
    <cellStyle name="Normální 30 5 3 2 4 2" xfId="32072" xr:uid="{00000000-0005-0000-0000-000038440000}"/>
    <cellStyle name="Normální 30 5 3 2 5" xfId="23035" xr:uid="{00000000-0005-0000-0000-000039440000}"/>
    <cellStyle name="Normální 30 5 3 3" xfId="5821" xr:uid="{00000000-0005-0000-0000-00003A440000}"/>
    <cellStyle name="Normální 30 5 3 3 2" xfId="9046" xr:uid="{00000000-0005-0000-0000-00003B440000}"/>
    <cellStyle name="Normální 30 5 3 3 2 2" xfId="17946" xr:uid="{00000000-0005-0000-0000-00003C440000}"/>
    <cellStyle name="Normální 30 5 3 3 2 2 2" xfId="35197" xr:uid="{00000000-0005-0000-0000-00003D440000}"/>
    <cellStyle name="Normální 30 5 3 3 2 3" xfId="26463" xr:uid="{00000000-0005-0000-0000-00003E440000}"/>
    <cellStyle name="Normální 30 5 3 3 3" xfId="12104" xr:uid="{00000000-0005-0000-0000-00003F440000}"/>
    <cellStyle name="Normální 30 5 3 3 3 2" xfId="29456" xr:uid="{00000000-0005-0000-0000-000040440000}"/>
    <cellStyle name="Normální 30 5 3 3 4" xfId="15163" xr:uid="{00000000-0005-0000-0000-000041440000}"/>
    <cellStyle name="Normální 30 5 3 3 4 2" xfId="32449" xr:uid="{00000000-0005-0000-0000-000042440000}"/>
    <cellStyle name="Normální 30 5 3 3 5" xfId="23462" xr:uid="{00000000-0005-0000-0000-000043440000}"/>
    <cellStyle name="Normální 30 5 3 4" xfId="6451" xr:uid="{00000000-0005-0000-0000-000044440000}"/>
    <cellStyle name="Normální 30 5 3 4 2" xfId="9649" xr:uid="{00000000-0005-0000-0000-000045440000}"/>
    <cellStyle name="Normální 30 5 3 4 2 2" xfId="17947" xr:uid="{00000000-0005-0000-0000-000046440000}"/>
    <cellStyle name="Normální 30 5 3 4 2 2 2" xfId="35198" xr:uid="{00000000-0005-0000-0000-000047440000}"/>
    <cellStyle name="Normální 30 5 3 4 2 3" xfId="27065" xr:uid="{00000000-0005-0000-0000-000048440000}"/>
    <cellStyle name="Normální 30 5 3 4 3" xfId="12707" xr:uid="{00000000-0005-0000-0000-000049440000}"/>
    <cellStyle name="Normální 30 5 3 4 3 2" xfId="30059" xr:uid="{00000000-0005-0000-0000-00004A440000}"/>
    <cellStyle name="Normální 30 5 3 4 4" xfId="15765" xr:uid="{00000000-0005-0000-0000-00004B440000}"/>
    <cellStyle name="Normální 30 5 3 4 4 2" xfId="33051" xr:uid="{00000000-0005-0000-0000-00004C440000}"/>
    <cellStyle name="Normální 30 5 3 4 5" xfId="24064" xr:uid="{00000000-0005-0000-0000-00004D440000}"/>
    <cellStyle name="Normální 30 5 3 5" xfId="7059" xr:uid="{00000000-0005-0000-0000-00004E440000}"/>
    <cellStyle name="Normální 30 5 3 5 2" xfId="10248" xr:uid="{00000000-0005-0000-0000-00004F440000}"/>
    <cellStyle name="Normální 30 5 3 5 2 2" xfId="17948" xr:uid="{00000000-0005-0000-0000-000050440000}"/>
    <cellStyle name="Normální 30 5 3 5 2 2 2" xfId="35199" xr:uid="{00000000-0005-0000-0000-000051440000}"/>
    <cellStyle name="Normální 30 5 3 5 2 3" xfId="27664" xr:uid="{00000000-0005-0000-0000-000052440000}"/>
    <cellStyle name="Normální 30 5 3 5 3" xfId="13306" xr:uid="{00000000-0005-0000-0000-000053440000}"/>
    <cellStyle name="Normální 30 5 3 5 3 2" xfId="30658" xr:uid="{00000000-0005-0000-0000-000054440000}"/>
    <cellStyle name="Normální 30 5 3 5 4" xfId="16364" xr:uid="{00000000-0005-0000-0000-000055440000}"/>
    <cellStyle name="Normální 30 5 3 5 4 2" xfId="33650" xr:uid="{00000000-0005-0000-0000-000056440000}"/>
    <cellStyle name="Normální 30 5 3 5 5" xfId="24663" xr:uid="{00000000-0005-0000-0000-000057440000}"/>
    <cellStyle name="Normální 30 5 3 6" xfId="4064" xr:uid="{00000000-0005-0000-0000-000058440000}"/>
    <cellStyle name="Normální 30 5 3 6 2" xfId="17944" xr:uid="{00000000-0005-0000-0000-000059440000}"/>
    <cellStyle name="Normální 30 5 3 6 2 2" xfId="35195" xr:uid="{00000000-0005-0000-0000-00005A440000}"/>
    <cellStyle name="Normální 30 5 3 6 3" xfId="22337" xr:uid="{00000000-0005-0000-0000-00005B440000}"/>
    <cellStyle name="Normální 30 5 3 7" xfId="8033" xr:uid="{00000000-0005-0000-0000-00005C440000}"/>
    <cellStyle name="Normální 30 5 3 7 2" xfId="25458" xr:uid="{00000000-0005-0000-0000-00005D440000}"/>
    <cellStyle name="Normální 30 5 3 8" xfId="11084" xr:uid="{00000000-0005-0000-0000-00005E440000}"/>
    <cellStyle name="Normální 30 5 3 8 2" xfId="28450" xr:uid="{00000000-0005-0000-0000-00005F440000}"/>
    <cellStyle name="Normální 30 5 3 9" xfId="14154" xr:uid="{00000000-0005-0000-0000-000060440000}"/>
    <cellStyle name="Normální 30 5 3 9 2" xfId="31445" xr:uid="{00000000-0005-0000-0000-000061440000}"/>
    <cellStyle name="Normální 30 5 4" xfId="4965" xr:uid="{00000000-0005-0000-0000-000062440000}"/>
    <cellStyle name="Normální 30 5 4 2" xfId="8313" xr:uid="{00000000-0005-0000-0000-000063440000}"/>
    <cellStyle name="Normální 30 5 4 2 2" xfId="17949" xr:uid="{00000000-0005-0000-0000-000064440000}"/>
    <cellStyle name="Normální 30 5 4 2 2 2" xfId="35200" xr:uid="{00000000-0005-0000-0000-000065440000}"/>
    <cellStyle name="Normální 30 5 4 2 3" xfId="25730" xr:uid="{00000000-0005-0000-0000-000066440000}"/>
    <cellStyle name="Normální 30 5 4 3" xfId="11369" xr:uid="{00000000-0005-0000-0000-000067440000}"/>
    <cellStyle name="Normální 30 5 4 3 2" xfId="28723" xr:uid="{00000000-0005-0000-0000-000068440000}"/>
    <cellStyle name="Normální 30 5 4 4" xfId="14430" xr:uid="{00000000-0005-0000-0000-000069440000}"/>
    <cellStyle name="Normální 30 5 4 4 2" xfId="31716" xr:uid="{00000000-0005-0000-0000-00006A440000}"/>
    <cellStyle name="Normální 30 5 4 5" xfId="22672" xr:uid="{00000000-0005-0000-0000-00006B440000}"/>
    <cellStyle name="Normální 30 5 5" xfId="5818" xr:uid="{00000000-0005-0000-0000-00006C440000}"/>
    <cellStyle name="Normální 30 5 5 2" xfId="9043" xr:uid="{00000000-0005-0000-0000-00006D440000}"/>
    <cellStyle name="Normální 30 5 5 2 2" xfId="17950" xr:uid="{00000000-0005-0000-0000-00006E440000}"/>
    <cellStyle name="Normální 30 5 5 2 2 2" xfId="35201" xr:uid="{00000000-0005-0000-0000-00006F440000}"/>
    <cellStyle name="Normální 30 5 5 2 3" xfId="26460" xr:uid="{00000000-0005-0000-0000-000070440000}"/>
    <cellStyle name="Normální 30 5 5 3" xfId="12101" xr:uid="{00000000-0005-0000-0000-000071440000}"/>
    <cellStyle name="Normální 30 5 5 3 2" xfId="29453" xr:uid="{00000000-0005-0000-0000-000072440000}"/>
    <cellStyle name="Normální 30 5 5 4" xfId="15160" xr:uid="{00000000-0005-0000-0000-000073440000}"/>
    <cellStyle name="Normální 30 5 5 4 2" xfId="32446" xr:uid="{00000000-0005-0000-0000-000074440000}"/>
    <cellStyle name="Normální 30 5 5 5" xfId="23459" xr:uid="{00000000-0005-0000-0000-000075440000}"/>
    <cellStyle name="Normální 30 5 6" xfId="6448" xr:uid="{00000000-0005-0000-0000-000076440000}"/>
    <cellStyle name="Normální 30 5 6 2" xfId="9646" xr:uid="{00000000-0005-0000-0000-000077440000}"/>
    <cellStyle name="Normální 30 5 6 2 2" xfId="17951" xr:uid="{00000000-0005-0000-0000-000078440000}"/>
    <cellStyle name="Normální 30 5 6 2 2 2" xfId="35202" xr:uid="{00000000-0005-0000-0000-000079440000}"/>
    <cellStyle name="Normální 30 5 6 2 3" xfId="27062" xr:uid="{00000000-0005-0000-0000-00007A440000}"/>
    <cellStyle name="Normální 30 5 6 3" xfId="12704" xr:uid="{00000000-0005-0000-0000-00007B440000}"/>
    <cellStyle name="Normální 30 5 6 3 2" xfId="30056" xr:uid="{00000000-0005-0000-0000-00007C440000}"/>
    <cellStyle name="Normální 30 5 6 4" xfId="15762" xr:uid="{00000000-0005-0000-0000-00007D440000}"/>
    <cellStyle name="Normální 30 5 6 4 2" xfId="33048" xr:uid="{00000000-0005-0000-0000-00007E440000}"/>
    <cellStyle name="Normální 30 5 6 5" xfId="24061" xr:uid="{00000000-0005-0000-0000-00007F440000}"/>
    <cellStyle name="Normální 30 5 7" xfId="7056" xr:uid="{00000000-0005-0000-0000-000080440000}"/>
    <cellStyle name="Normální 30 5 7 2" xfId="10245" xr:uid="{00000000-0005-0000-0000-000081440000}"/>
    <cellStyle name="Normální 30 5 7 2 2" xfId="17952" xr:uid="{00000000-0005-0000-0000-000082440000}"/>
    <cellStyle name="Normální 30 5 7 2 2 2" xfId="35203" xr:uid="{00000000-0005-0000-0000-000083440000}"/>
    <cellStyle name="Normální 30 5 7 2 3" xfId="27661" xr:uid="{00000000-0005-0000-0000-000084440000}"/>
    <cellStyle name="Normální 30 5 7 3" xfId="13303" xr:uid="{00000000-0005-0000-0000-000085440000}"/>
    <cellStyle name="Normální 30 5 7 3 2" xfId="30655" xr:uid="{00000000-0005-0000-0000-000086440000}"/>
    <cellStyle name="Normální 30 5 7 4" xfId="16361" xr:uid="{00000000-0005-0000-0000-000087440000}"/>
    <cellStyle name="Normální 30 5 7 4 2" xfId="33647" xr:uid="{00000000-0005-0000-0000-000088440000}"/>
    <cellStyle name="Normální 30 5 7 5" xfId="24660" xr:uid="{00000000-0005-0000-0000-000089440000}"/>
    <cellStyle name="Normální 30 5 8" xfId="3000" xr:uid="{00000000-0005-0000-0000-00008A440000}"/>
    <cellStyle name="Normální 30 5 8 2" xfId="17933" xr:uid="{00000000-0005-0000-0000-00008B440000}"/>
    <cellStyle name="Normální 30 5 8 2 2" xfId="35184" xr:uid="{00000000-0005-0000-0000-00008C440000}"/>
    <cellStyle name="Normální 30 5 8 3" xfId="21825" xr:uid="{00000000-0005-0000-0000-00008D440000}"/>
    <cellStyle name="Normální 30 5 9" xfId="7653" xr:uid="{00000000-0005-0000-0000-00008E440000}"/>
    <cellStyle name="Normální 30 5 9 2" xfId="25086" xr:uid="{00000000-0005-0000-0000-00008F440000}"/>
    <cellStyle name="Normální 30 6" xfId="1715" xr:uid="{00000000-0005-0000-0000-000090440000}"/>
    <cellStyle name="Normální 30 6 10" xfId="13838" xr:uid="{00000000-0005-0000-0000-000091440000}"/>
    <cellStyle name="Normální 30 6 10 2" xfId="31136" xr:uid="{00000000-0005-0000-0000-000092440000}"/>
    <cellStyle name="Normální 30 6 11" xfId="20823" xr:uid="{00000000-0005-0000-0000-000093440000}"/>
    <cellStyle name="Normální 30 6 2" xfId="2128" xr:uid="{00000000-0005-0000-0000-000094440000}"/>
    <cellStyle name="Normální 30 6 2 10" xfId="21079" xr:uid="{00000000-0005-0000-0000-000095440000}"/>
    <cellStyle name="Normální 30 6 2 2" xfId="2684" xr:uid="{00000000-0005-0000-0000-000096440000}"/>
    <cellStyle name="Normální 30 6 2 2 2" xfId="5368" xr:uid="{00000000-0005-0000-0000-000097440000}"/>
    <cellStyle name="Normální 30 6 2 2 2 2" xfId="17955" xr:uid="{00000000-0005-0000-0000-000098440000}"/>
    <cellStyle name="Normální 30 6 2 2 2 2 2" xfId="35206" xr:uid="{00000000-0005-0000-0000-000099440000}"/>
    <cellStyle name="Normální 30 6 2 2 2 3" xfId="23037" xr:uid="{00000000-0005-0000-0000-00009A440000}"/>
    <cellStyle name="Normální 30 6 2 2 3" xfId="8671" xr:uid="{00000000-0005-0000-0000-00009B440000}"/>
    <cellStyle name="Normální 30 6 2 2 3 2" xfId="26088" xr:uid="{00000000-0005-0000-0000-00009C440000}"/>
    <cellStyle name="Normální 30 6 2 2 4" xfId="11727" xr:uid="{00000000-0005-0000-0000-00009D440000}"/>
    <cellStyle name="Normální 30 6 2 2 4 2" xfId="29081" xr:uid="{00000000-0005-0000-0000-00009E440000}"/>
    <cellStyle name="Normální 30 6 2 2 5" xfId="14788" xr:uid="{00000000-0005-0000-0000-00009F440000}"/>
    <cellStyle name="Normální 30 6 2 2 5 2" xfId="32074" xr:uid="{00000000-0005-0000-0000-0000A0440000}"/>
    <cellStyle name="Normální 30 6 2 2 6" xfId="21591" xr:uid="{00000000-0005-0000-0000-0000A1440000}"/>
    <cellStyle name="Normální 30 6 2 3" xfId="5823" xr:uid="{00000000-0005-0000-0000-0000A2440000}"/>
    <cellStyle name="Normální 30 6 2 3 2" xfId="9048" xr:uid="{00000000-0005-0000-0000-0000A3440000}"/>
    <cellStyle name="Normální 30 6 2 3 2 2" xfId="17956" xr:uid="{00000000-0005-0000-0000-0000A4440000}"/>
    <cellStyle name="Normální 30 6 2 3 2 2 2" xfId="35207" xr:uid="{00000000-0005-0000-0000-0000A5440000}"/>
    <cellStyle name="Normální 30 6 2 3 2 3" xfId="26465" xr:uid="{00000000-0005-0000-0000-0000A6440000}"/>
    <cellStyle name="Normální 30 6 2 3 3" xfId="12106" xr:uid="{00000000-0005-0000-0000-0000A7440000}"/>
    <cellStyle name="Normální 30 6 2 3 3 2" xfId="29458" xr:uid="{00000000-0005-0000-0000-0000A8440000}"/>
    <cellStyle name="Normální 30 6 2 3 4" xfId="15165" xr:uid="{00000000-0005-0000-0000-0000A9440000}"/>
    <cellStyle name="Normální 30 6 2 3 4 2" xfId="32451" xr:uid="{00000000-0005-0000-0000-0000AA440000}"/>
    <cellStyle name="Normální 30 6 2 3 5" xfId="23464" xr:uid="{00000000-0005-0000-0000-0000AB440000}"/>
    <cellStyle name="Normální 30 6 2 4" xfId="6453" xr:uid="{00000000-0005-0000-0000-0000AC440000}"/>
    <cellStyle name="Normální 30 6 2 4 2" xfId="9651" xr:uid="{00000000-0005-0000-0000-0000AD440000}"/>
    <cellStyle name="Normální 30 6 2 4 2 2" xfId="17957" xr:uid="{00000000-0005-0000-0000-0000AE440000}"/>
    <cellStyle name="Normální 30 6 2 4 2 2 2" xfId="35208" xr:uid="{00000000-0005-0000-0000-0000AF440000}"/>
    <cellStyle name="Normální 30 6 2 4 2 3" xfId="27067" xr:uid="{00000000-0005-0000-0000-0000B0440000}"/>
    <cellStyle name="Normální 30 6 2 4 3" xfId="12709" xr:uid="{00000000-0005-0000-0000-0000B1440000}"/>
    <cellStyle name="Normální 30 6 2 4 3 2" xfId="30061" xr:uid="{00000000-0005-0000-0000-0000B2440000}"/>
    <cellStyle name="Normální 30 6 2 4 4" xfId="15767" xr:uid="{00000000-0005-0000-0000-0000B3440000}"/>
    <cellStyle name="Normální 30 6 2 4 4 2" xfId="33053" xr:uid="{00000000-0005-0000-0000-0000B4440000}"/>
    <cellStyle name="Normální 30 6 2 4 5" xfId="24066" xr:uid="{00000000-0005-0000-0000-0000B5440000}"/>
    <cellStyle name="Normální 30 6 2 5" xfId="7061" xr:uid="{00000000-0005-0000-0000-0000B6440000}"/>
    <cellStyle name="Normální 30 6 2 5 2" xfId="10250" xr:uid="{00000000-0005-0000-0000-0000B7440000}"/>
    <cellStyle name="Normální 30 6 2 5 2 2" xfId="17958" xr:uid="{00000000-0005-0000-0000-0000B8440000}"/>
    <cellStyle name="Normální 30 6 2 5 2 2 2" xfId="35209" xr:uid="{00000000-0005-0000-0000-0000B9440000}"/>
    <cellStyle name="Normální 30 6 2 5 2 3" xfId="27666" xr:uid="{00000000-0005-0000-0000-0000BA440000}"/>
    <cellStyle name="Normální 30 6 2 5 3" xfId="13308" xr:uid="{00000000-0005-0000-0000-0000BB440000}"/>
    <cellStyle name="Normální 30 6 2 5 3 2" xfId="30660" xr:uid="{00000000-0005-0000-0000-0000BC440000}"/>
    <cellStyle name="Normální 30 6 2 5 4" xfId="16366" xr:uid="{00000000-0005-0000-0000-0000BD440000}"/>
    <cellStyle name="Normální 30 6 2 5 4 2" xfId="33652" xr:uid="{00000000-0005-0000-0000-0000BE440000}"/>
    <cellStyle name="Normální 30 6 2 5 5" xfId="24665" xr:uid="{00000000-0005-0000-0000-0000BF440000}"/>
    <cellStyle name="Normální 30 6 2 6" xfId="4066" xr:uid="{00000000-0005-0000-0000-0000C0440000}"/>
    <cellStyle name="Normální 30 6 2 6 2" xfId="17954" xr:uid="{00000000-0005-0000-0000-0000C1440000}"/>
    <cellStyle name="Normální 30 6 2 6 2 2" xfId="35205" xr:uid="{00000000-0005-0000-0000-0000C2440000}"/>
    <cellStyle name="Normální 30 6 2 6 3" xfId="22339" xr:uid="{00000000-0005-0000-0000-0000C3440000}"/>
    <cellStyle name="Normální 30 6 2 7" xfId="8035" xr:uid="{00000000-0005-0000-0000-0000C4440000}"/>
    <cellStyle name="Normální 30 6 2 7 2" xfId="25460" xr:uid="{00000000-0005-0000-0000-0000C5440000}"/>
    <cellStyle name="Normální 30 6 2 8" xfId="11086" xr:uid="{00000000-0005-0000-0000-0000C6440000}"/>
    <cellStyle name="Normální 30 6 2 8 2" xfId="28452" xr:uid="{00000000-0005-0000-0000-0000C7440000}"/>
    <cellStyle name="Normální 30 6 2 9" xfId="14156" xr:uid="{00000000-0005-0000-0000-0000C8440000}"/>
    <cellStyle name="Normální 30 6 2 9 2" xfId="31447" xr:uid="{00000000-0005-0000-0000-0000C9440000}"/>
    <cellStyle name="Normální 30 6 3" xfId="2425" xr:uid="{00000000-0005-0000-0000-0000CA440000}"/>
    <cellStyle name="Normální 30 6 3 2" xfId="5043" xr:uid="{00000000-0005-0000-0000-0000CB440000}"/>
    <cellStyle name="Normální 30 6 3 2 2" xfId="17959" xr:uid="{00000000-0005-0000-0000-0000CC440000}"/>
    <cellStyle name="Normální 30 6 3 2 2 2" xfId="35210" xr:uid="{00000000-0005-0000-0000-0000CD440000}"/>
    <cellStyle name="Normální 30 6 3 2 3" xfId="22735" xr:uid="{00000000-0005-0000-0000-0000CE440000}"/>
    <cellStyle name="Normální 30 6 3 3" xfId="8372" xr:uid="{00000000-0005-0000-0000-0000CF440000}"/>
    <cellStyle name="Normální 30 6 3 3 2" xfId="25789" xr:uid="{00000000-0005-0000-0000-0000D0440000}"/>
    <cellStyle name="Normální 30 6 3 4" xfId="11428" xr:uid="{00000000-0005-0000-0000-0000D1440000}"/>
    <cellStyle name="Normální 30 6 3 4 2" xfId="28782" xr:uid="{00000000-0005-0000-0000-0000D2440000}"/>
    <cellStyle name="Normální 30 6 3 5" xfId="14489" xr:uid="{00000000-0005-0000-0000-0000D3440000}"/>
    <cellStyle name="Normální 30 6 3 5 2" xfId="31775" xr:uid="{00000000-0005-0000-0000-0000D4440000}"/>
    <cellStyle name="Normální 30 6 3 6" xfId="21335" xr:uid="{00000000-0005-0000-0000-0000D5440000}"/>
    <cellStyle name="Normální 30 6 4" xfId="5822" xr:uid="{00000000-0005-0000-0000-0000D6440000}"/>
    <cellStyle name="Normální 30 6 4 2" xfId="9047" xr:uid="{00000000-0005-0000-0000-0000D7440000}"/>
    <cellStyle name="Normální 30 6 4 2 2" xfId="17960" xr:uid="{00000000-0005-0000-0000-0000D8440000}"/>
    <cellStyle name="Normální 30 6 4 2 2 2" xfId="35211" xr:uid="{00000000-0005-0000-0000-0000D9440000}"/>
    <cellStyle name="Normální 30 6 4 2 3" xfId="26464" xr:uid="{00000000-0005-0000-0000-0000DA440000}"/>
    <cellStyle name="Normální 30 6 4 3" xfId="12105" xr:uid="{00000000-0005-0000-0000-0000DB440000}"/>
    <cellStyle name="Normální 30 6 4 3 2" xfId="29457" xr:uid="{00000000-0005-0000-0000-0000DC440000}"/>
    <cellStyle name="Normální 30 6 4 4" xfId="15164" xr:uid="{00000000-0005-0000-0000-0000DD440000}"/>
    <cellStyle name="Normální 30 6 4 4 2" xfId="32450" xr:uid="{00000000-0005-0000-0000-0000DE440000}"/>
    <cellStyle name="Normální 30 6 4 5" xfId="23463" xr:uid="{00000000-0005-0000-0000-0000DF440000}"/>
    <cellStyle name="Normální 30 6 5" xfId="6452" xr:uid="{00000000-0005-0000-0000-0000E0440000}"/>
    <cellStyle name="Normální 30 6 5 2" xfId="9650" xr:uid="{00000000-0005-0000-0000-0000E1440000}"/>
    <cellStyle name="Normální 30 6 5 2 2" xfId="17961" xr:uid="{00000000-0005-0000-0000-0000E2440000}"/>
    <cellStyle name="Normální 30 6 5 2 2 2" xfId="35212" xr:uid="{00000000-0005-0000-0000-0000E3440000}"/>
    <cellStyle name="Normální 30 6 5 2 3" xfId="27066" xr:uid="{00000000-0005-0000-0000-0000E4440000}"/>
    <cellStyle name="Normální 30 6 5 3" xfId="12708" xr:uid="{00000000-0005-0000-0000-0000E5440000}"/>
    <cellStyle name="Normální 30 6 5 3 2" xfId="30060" xr:uid="{00000000-0005-0000-0000-0000E6440000}"/>
    <cellStyle name="Normální 30 6 5 4" xfId="15766" xr:uid="{00000000-0005-0000-0000-0000E7440000}"/>
    <cellStyle name="Normální 30 6 5 4 2" xfId="33052" xr:uid="{00000000-0005-0000-0000-0000E8440000}"/>
    <cellStyle name="Normální 30 6 5 5" xfId="24065" xr:uid="{00000000-0005-0000-0000-0000E9440000}"/>
    <cellStyle name="Normální 30 6 6" xfId="7060" xr:uid="{00000000-0005-0000-0000-0000EA440000}"/>
    <cellStyle name="Normální 30 6 6 2" xfId="10249" xr:uid="{00000000-0005-0000-0000-0000EB440000}"/>
    <cellStyle name="Normální 30 6 6 2 2" xfId="17962" xr:uid="{00000000-0005-0000-0000-0000EC440000}"/>
    <cellStyle name="Normální 30 6 6 2 2 2" xfId="35213" xr:uid="{00000000-0005-0000-0000-0000ED440000}"/>
    <cellStyle name="Normální 30 6 6 2 3" xfId="27665" xr:uid="{00000000-0005-0000-0000-0000EE440000}"/>
    <cellStyle name="Normální 30 6 6 3" xfId="13307" xr:uid="{00000000-0005-0000-0000-0000EF440000}"/>
    <cellStyle name="Normální 30 6 6 3 2" xfId="30659" xr:uid="{00000000-0005-0000-0000-0000F0440000}"/>
    <cellStyle name="Normální 30 6 6 4" xfId="16365" xr:uid="{00000000-0005-0000-0000-0000F1440000}"/>
    <cellStyle name="Normální 30 6 6 4 2" xfId="33651" xr:uid="{00000000-0005-0000-0000-0000F2440000}"/>
    <cellStyle name="Normální 30 6 6 5" xfId="24664" xr:uid="{00000000-0005-0000-0000-0000F3440000}"/>
    <cellStyle name="Normální 30 6 7" xfId="3362" xr:uid="{00000000-0005-0000-0000-0000F4440000}"/>
    <cellStyle name="Normální 30 6 7 2" xfId="17953" xr:uid="{00000000-0005-0000-0000-0000F5440000}"/>
    <cellStyle name="Normální 30 6 7 2 2" xfId="35204" xr:uid="{00000000-0005-0000-0000-0000F6440000}"/>
    <cellStyle name="Normální 30 6 7 3" xfId="22001" xr:uid="{00000000-0005-0000-0000-0000F7440000}"/>
    <cellStyle name="Normální 30 6 8" xfId="7712" xr:uid="{00000000-0005-0000-0000-0000F8440000}"/>
    <cellStyle name="Normální 30 6 8 2" xfId="25145" xr:uid="{00000000-0005-0000-0000-0000F9440000}"/>
    <cellStyle name="Normální 30 6 9" xfId="10754" xr:uid="{00000000-0005-0000-0000-0000FA440000}"/>
    <cellStyle name="Normální 30 6 9 2" xfId="28138" xr:uid="{00000000-0005-0000-0000-0000FB440000}"/>
    <cellStyle name="Normální 30 7" xfId="1793" xr:uid="{00000000-0005-0000-0000-0000FC440000}"/>
    <cellStyle name="Normální 30 7 10" xfId="20858" xr:uid="{00000000-0005-0000-0000-0000FD440000}"/>
    <cellStyle name="Normální 30 7 2" xfId="2163" xr:uid="{00000000-0005-0000-0000-0000FE440000}"/>
    <cellStyle name="Normální 30 7 2 2" xfId="2719" xr:uid="{00000000-0005-0000-0000-0000FF440000}"/>
    <cellStyle name="Normální 30 7 2 2 2" xfId="17964" xr:uid="{00000000-0005-0000-0000-000000450000}"/>
    <cellStyle name="Normální 30 7 2 2 2 2" xfId="35215" xr:uid="{00000000-0005-0000-0000-000001450000}"/>
    <cellStyle name="Normální 30 7 2 2 3" xfId="21626" xr:uid="{00000000-0005-0000-0000-000002450000}"/>
    <cellStyle name="Normální 30 7 2 3" xfId="5359" xr:uid="{00000000-0005-0000-0000-000003450000}"/>
    <cellStyle name="Normální 30 7 2 3 2" xfId="23028" xr:uid="{00000000-0005-0000-0000-000004450000}"/>
    <cellStyle name="Normální 30 7 2 4" xfId="8662" xr:uid="{00000000-0005-0000-0000-000005450000}"/>
    <cellStyle name="Normální 30 7 2 4 2" xfId="26079" xr:uid="{00000000-0005-0000-0000-000006450000}"/>
    <cellStyle name="Normální 30 7 2 5" xfId="11718" xr:uid="{00000000-0005-0000-0000-000007450000}"/>
    <cellStyle name="Normální 30 7 2 5 2" xfId="29072" xr:uid="{00000000-0005-0000-0000-000008450000}"/>
    <cellStyle name="Normální 30 7 2 6" xfId="14779" xr:uid="{00000000-0005-0000-0000-000009450000}"/>
    <cellStyle name="Normální 30 7 2 6 2" xfId="32065" xr:uid="{00000000-0005-0000-0000-00000A450000}"/>
    <cellStyle name="Normální 30 7 2 7" xfId="21114" xr:uid="{00000000-0005-0000-0000-00000B450000}"/>
    <cellStyle name="Normální 30 7 3" xfId="2461" xr:uid="{00000000-0005-0000-0000-00000C450000}"/>
    <cellStyle name="Normální 30 7 3 2" xfId="5824" xr:uid="{00000000-0005-0000-0000-00000D450000}"/>
    <cellStyle name="Normální 30 7 3 2 2" xfId="17965" xr:uid="{00000000-0005-0000-0000-00000E450000}"/>
    <cellStyle name="Normální 30 7 3 2 2 2" xfId="35216" xr:uid="{00000000-0005-0000-0000-00000F450000}"/>
    <cellStyle name="Normální 30 7 3 2 3" xfId="23465" xr:uid="{00000000-0005-0000-0000-000010450000}"/>
    <cellStyle name="Normální 30 7 3 3" xfId="9049" xr:uid="{00000000-0005-0000-0000-000011450000}"/>
    <cellStyle name="Normální 30 7 3 3 2" xfId="26466" xr:uid="{00000000-0005-0000-0000-000012450000}"/>
    <cellStyle name="Normální 30 7 3 4" xfId="12107" xr:uid="{00000000-0005-0000-0000-000013450000}"/>
    <cellStyle name="Normální 30 7 3 4 2" xfId="29459" xr:uid="{00000000-0005-0000-0000-000014450000}"/>
    <cellStyle name="Normální 30 7 3 5" xfId="15166" xr:uid="{00000000-0005-0000-0000-000015450000}"/>
    <cellStyle name="Normální 30 7 3 5 2" xfId="32452" xr:uid="{00000000-0005-0000-0000-000016450000}"/>
    <cellStyle name="Normální 30 7 3 6" xfId="21370" xr:uid="{00000000-0005-0000-0000-000017450000}"/>
    <cellStyle name="Normální 30 7 4" xfId="6454" xr:uid="{00000000-0005-0000-0000-000018450000}"/>
    <cellStyle name="Normální 30 7 4 2" xfId="9652" xr:uid="{00000000-0005-0000-0000-000019450000}"/>
    <cellStyle name="Normální 30 7 4 2 2" xfId="17966" xr:uid="{00000000-0005-0000-0000-00001A450000}"/>
    <cellStyle name="Normální 30 7 4 2 2 2" xfId="35217" xr:uid="{00000000-0005-0000-0000-00001B450000}"/>
    <cellStyle name="Normální 30 7 4 2 3" xfId="27068" xr:uid="{00000000-0005-0000-0000-00001C450000}"/>
    <cellStyle name="Normální 30 7 4 3" xfId="12710" xr:uid="{00000000-0005-0000-0000-00001D450000}"/>
    <cellStyle name="Normální 30 7 4 3 2" xfId="30062" xr:uid="{00000000-0005-0000-0000-00001E450000}"/>
    <cellStyle name="Normální 30 7 4 4" xfId="15768" xr:uid="{00000000-0005-0000-0000-00001F450000}"/>
    <cellStyle name="Normální 30 7 4 4 2" xfId="33054" xr:uid="{00000000-0005-0000-0000-000020450000}"/>
    <cellStyle name="Normální 30 7 4 5" xfId="24067" xr:uid="{00000000-0005-0000-0000-000021450000}"/>
    <cellStyle name="Normální 30 7 5" xfId="7062" xr:uid="{00000000-0005-0000-0000-000022450000}"/>
    <cellStyle name="Normální 30 7 5 2" xfId="10251" xr:uid="{00000000-0005-0000-0000-000023450000}"/>
    <cellStyle name="Normální 30 7 5 2 2" xfId="17967" xr:uid="{00000000-0005-0000-0000-000024450000}"/>
    <cellStyle name="Normální 30 7 5 2 2 2" xfId="35218" xr:uid="{00000000-0005-0000-0000-000025450000}"/>
    <cellStyle name="Normální 30 7 5 2 3" xfId="27667" xr:uid="{00000000-0005-0000-0000-000026450000}"/>
    <cellStyle name="Normální 30 7 5 3" xfId="13309" xr:uid="{00000000-0005-0000-0000-000027450000}"/>
    <cellStyle name="Normální 30 7 5 3 2" xfId="30661" xr:uid="{00000000-0005-0000-0000-000028450000}"/>
    <cellStyle name="Normální 30 7 5 4" xfId="16367" xr:uid="{00000000-0005-0000-0000-000029450000}"/>
    <cellStyle name="Normální 30 7 5 4 2" xfId="33653" xr:uid="{00000000-0005-0000-0000-00002A450000}"/>
    <cellStyle name="Normální 30 7 5 5" xfId="24666" xr:uid="{00000000-0005-0000-0000-00002B450000}"/>
    <cellStyle name="Normální 30 7 6" xfId="4057" xr:uid="{00000000-0005-0000-0000-00002C450000}"/>
    <cellStyle name="Normální 30 7 6 2" xfId="17963" xr:uid="{00000000-0005-0000-0000-00002D450000}"/>
    <cellStyle name="Normální 30 7 6 2 2" xfId="35214" xr:uid="{00000000-0005-0000-0000-00002E450000}"/>
    <cellStyle name="Normální 30 7 6 3" xfId="22330" xr:uid="{00000000-0005-0000-0000-00002F450000}"/>
    <cellStyle name="Normální 30 7 7" xfId="8026" xr:uid="{00000000-0005-0000-0000-000030450000}"/>
    <cellStyle name="Normální 30 7 7 2" xfId="25451" xr:uid="{00000000-0005-0000-0000-000031450000}"/>
    <cellStyle name="Normální 30 7 8" xfId="11077" xr:uid="{00000000-0005-0000-0000-000032450000}"/>
    <cellStyle name="Normální 30 7 8 2" xfId="28443" xr:uid="{00000000-0005-0000-0000-000033450000}"/>
    <cellStyle name="Normální 30 7 9" xfId="14147" xr:uid="{00000000-0005-0000-0000-000034450000}"/>
    <cellStyle name="Normální 30 7 9 2" xfId="31438" xr:uid="{00000000-0005-0000-0000-000035450000}"/>
    <cellStyle name="Normální 30 8" xfId="1865" xr:uid="{00000000-0005-0000-0000-000036450000}"/>
    <cellStyle name="Normální 30 8 10" xfId="20893" xr:uid="{00000000-0005-0000-0000-000037450000}"/>
    <cellStyle name="Normální 30 8 2" xfId="2199" xr:uid="{00000000-0005-0000-0000-000038450000}"/>
    <cellStyle name="Normální 30 8 2 2" xfId="2754" xr:uid="{00000000-0005-0000-0000-000039450000}"/>
    <cellStyle name="Normální 30 8 2 2 2" xfId="17969" xr:uid="{00000000-0005-0000-0000-00003A450000}"/>
    <cellStyle name="Normální 30 8 2 2 2 2" xfId="35220" xr:uid="{00000000-0005-0000-0000-00003B450000}"/>
    <cellStyle name="Normální 30 8 2 2 3" xfId="21661" xr:uid="{00000000-0005-0000-0000-00003C450000}"/>
    <cellStyle name="Normální 30 8 2 3" xfId="5219" xr:uid="{00000000-0005-0000-0000-00003D450000}"/>
    <cellStyle name="Normální 30 8 2 3 2" xfId="22888" xr:uid="{00000000-0005-0000-0000-00003E450000}"/>
    <cellStyle name="Normální 30 8 2 4" xfId="8522" xr:uid="{00000000-0005-0000-0000-00003F450000}"/>
    <cellStyle name="Normální 30 8 2 4 2" xfId="25939" xr:uid="{00000000-0005-0000-0000-000040450000}"/>
    <cellStyle name="Normální 30 8 2 5" xfId="11578" xr:uid="{00000000-0005-0000-0000-000041450000}"/>
    <cellStyle name="Normální 30 8 2 5 2" xfId="28932" xr:uid="{00000000-0005-0000-0000-000042450000}"/>
    <cellStyle name="Normální 30 8 2 6" xfId="14639" xr:uid="{00000000-0005-0000-0000-000043450000}"/>
    <cellStyle name="Normální 30 8 2 6 2" xfId="31925" xr:uid="{00000000-0005-0000-0000-000044450000}"/>
    <cellStyle name="Normální 30 8 2 7" xfId="21149" xr:uid="{00000000-0005-0000-0000-000045450000}"/>
    <cellStyle name="Normální 30 8 3" xfId="2496" xr:uid="{00000000-0005-0000-0000-000046450000}"/>
    <cellStyle name="Normální 30 8 3 2" xfId="5825" xr:uid="{00000000-0005-0000-0000-000047450000}"/>
    <cellStyle name="Normální 30 8 3 2 2" xfId="17970" xr:uid="{00000000-0005-0000-0000-000048450000}"/>
    <cellStyle name="Normální 30 8 3 2 2 2" xfId="35221" xr:uid="{00000000-0005-0000-0000-000049450000}"/>
    <cellStyle name="Normální 30 8 3 2 3" xfId="23466" xr:uid="{00000000-0005-0000-0000-00004A450000}"/>
    <cellStyle name="Normální 30 8 3 3" xfId="9050" xr:uid="{00000000-0005-0000-0000-00004B450000}"/>
    <cellStyle name="Normální 30 8 3 3 2" xfId="26467" xr:uid="{00000000-0005-0000-0000-00004C450000}"/>
    <cellStyle name="Normální 30 8 3 4" xfId="12108" xr:uid="{00000000-0005-0000-0000-00004D450000}"/>
    <cellStyle name="Normální 30 8 3 4 2" xfId="29460" xr:uid="{00000000-0005-0000-0000-00004E450000}"/>
    <cellStyle name="Normální 30 8 3 5" xfId="15167" xr:uid="{00000000-0005-0000-0000-00004F450000}"/>
    <cellStyle name="Normální 30 8 3 5 2" xfId="32453" xr:uid="{00000000-0005-0000-0000-000050450000}"/>
    <cellStyle name="Normální 30 8 3 6" xfId="21405" xr:uid="{00000000-0005-0000-0000-000051450000}"/>
    <cellStyle name="Normální 30 8 4" xfId="6455" xr:uid="{00000000-0005-0000-0000-000052450000}"/>
    <cellStyle name="Normální 30 8 4 2" xfId="9653" xr:uid="{00000000-0005-0000-0000-000053450000}"/>
    <cellStyle name="Normální 30 8 4 2 2" xfId="17971" xr:uid="{00000000-0005-0000-0000-000054450000}"/>
    <cellStyle name="Normální 30 8 4 2 2 2" xfId="35222" xr:uid="{00000000-0005-0000-0000-000055450000}"/>
    <cellStyle name="Normální 30 8 4 2 3" xfId="27069" xr:uid="{00000000-0005-0000-0000-000056450000}"/>
    <cellStyle name="Normální 30 8 4 3" xfId="12711" xr:uid="{00000000-0005-0000-0000-000057450000}"/>
    <cellStyle name="Normální 30 8 4 3 2" xfId="30063" xr:uid="{00000000-0005-0000-0000-000058450000}"/>
    <cellStyle name="Normální 30 8 4 4" xfId="15769" xr:uid="{00000000-0005-0000-0000-000059450000}"/>
    <cellStyle name="Normální 30 8 4 4 2" xfId="33055" xr:uid="{00000000-0005-0000-0000-00005A450000}"/>
    <cellStyle name="Normální 30 8 4 5" xfId="24068" xr:uid="{00000000-0005-0000-0000-00005B450000}"/>
    <cellStyle name="Normální 30 8 5" xfId="7063" xr:uid="{00000000-0005-0000-0000-00005C450000}"/>
    <cellStyle name="Normální 30 8 5 2" xfId="10252" xr:uid="{00000000-0005-0000-0000-00005D450000}"/>
    <cellStyle name="Normální 30 8 5 2 2" xfId="17972" xr:uid="{00000000-0005-0000-0000-00005E450000}"/>
    <cellStyle name="Normální 30 8 5 2 2 2" xfId="35223" xr:uid="{00000000-0005-0000-0000-00005F450000}"/>
    <cellStyle name="Normální 30 8 5 2 3" xfId="27668" xr:uid="{00000000-0005-0000-0000-000060450000}"/>
    <cellStyle name="Normální 30 8 5 3" xfId="13310" xr:uid="{00000000-0005-0000-0000-000061450000}"/>
    <cellStyle name="Normální 30 8 5 3 2" xfId="30662" xr:uid="{00000000-0005-0000-0000-000062450000}"/>
    <cellStyle name="Normální 30 8 5 4" xfId="16368" xr:uid="{00000000-0005-0000-0000-000063450000}"/>
    <cellStyle name="Normální 30 8 5 4 2" xfId="33654" xr:uid="{00000000-0005-0000-0000-000064450000}"/>
    <cellStyle name="Normální 30 8 5 5" xfId="24667" xr:uid="{00000000-0005-0000-0000-000065450000}"/>
    <cellStyle name="Normální 30 8 6" xfId="3850" xr:uid="{00000000-0005-0000-0000-000066450000}"/>
    <cellStyle name="Normální 30 8 6 2" xfId="17968" xr:uid="{00000000-0005-0000-0000-000067450000}"/>
    <cellStyle name="Normální 30 8 6 2 2" xfId="35219" xr:uid="{00000000-0005-0000-0000-000068450000}"/>
    <cellStyle name="Normální 30 8 6 3" xfId="22190" xr:uid="{00000000-0005-0000-0000-000069450000}"/>
    <cellStyle name="Normální 30 8 7" xfId="7886" xr:uid="{00000000-0005-0000-0000-00006A450000}"/>
    <cellStyle name="Normální 30 8 7 2" xfId="25311" xr:uid="{00000000-0005-0000-0000-00006B450000}"/>
    <cellStyle name="Normální 30 8 8" xfId="10937" xr:uid="{00000000-0005-0000-0000-00006C450000}"/>
    <cellStyle name="Normální 30 8 8 2" xfId="28303" xr:uid="{00000000-0005-0000-0000-00006D450000}"/>
    <cellStyle name="Normální 30 8 9" xfId="14007" xr:uid="{00000000-0005-0000-0000-00006E450000}"/>
    <cellStyle name="Normální 30 8 9 2" xfId="31298" xr:uid="{00000000-0005-0000-0000-00006F450000}"/>
    <cellStyle name="Normální 30 9" xfId="1911" xr:uid="{00000000-0005-0000-0000-000070450000}"/>
    <cellStyle name="Normální 30 9 10" xfId="20928" xr:uid="{00000000-0005-0000-0000-000071450000}"/>
    <cellStyle name="Normální 30 9 2" xfId="2237" xr:uid="{00000000-0005-0000-0000-000072450000}"/>
    <cellStyle name="Normální 30 9 2 2" xfId="2789" xr:uid="{00000000-0005-0000-0000-000073450000}"/>
    <cellStyle name="Normální 30 9 2 2 2" xfId="17974" xr:uid="{00000000-0005-0000-0000-000074450000}"/>
    <cellStyle name="Normální 30 9 2 2 2 2" xfId="35225" xr:uid="{00000000-0005-0000-0000-000075450000}"/>
    <cellStyle name="Normální 30 9 2 2 3" xfId="21696" xr:uid="{00000000-0005-0000-0000-000076450000}"/>
    <cellStyle name="Normální 30 9 2 3" xfId="5292" xr:uid="{00000000-0005-0000-0000-000077450000}"/>
    <cellStyle name="Normální 30 9 2 3 2" xfId="22961" xr:uid="{00000000-0005-0000-0000-000078450000}"/>
    <cellStyle name="Normální 30 9 2 4" xfId="8595" xr:uid="{00000000-0005-0000-0000-000079450000}"/>
    <cellStyle name="Normální 30 9 2 4 2" xfId="26012" xr:uid="{00000000-0005-0000-0000-00007A450000}"/>
    <cellStyle name="Normální 30 9 2 5" xfId="11651" xr:uid="{00000000-0005-0000-0000-00007B450000}"/>
    <cellStyle name="Normální 30 9 2 5 2" xfId="29005" xr:uid="{00000000-0005-0000-0000-00007C450000}"/>
    <cellStyle name="Normální 30 9 2 6" xfId="14712" xr:uid="{00000000-0005-0000-0000-00007D450000}"/>
    <cellStyle name="Normální 30 9 2 6 2" xfId="31998" xr:uid="{00000000-0005-0000-0000-00007E450000}"/>
    <cellStyle name="Normální 30 9 2 7" xfId="21184" xr:uid="{00000000-0005-0000-0000-00007F450000}"/>
    <cellStyle name="Normální 30 9 3" xfId="2531" xr:uid="{00000000-0005-0000-0000-000080450000}"/>
    <cellStyle name="Normální 30 9 3 2" xfId="5826" xr:uid="{00000000-0005-0000-0000-000081450000}"/>
    <cellStyle name="Normální 30 9 3 2 2" xfId="17975" xr:uid="{00000000-0005-0000-0000-000082450000}"/>
    <cellStyle name="Normální 30 9 3 2 2 2" xfId="35226" xr:uid="{00000000-0005-0000-0000-000083450000}"/>
    <cellStyle name="Normální 30 9 3 2 3" xfId="23467" xr:uid="{00000000-0005-0000-0000-000084450000}"/>
    <cellStyle name="Normální 30 9 3 3" xfId="9051" xr:uid="{00000000-0005-0000-0000-000085450000}"/>
    <cellStyle name="Normální 30 9 3 3 2" xfId="26468" xr:uid="{00000000-0005-0000-0000-000086450000}"/>
    <cellStyle name="Normální 30 9 3 4" xfId="12109" xr:uid="{00000000-0005-0000-0000-000087450000}"/>
    <cellStyle name="Normální 30 9 3 4 2" xfId="29461" xr:uid="{00000000-0005-0000-0000-000088450000}"/>
    <cellStyle name="Normální 30 9 3 5" xfId="15168" xr:uid="{00000000-0005-0000-0000-000089450000}"/>
    <cellStyle name="Normální 30 9 3 5 2" xfId="32454" xr:uid="{00000000-0005-0000-0000-00008A450000}"/>
    <cellStyle name="Normální 30 9 3 6" xfId="21440" xr:uid="{00000000-0005-0000-0000-00008B450000}"/>
    <cellStyle name="Normální 30 9 4" xfId="6456" xr:uid="{00000000-0005-0000-0000-00008C450000}"/>
    <cellStyle name="Normální 30 9 4 2" xfId="9654" xr:uid="{00000000-0005-0000-0000-00008D450000}"/>
    <cellStyle name="Normální 30 9 4 2 2" xfId="17976" xr:uid="{00000000-0005-0000-0000-00008E450000}"/>
    <cellStyle name="Normální 30 9 4 2 2 2" xfId="35227" xr:uid="{00000000-0005-0000-0000-00008F450000}"/>
    <cellStyle name="Normální 30 9 4 2 3" xfId="27070" xr:uid="{00000000-0005-0000-0000-000090450000}"/>
    <cellStyle name="Normální 30 9 4 3" xfId="12712" xr:uid="{00000000-0005-0000-0000-000091450000}"/>
    <cellStyle name="Normální 30 9 4 3 2" xfId="30064" xr:uid="{00000000-0005-0000-0000-000092450000}"/>
    <cellStyle name="Normální 30 9 4 4" xfId="15770" xr:uid="{00000000-0005-0000-0000-000093450000}"/>
    <cellStyle name="Normální 30 9 4 4 2" xfId="33056" xr:uid="{00000000-0005-0000-0000-000094450000}"/>
    <cellStyle name="Normální 30 9 4 5" xfId="24069" xr:uid="{00000000-0005-0000-0000-000095450000}"/>
    <cellStyle name="Normální 30 9 5" xfId="7064" xr:uid="{00000000-0005-0000-0000-000096450000}"/>
    <cellStyle name="Normální 30 9 5 2" xfId="10253" xr:uid="{00000000-0005-0000-0000-000097450000}"/>
    <cellStyle name="Normální 30 9 5 2 2" xfId="17977" xr:uid="{00000000-0005-0000-0000-000098450000}"/>
    <cellStyle name="Normální 30 9 5 2 2 2" xfId="35228" xr:uid="{00000000-0005-0000-0000-000099450000}"/>
    <cellStyle name="Normální 30 9 5 2 3" xfId="27669" xr:uid="{00000000-0005-0000-0000-00009A450000}"/>
    <cellStyle name="Normální 30 9 5 3" xfId="13311" xr:uid="{00000000-0005-0000-0000-00009B450000}"/>
    <cellStyle name="Normální 30 9 5 3 2" xfId="30663" xr:uid="{00000000-0005-0000-0000-00009C450000}"/>
    <cellStyle name="Normální 30 9 5 4" xfId="16369" xr:uid="{00000000-0005-0000-0000-00009D450000}"/>
    <cellStyle name="Normální 30 9 5 4 2" xfId="33655" xr:uid="{00000000-0005-0000-0000-00009E450000}"/>
    <cellStyle name="Normální 30 9 5 5" xfId="24668" xr:uid="{00000000-0005-0000-0000-00009F450000}"/>
    <cellStyle name="Normální 30 9 6" xfId="3933" xr:uid="{00000000-0005-0000-0000-0000A0450000}"/>
    <cellStyle name="Normální 30 9 6 2" xfId="17973" xr:uid="{00000000-0005-0000-0000-0000A1450000}"/>
    <cellStyle name="Normální 30 9 6 2 2" xfId="35224" xr:uid="{00000000-0005-0000-0000-0000A2450000}"/>
    <cellStyle name="Normální 30 9 6 3" xfId="22263" xr:uid="{00000000-0005-0000-0000-0000A3450000}"/>
    <cellStyle name="Normální 30 9 7" xfId="7959" xr:uid="{00000000-0005-0000-0000-0000A4450000}"/>
    <cellStyle name="Normální 30 9 7 2" xfId="25384" xr:uid="{00000000-0005-0000-0000-0000A5450000}"/>
    <cellStyle name="Normální 30 9 8" xfId="11010" xr:uid="{00000000-0005-0000-0000-0000A6450000}"/>
    <cellStyle name="Normální 30 9 8 2" xfId="28376" xr:uid="{00000000-0005-0000-0000-0000A7450000}"/>
    <cellStyle name="Normální 30 9 9" xfId="14080" xr:uid="{00000000-0005-0000-0000-0000A8450000}"/>
    <cellStyle name="Normální 30 9 9 2" xfId="31371" xr:uid="{00000000-0005-0000-0000-0000A9450000}"/>
    <cellStyle name="Normální 31" xfId="146" xr:uid="{00000000-0005-0000-0000-0000AA450000}"/>
    <cellStyle name="Normální 31 10" xfId="1972" xr:uid="{00000000-0005-0000-0000-0000AB450000}"/>
    <cellStyle name="Normální 31 10 10" xfId="20965" xr:uid="{00000000-0005-0000-0000-0000AC450000}"/>
    <cellStyle name="Normální 31 10 2" xfId="2275" xr:uid="{00000000-0005-0000-0000-0000AD450000}"/>
    <cellStyle name="Normální 31 10 2 2" xfId="2826" xr:uid="{00000000-0005-0000-0000-0000AE450000}"/>
    <cellStyle name="Normální 31 10 2 2 2" xfId="17979" xr:uid="{00000000-0005-0000-0000-0000AF450000}"/>
    <cellStyle name="Normální 31 10 2 2 2 2" xfId="35230" xr:uid="{00000000-0005-0000-0000-0000B0450000}"/>
    <cellStyle name="Normální 31 10 2 2 3" xfId="21733" xr:uid="{00000000-0005-0000-0000-0000B1450000}"/>
    <cellStyle name="Normální 31 10 2 3" xfId="5340" xr:uid="{00000000-0005-0000-0000-0000B2450000}"/>
    <cellStyle name="Normální 31 10 2 3 2" xfId="23009" xr:uid="{00000000-0005-0000-0000-0000B3450000}"/>
    <cellStyle name="Normální 31 10 2 4" xfId="8643" xr:uid="{00000000-0005-0000-0000-0000B4450000}"/>
    <cellStyle name="Normální 31 10 2 4 2" xfId="26060" xr:uid="{00000000-0005-0000-0000-0000B5450000}"/>
    <cellStyle name="Normální 31 10 2 5" xfId="11699" xr:uid="{00000000-0005-0000-0000-0000B6450000}"/>
    <cellStyle name="Normální 31 10 2 5 2" xfId="29053" xr:uid="{00000000-0005-0000-0000-0000B7450000}"/>
    <cellStyle name="Normální 31 10 2 6" xfId="14760" xr:uid="{00000000-0005-0000-0000-0000B8450000}"/>
    <cellStyle name="Normální 31 10 2 6 2" xfId="32046" xr:uid="{00000000-0005-0000-0000-0000B9450000}"/>
    <cellStyle name="Normální 31 10 2 7" xfId="21221" xr:uid="{00000000-0005-0000-0000-0000BA450000}"/>
    <cellStyle name="Normální 31 10 3" xfId="2569" xr:uid="{00000000-0005-0000-0000-0000BB450000}"/>
    <cellStyle name="Normální 31 10 3 2" xfId="5828" xr:uid="{00000000-0005-0000-0000-0000BC450000}"/>
    <cellStyle name="Normální 31 10 3 2 2" xfId="17980" xr:uid="{00000000-0005-0000-0000-0000BD450000}"/>
    <cellStyle name="Normální 31 10 3 2 2 2" xfId="35231" xr:uid="{00000000-0005-0000-0000-0000BE450000}"/>
    <cellStyle name="Normální 31 10 3 2 3" xfId="23469" xr:uid="{00000000-0005-0000-0000-0000BF450000}"/>
    <cellStyle name="Normální 31 10 3 3" xfId="9053" xr:uid="{00000000-0005-0000-0000-0000C0450000}"/>
    <cellStyle name="Normální 31 10 3 3 2" xfId="26470" xr:uid="{00000000-0005-0000-0000-0000C1450000}"/>
    <cellStyle name="Normální 31 10 3 4" xfId="12111" xr:uid="{00000000-0005-0000-0000-0000C2450000}"/>
    <cellStyle name="Normální 31 10 3 4 2" xfId="29463" xr:uid="{00000000-0005-0000-0000-0000C3450000}"/>
    <cellStyle name="Normální 31 10 3 5" xfId="15170" xr:uid="{00000000-0005-0000-0000-0000C4450000}"/>
    <cellStyle name="Normální 31 10 3 5 2" xfId="32456" xr:uid="{00000000-0005-0000-0000-0000C5450000}"/>
    <cellStyle name="Normální 31 10 3 6" xfId="21477" xr:uid="{00000000-0005-0000-0000-0000C6450000}"/>
    <cellStyle name="Normální 31 10 4" xfId="6458" xr:uid="{00000000-0005-0000-0000-0000C7450000}"/>
    <cellStyle name="Normální 31 10 4 2" xfId="9656" xr:uid="{00000000-0005-0000-0000-0000C8450000}"/>
    <cellStyle name="Normální 31 10 4 2 2" xfId="17981" xr:uid="{00000000-0005-0000-0000-0000C9450000}"/>
    <cellStyle name="Normální 31 10 4 2 2 2" xfId="35232" xr:uid="{00000000-0005-0000-0000-0000CA450000}"/>
    <cellStyle name="Normální 31 10 4 2 3" xfId="27072" xr:uid="{00000000-0005-0000-0000-0000CB450000}"/>
    <cellStyle name="Normální 31 10 4 3" xfId="12714" xr:uid="{00000000-0005-0000-0000-0000CC450000}"/>
    <cellStyle name="Normální 31 10 4 3 2" xfId="30066" xr:uid="{00000000-0005-0000-0000-0000CD450000}"/>
    <cellStyle name="Normální 31 10 4 4" xfId="15772" xr:uid="{00000000-0005-0000-0000-0000CE450000}"/>
    <cellStyle name="Normální 31 10 4 4 2" xfId="33058" xr:uid="{00000000-0005-0000-0000-0000CF450000}"/>
    <cellStyle name="Normální 31 10 4 5" xfId="24071" xr:uid="{00000000-0005-0000-0000-0000D0450000}"/>
    <cellStyle name="Normální 31 10 5" xfId="7066" xr:uid="{00000000-0005-0000-0000-0000D1450000}"/>
    <cellStyle name="Normální 31 10 5 2" xfId="10255" xr:uid="{00000000-0005-0000-0000-0000D2450000}"/>
    <cellStyle name="Normální 31 10 5 2 2" xfId="17982" xr:uid="{00000000-0005-0000-0000-0000D3450000}"/>
    <cellStyle name="Normální 31 10 5 2 2 2" xfId="35233" xr:uid="{00000000-0005-0000-0000-0000D4450000}"/>
    <cellStyle name="Normální 31 10 5 2 3" xfId="27671" xr:uid="{00000000-0005-0000-0000-0000D5450000}"/>
    <cellStyle name="Normální 31 10 5 3" xfId="13313" xr:uid="{00000000-0005-0000-0000-0000D6450000}"/>
    <cellStyle name="Normální 31 10 5 3 2" xfId="30665" xr:uid="{00000000-0005-0000-0000-0000D7450000}"/>
    <cellStyle name="Normální 31 10 5 4" xfId="16371" xr:uid="{00000000-0005-0000-0000-0000D8450000}"/>
    <cellStyle name="Normální 31 10 5 4 2" xfId="33657" xr:uid="{00000000-0005-0000-0000-0000D9450000}"/>
    <cellStyle name="Normální 31 10 5 5" xfId="24670" xr:uid="{00000000-0005-0000-0000-0000DA450000}"/>
    <cellStyle name="Normální 31 10 6" xfId="3991" xr:uid="{00000000-0005-0000-0000-0000DB450000}"/>
    <cellStyle name="Normální 31 10 6 2" xfId="17978" xr:uid="{00000000-0005-0000-0000-0000DC450000}"/>
    <cellStyle name="Normální 31 10 6 2 2" xfId="35229" xr:uid="{00000000-0005-0000-0000-0000DD450000}"/>
    <cellStyle name="Normální 31 10 6 3" xfId="22311" xr:uid="{00000000-0005-0000-0000-0000DE450000}"/>
    <cellStyle name="Normální 31 10 7" xfId="8007" xr:uid="{00000000-0005-0000-0000-0000DF450000}"/>
    <cellStyle name="Normální 31 10 7 2" xfId="25432" xr:uid="{00000000-0005-0000-0000-0000E0450000}"/>
    <cellStyle name="Normální 31 10 8" xfId="11058" xr:uid="{00000000-0005-0000-0000-0000E1450000}"/>
    <cellStyle name="Normální 31 10 8 2" xfId="28424" xr:uid="{00000000-0005-0000-0000-0000E2450000}"/>
    <cellStyle name="Normální 31 10 9" xfId="14128" xr:uid="{00000000-0005-0000-0000-0000E3450000}"/>
    <cellStyle name="Normální 31 10 9 2" xfId="31419" xr:uid="{00000000-0005-0000-0000-0000E4450000}"/>
    <cellStyle name="Normální 31 11" xfId="5827" xr:uid="{00000000-0005-0000-0000-0000E5450000}"/>
    <cellStyle name="Normální 31 11 2" xfId="9052" xr:uid="{00000000-0005-0000-0000-0000E6450000}"/>
    <cellStyle name="Normální 31 11 2 2" xfId="17983" xr:uid="{00000000-0005-0000-0000-0000E7450000}"/>
    <cellStyle name="Normální 31 11 2 2 2" xfId="35234" xr:uid="{00000000-0005-0000-0000-0000E8450000}"/>
    <cellStyle name="Normální 31 11 2 3" xfId="26469" xr:uid="{00000000-0005-0000-0000-0000E9450000}"/>
    <cellStyle name="Normální 31 11 3" xfId="12110" xr:uid="{00000000-0005-0000-0000-0000EA450000}"/>
    <cellStyle name="Normální 31 11 3 2" xfId="29462" xr:uid="{00000000-0005-0000-0000-0000EB450000}"/>
    <cellStyle name="Normální 31 11 4" xfId="15169" xr:uid="{00000000-0005-0000-0000-0000EC450000}"/>
    <cellStyle name="Normální 31 11 4 2" xfId="32455" xr:uid="{00000000-0005-0000-0000-0000ED450000}"/>
    <cellStyle name="Normální 31 11 5" xfId="23468" xr:uid="{00000000-0005-0000-0000-0000EE450000}"/>
    <cellStyle name="Normální 31 12" xfId="6457" xr:uid="{00000000-0005-0000-0000-0000EF450000}"/>
    <cellStyle name="Normální 31 12 2" xfId="9655" xr:uid="{00000000-0005-0000-0000-0000F0450000}"/>
    <cellStyle name="Normální 31 12 2 2" xfId="17984" xr:uid="{00000000-0005-0000-0000-0000F1450000}"/>
    <cellStyle name="Normální 31 12 2 2 2" xfId="35235" xr:uid="{00000000-0005-0000-0000-0000F2450000}"/>
    <cellStyle name="Normální 31 12 2 3" xfId="27071" xr:uid="{00000000-0005-0000-0000-0000F3450000}"/>
    <cellStyle name="Normální 31 12 3" xfId="12713" xr:uid="{00000000-0005-0000-0000-0000F4450000}"/>
    <cellStyle name="Normální 31 12 3 2" xfId="30065" xr:uid="{00000000-0005-0000-0000-0000F5450000}"/>
    <cellStyle name="Normální 31 12 4" xfId="15771" xr:uid="{00000000-0005-0000-0000-0000F6450000}"/>
    <cellStyle name="Normální 31 12 4 2" xfId="33057" xr:uid="{00000000-0005-0000-0000-0000F7450000}"/>
    <cellStyle name="Normální 31 12 5" xfId="24070" xr:uid="{00000000-0005-0000-0000-0000F8450000}"/>
    <cellStyle name="Normální 31 13" xfId="7065" xr:uid="{00000000-0005-0000-0000-0000F9450000}"/>
    <cellStyle name="Normální 31 13 2" xfId="10254" xr:uid="{00000000-0005-0000-0000-0000FA450000}"/>
    <cellStyle name="Normální 31 13 2 2" xfId="17985" xr:uid="{00000000-0005-0000-0000-0000FB450000}"/>
    <cellStyle name="Normální 31 13 2 2 2" xfId="35236" xr:uid="{00000000-0005-0000-0000-0000FC450000}"/>
    <cellStyle name="Normální 31 13 2 3" xfId="27670" xr:uid="{00000000-0005-0000-0000-0000FD450000}"/>
    <cellStyle name="Normální 31 13 3" xfId="13312" xr:uid="{00000000-0005-0000-0000-0000FE450000}"/>
    <cellStyle name="Normální 31 13 3 2" xfId="30664" xr:uid="{00000000-0005-0000-0000-0000FF450000}"/>
    <cellStyle name="Normální 31 13 4" xfId="16370" xr:uid="{00000000-0005-0000-0000-000000460000}"/>
    <cellStyle name="Normální 31 13 4 2" xfId="33656" xr:uid="{00000000-0005-0000-0000-000001460000}"/>
    <cellStyle name="Normální 31 13 5" xfId="24669" xr:uid="{00000000-0005-0000-0000-000002460000}"/>
    <cellStyle name="Normální 31 14" xfId="2904" xr:uid="{00000000-0005-0000-0000-000003460000}"/>
    <cellStyle name="Normální 31 14 2" xfId="21770" xr:uid="{00000000-0005-0000-0000-000004460000}"/>
    <cellStyle name="Normální 31 15" xfId="7604" xr:uid="{00000000-0005-0000-0000-000005460000}"/>
    <cellStyle name="Normální 31 15 2" xfId="25039" xr:uid="{00000000-0005-0000-0000-000006460000}"/>
    <cellStyle name="Normální 31 16" xfId="10639" xr:uid="{00000000-0005-0000-0000-000007460000}"/>
    <cellStyle name="Normální 31 16 2" xfId="28031" xr:uid="{00000000-0005-0000-0000-000008460000}"/>
    <cellStyle name="Normální 31 17" xfId="13727" xr:uid="{00000000-0005-0000-0000-000009460000}"/>
    <cellStyle name="Normální 31 17 2" xfId="31029" xr:uid="{00000000-0005-0000-0000-00000A460000}"/>
    <cellStyle name="Normální 31 2" xfId="1254" xr:uid="{00000000-0005-0000-0000-00000B460000}"/>
    <cellStyle name="Normální 31 2 10" xfId="2338" xr:uid="{00000000-0005-0000-0000-00000C460000}"/>
    <cellStyle name="Normální 31 2 10 2" xfId="5829" xr:uid="{00000000-0005-0000-0000-00000D460000}"/>
    <cellStyle name="Normální 31 2 10 2 2" xfId="17987" xr:uid="{00000000-0005-0000-0000-00000E460000}"/>
    <cellStyle name="Normální 31 2 10 2 2 2" xfId="35238" xr:uid="{00000000-0005-0000-0000-00000F460000}"/>
    <cellStyle name="Normální 31 2 10 2 3" xfId="23470" xr:uid="{00000000-0005-0000-0000-000010460000}"/>
    <cellStyle name="Normální 31 2 10 3" xfId="9054" xr:uid="{00000000-0005-0000-0000-000011460000}"/>
    <cellStyle name="Normální 31 2 10 3 2" xfId="26471" xr:uid="{00000000-0005-0000-0000-000012460000}"/>
    <cellStyle name="Normální 31 2 10 4" xfId="12112" xr:uid="{00000000-0005-0000-0000-000013460000}"/>
    <cellStyle name="Normální 31 2 10 4 2" xfId="29464" xr:uid="{00000000-0005-0000-0000-000014460000}"/>
    <cellStyle name="Normální 31 2 10 5" xfId="15171" xr:uid="{00000000-0005-0000-0000-000015460000}"/>
    <cellStyle name="Normální 31 2 10 5 2" xfId="32457" xr:uid="{00000000-0005-0000-0000-000016460000}"/>
    <cellStyle name="Normální 31 2 10 6" xfId="21255" xr:uid="{00000000-0005-0000-0000-000017460000}"/>
    <cellStyle name="Normální 31 2 11" xfId="6459" xr:uid="{00000000-0005-0000-0000-000018460000}"/>
    <cellStyle name="Normální 31 2 11 2" xfId="9657" xr:uid="{00000000-0005-0000-0000-000019460000}"/>
    <cellStyle name="Normální 31 2 11 2 2" xfId="17988" xr:uid="{00000000-0005-0000-0000-00001A460000}"/>
    <cellStyle name="Normální 31 2 11 2 2 2" xfId="35239" xr:uid="{00000000-0005-0000-0000-00001B460000}"/>
    <cellStyle name="Normální 31 2 11 2 3" xfId="27073" xr:uid="{00000000-0005-0000-0000-00001C460000}"/>
    <cellStyle name="Normální 31 2 11 3" xfId="12715" xr:uid="{00000000-0005-0000-0000-00001D460000}"/>
    <cellStyle name="Normální 31 2 11 3 2" xfId="30067" xr:uid="{00000000-0005-0000-0000-00001E460000}"/>
    <cellStyle name="Normální 31 2 11 4" xfId="15773" xr:uid="{00000000-0005-0000-0000-00001F460000}"/>
    <cellStyle name="Normální 31 2 11 4 2" xfId="33059" xr:uid="{00000000-0005-0000-0000-000020460000}"/>
    <cellStyle name="Normální 31 2 11 5" xfId="24072" xr:uid="{00000000-0005-0000-0000-000021460000}"/>
    <cellStyle name="Normální 31 2 12" xfId="7067" xr:uid="{00000000-0005-0000-0000-000022460000}"/>
    <cellStyle name="Normální 31 2 12 2" xfId="10256" xr:uid="{00000000-0005-0000-0000-000023460000}"/>
    <cellStyle name="Normální 31 2 12 2 2" xfId="17989" xr:uid="{00000000-0005-0000-0000-000024460000}"/>
    <cellStyle name="Normální 31 2 12 2 2 2" xfId="35240" xr:uid="{00000000-0005-0000-0000-000025460000}"/>
    <cellStyle name="Normální 31 2 12 2 3" xfId="27672" xr:uid="{00000000-0005-0000-0000-000026460000}"/>
    <cellStyle name="Normální 31 2 12 3" xfId="13314" xr:uid="{00000000-0005-0000-0000-000027460000}"/>
    <cellStyle name="Normální 31 2 12 3 2" xfId="30666" xr:uid="{00000000-0005-0000-0000-000028460000}"/>
    <cellStyle name="Normální 31 2 12 4" xfId="16372" xr:uid="{00000000-0005-0000-0000-000029460000}"/>
    <cellStyle name="Normální 31 2 12 4 2" xfId="33658" xr:uid="{00000000-0005-0000-0000-00002A460000}"/>
    <cellStyle name="Normální 31 2 12 5" xfId="24671" xr:uid="{00000000-0005-0000-0000-00002B460000}"/>
    <cellStyle name="Normální 31 2 13" xfId="2905" xr:uid="{00000000-0005-0000-0000-00002C460000}"/>
    <cellStyle name="Normální 31 2 13 2" xfId="17986" xr:uid="{00000000-0005-0000-0000-00002D460000}"/>
    <cellStyle name="Normální 31 2 13 2 2" xfId="35237" xr:uid="{00000000-0005-0000-0000-00002E460000}"/>
    <cellStyle name="Normální 31 2 13 3" xfId="21771" xr:uid="{00000000-0005-0000-0000-00002F460000}"/>
    <cellStyle name="Normální 31 2 14" xfId="7605" xr:uid="{00000000-0005-0000-0000-000030460000}"/>
    <cellStyle name="Normální 31 2 14 2" xfId="25040" xr:uid="{00000000-0005-0000-0000-000031460000}"/>
    <cellStyle name="Normální 31 2 15" xfId="10640" xr:uid="{00000000-0005-0000-0000-000032460000}"/>
    <cellStyle name="Normální 31 2 15 2" xfId="28032" xr:uid="{00000000-0005-0000-0000-000033460000}"/>
    <cellStyle name="Normální 31 2 16" xfId="13728" xr:uid="{00000000-0005-0000-0000-000034460000}"/>
    <cellStyle name="Normální 31 2 16 2" xfId="31030" xr:uid="{00000000-0005-0000-0000-000035460000}"/>
    <cellStyle name="Normální 31 2 17" xfId="20645" xr:uid="{00000000-0005-0000-0000-000036460000}"/>
    <cellStyle name="Normální 31 2 2" xfId="1581" xr:uid="{00000000-0005-0000-0000-000037460000}"/>
    <cellStyle name="Normální 31 2 2 10" xfId="10696" xr:uid="{00000000-0005-0000-0000-000038460000}"/>
    <cellStyle name="Normální 31 2 2 10 2" xfId="28083" xr:uid="{00000000-0005-0000-0000-000039460000}"/>
    <cellStyle name="Normální 31 2 2 11" xfId="13782" xr:uid="{00000000-0005-0000-0000-00003A460000}"/>
    <cellStyle name="Normální 31 2 2 11 2" xfId="31081" xr:uid="{00000000-0005-0000-0000-00003B460000}"/>
    <cellStyle name="Normální 31 2 2 12" xfId="20791" xr:uid="{00000000-0005-0000-0000-00003C460000}"/>
    <cellStyle name="Normální 31 2 2 2" xfId="2078" xr:uid="{00000000-0005-0000-0000-00003D460000}"/>
    <cellStyle name="Normální 31 2 2 2 10" xfId="13933" xr:uid="{00000000-0005-0000-0000-00003E460000}"/>
    <cellStyle name="Normální 31 2 2 2 10 2" xfId="31224" xr:uid="{00000000-0005-0000-0000-00003F460000}"/>
    <cellStyle name="Normální 31 2 2 2 11" xfId="21047" xr:uid="{00000000-0005-0000-0000-000040460000}"/>
    <cellStyle name="Normální 31 2 2 2 2" xfId="2651" xr:uid="{00000000-0005-0000-0000-000041460000}"/>
    <cellStyle name="Normální 31 2 2 2 2 10" xfId="21559" xr:uid="{00000000-0005-0000-0000-000042460000}"/>
    <cellStyle name="Normální 31 2 2 2 2 2" xfId="5372" xr:uid="{00000000-0005-0000-0000-000043460000}"/>
    <cellStyle name="Normální 31 2 2 2 2 2 2" xfId="8675" xr:uid="{00000000-0005-0000-0000-000044460000}"/>
    <cellStyle name="Normální 31 2 2 2 2 2 2 2" xfId="17993" xr:uid="{00000000-0005-0000-0000-000045460000}"/>
    <cellStyle name="Normální 31 2 2 2 2 2 2 2 2" xfId="35244" xr:uid="{00000000-0005-0000-0000-000046460000}"/>
    <cellStyle name="Normální 31 2 2 2 2 2 2 3" xfId="26092" xr:uid="{00000000-0005-0000-0000-000047460000}"/>
    <cellStyle name="Normální 31 2 2 2 2 2 3" xfId="11731" xr:uid="{00000000-0005-0000-0000-000048460000}"/>
    <cellStyle name="Normální 31 2 2 2 2 2 3 2" xfId="29085" xr:uid="{00000000-0005-0000-0000-000049460000}"/>
    <cellStyle name="Normální 31 2 2 2 2 2 4" xfId="14792" xr:uid="{00000000-0005-0000-0000-00004A460000}"/>
    <cellStyle name="Normální 31 2 2 2 2 2 4 2" xfId="32078" xr:uid="{00000000-0005-0000-0000-00004B460000}"/>
    <cellStyle name="Normální 31 2 2 2 2 2 5" xfId="23041" xr:uid="{00000000-0005-0000-0000-00004C460000}"/>
    <cellStyle name="Normální 31 2 2 2 2 3" xfId="5832" xr:uid="{00000000-0005-0000-0000-00004D460000}"/>
    <cellStyle name="Normální 31 2 2 2 2 3 2" xfId="9057" xr:uid="{00000000-0005-0000-0000-00004E460000}"/>
    <cellStyle name="Normální 31 2 2 2 2 3 2 2" xfId="17994" xr:uid="{00000000-0005-0000-0000-00004F460000}"/>
    <cellStyle name="Normální 31 2 2 2 2 3 2 2 2" xfId="35245" xr:uid="{00000000-0005-0000-0000-000050460000}"/>
    <cellStyle name="Normální 31 2 2 2 2 3 2 3" xfId="26474" xr:uid="{00000000-0005-0000-0000-000051460000}"/>
    <cellStyle name="Normální 31 2 2 2 2 3 3" xfId="12115" xr:uid="{00000000-0005-0000-0000-000052460000}"/>
    <cellStyle name="Normální 31 2 2 2 2 3 3 2" xfId="29467" xr:uid="{00000000-0005-0000-0000-000053460000}"/>
    <cellStyle name="Normální 31 2 2 2 2 3 4" xfId="15174" xr:uid="{00000000-0005-0000-0000-000054460000}"/>
    <cellStyle name="Normální 31 2 2 2 2 3 4 2" xfId="32460" xr:uid="{00000000-0005-0000-0000-000055460000}"/>
    <cellStyle name="Normální 31 2 2 2 2 3 5" xfId="23473" xr:uid="{00000000-0005-0000-0000-000056460000}"/>
    <cellStyle name="Normální 31 2 2 2 2 4" xfId="6462" xr:uid="{00000000-0005-0000-0000-000057460000}"/>
    <cellStyle name="Normální 31 2 2 2 2 4 2" xfId="9660" xr:uid="{00000000-0005-0000-0000-000058460000}"/>
    <cellStyle name="Normální 31 2 2 2 2 4 2 2" xfId="17995" xr:uid="{00000000-0005-0000-0000-000059460000}"/>
    <cellStyle name="Normální 31 2 2 2 2 4 2 2 2" xfId="35246" xr:uid="{00000000-0005-0000-0000-00005A460000}"/>
    <cellStyle name="Normální 31 2 2 2 2 4 2 3" xfId="27076" xr:uid="{00000000-0005-0000-0000-00005B460000}"/>
    <cellStyle name="Normální 31 2 2 2 2 4 3" xfId="12718" xr:uid="{00000000-0005-0000-0000-00005C460000}"/>
    <cellStyle name="Normální 31 2 2 2 2 4 3 2" xfId="30070" xr:uid="{00000000-0005-0000-0000-00005D460000}"/>
    <cellStyle name="Normální 31 2 2 2 2 4 4" xfId="15776" xr:uid="{00000000-0005-0000-0000-00005E460000}"/>
    <cellStyle name="Normální 31 2 2 2 2 4 4 2" xfId="33062" xr:uid="{00000000-0005-0000-0000-00005F460000}"/>
    <cellStyle name="Normální 31 2 2 2 2 4 5" xfId="24075" xr:uid="{00000000-0005-0000-0000-000060460000}"/>
    <cellStyle name="Normální 31 2 2 2 2 5" xfId="7070" xr:uid="{00000000-0005-0000-0000-000061460000}"/>
    <cellStyle name="Normální 31 2 2 2 2 5 2" xfId="10259" xr:uid="{00000000-0005-0000-0000-000062460000}"/>
    <cellStyle name="Normální 31 2 2 2 2 5 2 2" xfId="17996" xr:uid="{00000000-0005-0000-0000-000063460000}"/>
    <cellStyle name="Normální 31 2 2 2 2 5 2 2 2" xfId="35247" xr:uid="{00000000-0005-0000-0000-000064460000}"/>
    <cellStyle name="Normální 31 2 2 2 2 5 2 3" xfId="27675" xr:uid="{00000000-0005-0000-0000-000065460000}"/>
    <cellStyle name="Normální 31 2 2 2 2 5 3" xfId="13317" xr:uid="{00000000-0005-0000-0000-000066460000}"/>
    <cellStyle name="Normální 31 2 2 2 2 5 3 2" xfId="30669" xr:uid="{00000000-0005-0000-0000-000067460000}"/>
    <cellStyle name="Normální 31 2 2 2 2 5 4" xfId="16375" xr:uid="{00000000-0005-0000-0000-000068460000}"/>
    <cellStyle name="Normální 31 2 2 2 2 5 4 2" xfId="33661" xr:uid="{00000000-0005-0000-0000-000069460000}"/>
    <cellStyle name="Normální 31 2 2 2 2 5 5" xfId="24674" xr:uid="{00000000-0005-0000-0000-00006A460000}"/>
    <cellStyle name="Normální 31 2 2 2 2 6" xfId="4070" xr:uid="{00000000-0005-0000-0000-00006B460000}"/>
    <cellStyle name="Normální 31 2 2 2 2 6 2" xfId="17992" xr:uid="{00000000-0005-0000-0000-00006C460000}"/>
    <cellStyle name="Normální 31 2 2 2 2 6 2 2" xfId="35243" xr:uid="{00000000-0005-0000-0000-00006D460000}"/>
    <cellStyle name="Normální 31 2 2 2 2 6 3" xfId="22343" xr:uid="{00000000-0005-0000-0000-00006E460000}"/>
    <cellStyle name="Normální 31 2 2 2 2 7" xfId="8039" xr:uid="{00000000-0005-0000-0000-00006F460000}"/>
    <cellStyle name="Normální 31 2 2 2 2 7 2" xfId="25464" xr:uid="{00000000-0005-0000-0000-000070460000}"/>
    <cellStyle name="Normální 31 2 2 2 2 8" xfId="11090" xr:uid="{00000000-0005-0000-0000-000071460000}"/>
    <cellStyle name="Normální 31 2 2 2 2 8 2" xfId="28456" xr:uid="{00000000-0005-0000-0000-000072460000}"/>
    <cellStyle name="Normální 31 2 2 2 2 9" xfId="14160" xr:uid="{00000000-0005-0000-0000-000073460000}"/>
    <cellStyle name="Normální 31 2 2 2 2 9 2" xfId="31451" xr:uid="{00000000-0005-0000-0000-000074460000}"/>
    <cellStyle name="Normální 31 2 2 2 3" xfId="5142" xr:uid="{00000000-0005-0000-0000-000075460000}"/>
    <cellStyle name="Normální 31 2 2 2 3 2" xfId="8448" xr:uid="{00000000-0005-0000-0000-000076460000}"/>
    <cellStyle name="Normální 31 2 2 2 3 2 2" xfId="17997" xr:uid="{00000000-0005-0000-0000-000077460000}"/>
    <cellStyle name="Normální 31 2 2 2 3 2 2 2" xfId="35248" xr:uid="{00000000-0005-0000-0000-000078460000}"/>
    <cellStyle name="Normální 31 2 2 2 3 2 3" xfId="25865" xr:uid="{00000000-0005-0000-0000-000079460000}"/>
    <cellStyle name="Normální 31 2 2 2 3 3" xfId="11504" xr:uid="{00000000-0005-0000-0000-00007A460000}"/>
    <cellStyle name="Normální 31 2 2 2 3 3 2" xfId="28858" xr:uid="{00000000-0005-0000-0000-00007B460000}"/>
    <cellStyle name="Normální 31 2 2 2 3 4" xfId="14565" xr:uid="{00000000-0005-0000-0000-00007C460000}"/>
    <cellStyle name="Normální 31 2 2 2 3 4 2" xfId="31851" xr:uid="{00000000-0005-0000-0000-00007D460000}"/>
    <cellStyle name="Normální 31 2 2 2 3 5" xfId="22811" xr:uid="{00000000-0005-0000-0000-00007E460000}"/>
    <cellStyle name="Normální 31 2 2 2 4" xfId="5831" xr:uid="{00000000-0005-0000-0000-00007F460000}"/>
    <cellStyle name="Normální 31 2 2 2 4 2" xfId="9056" xr:uid="{00000000-0005-0000-0000-000080460000}"/>
    <cellStyle name="Normální 31 2 2 2 4 2 2" xfId="17998" xr:uid="{00000000-0005-0000-0000-000081460000}"/>
    <cellStyle name="Normální 31 2 2 2 4 2 2 2" xfId="35249" xr:uid="{00000000-0005-0000-0000-000082460000}"/>
    <cellStyle name="Normální 31 2 2 2 4 2 3" xfId="26473" xr:uid="{00000000-0005-0000-0000-000083460000}"/>
    <cellStyle name="Normální 31 2 2 2 4 3" xfId="12114" xr:uid="{00000000-0005-0000-0000-000084460000}"/>
    <cellStyle name="Normální 31 2 2 2 4 3 2" xfId="29466" xr:uid="{00000000-0005-0000-0000-000085460000}"/>
    <cellStyle name="Normální 31 2 2 2 4 4" xfId="15173" xr:uid="{00000000-0005-0000-0000-000086460000}"/>
    <cellStyle name="Normální 31 2 2 2 4 4 2" xfId="32459" xr:uid="{00000000-0005-0000-0000-000087460000}"/>
    <cellStyle name="Normální 31 2 2 2 4 5" xfId="23472" xr:uid="{00000000-0005-0000-0000-000088460000}"/>
    <cellStyle name="Normální 31 2 2 2 5" xfId="6461" xr:uid="{00000000-0005-0000-0000-000089460000}"/>
    <cellStyle name="Normální 31 2 2 2 5 2" xfId="9659" xr:uid="{00000000-0005-0000-0000-00008A460000}"/>
    <cellStyle name="Normální 31 2 2 2 5 2 2" xfId="17999" xr:uid="{00000000-0005-0000-0000-00008B460000}"/>
    <cellStyle name="Normální 31 2 2 2 5 2 2 2" xfId="35250" xr:uid="{00000000-0005-0000-0000-00008C460000}"/>
    <cellStyle name="Normální 31 2 2 2 5 2 3" xfId="27075" xr:uid="{00000000-0005-0000-0000-00008D460000}"/>
    <cellStyle name="Normální 31 2 2 2 5 3" xfId="12717" xr:uid="{00000000-0005-0000-0000-00008E460000}"/>
    <cellStyle name="Normální 31 2 2 2 5 3 2" xfId="30069" xr:uid="{00000000-0005-0000-0000-00008F460000}"/>
    <cellStyle name="Normální 31 2 2 2 5 4" xfId="15775" xr:uid="{00000000-0005-0000-0000-000090460000}"/>
    <cellStyle name="Normální 31 2 2 2 5 4 2" xfId="33061" xr:uid="{00000000-0005-0000-0000-000091460000}"/>
    <cellStyle name="Normální 31 2 2 2 5 5" xfId="24074" xr:uid="{00000000-0005-0000-0000-000092460000}"/>
    <cellStyle name="Normální 31 2 2 2 6" xfId="7069" xr:uid="{00000000-0005-0000-0000-000093460000}"/>
    <cellStyle name="Normální 31 2 2 2 6 2" xfId="10258" xr:uid="{00000000-0005-0000-0000-000094460000}"/>
    <cellStyle name="Normální 31 2 2 2 6 2 2" xfId="18000" xr:uid="{00000000-0005-0000-0000-000095460000}"/>
    <cellStyle name="Normální 31 2 2 2 6 2 2 2" xfId="35251" xr:uid="{00000000-0005-0000-0000-000096460000}"/>
    <cellStyle name="Normální 31 2 2 2 6 2 3" xfId="27674" xr:uid="{00000000-0005-0000-0000-000097460000}"/>
    <cellStyle name="Normální 31 2 2 2 6 3" xfId="13316" xr:uid="{00000000-0005-0000-0000-000098460000}"/>
    <cellStyle name="Normální 31 2 2 2 6 3 2" xfId="30668" xr:uid="{00000000-0005-0000-0000-000099460000}"/>
    <cellStyle name="Normální 31 2 2 2 6 4" xfId="16374" xr:uid="{00000000-0005-0000-0000-00009A460000}"/>
    <cellStyle name="Normální 31 2 2 2 6 4 2" xfId="33660" xr:uid="{00000000-0005-0000-0000-00009B460000}"/>
    <cellStyle name="Normální 31 2 2 2 6 5" xfId="24673" xr:uid="{00000000-0005-0000-0000-00009C460000}"/>
    <cellStyle name="Normální 31 2 2 2 7" xfId="3677" xr:uid="{00000000-0005-0000-0000-00009D460000}"/>
    <cellStyle name="Normální 31 2 2 2 7 2" xfId="17991" xr:uid="{00000000-0005-0000-0000-00009E460000}"/>
    <cellStyle name="Normální 31 2 2 2 7 2 2" xfId="35242" xr:uid="{00000000-0005-0000-0000-00009F460000}"/>
    <cellStyle name="Normální 31 2 2 2 7 3" xfId="22094" xr:uid="{00000000-0005-0000-0000-0000A0460000}"/>
    <cellStyle name="Normální 31 2 2 2 8" xfId="7809" xr:uid="{00000000-0005-0000-0000-0000A1460000}"/>
    <cellStyle name="Normální 31 2 2 2 8 2" xfId="25234" xr:uid="{00000000-0005-0000-0000-0000A2460000}"/>
    <cellStyle name="Normální 31 2 2 2 9" xfId="10855" xr:uid="{00000000-0005-0000-0000-0000A3460000}"/>
    <cellStyle name="Normální 31 2 2 2 9 2" xfId="28226" xr:uid="{00000000-0005-0000-0000-0000A4460000}"/>
    <cellStyle name="Normální 31 2 2 3" xfId="2390" xr:uid="{00000000-0005-0000-0000-0000A5460000}"/>
    <cellStyle name="Normální 31 2 2 3 10" xfId="21303" xr:uid="{00000000-0005-0000-0000-0000A6460000}"/>
    <cellStyle name="Normální 31 2 2 3 2" xfId="5371" xr:uid="{00000000-0005-0000-0000-0000A7460000}"/>
    <cellStyle name="Normální 31 2 2 3 2 2" xfId="8674" xr:uid="{00000000-0005-0000-0000-0000A8460000}"/>
    <cellStyle name="Normální 31 2 2 3 2 2 2" xfId="18002" xr:uid="{00000000-0005-0000-0000-0000A9460000}"/>
    <cellStyle name="Normální 31 2 2 3 2 2 2 2" xfId="35253" xr:uid="{00000000-0005-0000-0000-0000AA460000}"/>
    <cellStyle name="Normální 31 2 2 3 2 2 3" xfId="26091" xr:uid="{00000000-0005-0000-0000-0000AB460000}"/>
    <cellStyle name="Normální 31 2 2 3 2 3" xfId="11730" xr:uid="{00000000-0005-0000-0000-0000AC460000}"/>
    <cellStyle name="Normální 31 2 2 3 2 3 2" xfId="29084" xr:uid="{00000000-0005-0000-0000-0000AD460000}"/>
    <cellStyle name="Normální 31 2 2 3 2 4" xfId="14791" xr:uid="{00000000-0005-0000-0000-0000AE460000}"/>
    <cellStyle name="Normální 31 2 2 3 2 4 2" xfId="32077" xr:uid="{00000000-0005-0000-0000-0000AF460000}"/>
    <cellStyle name="Normální 31 2 2 3 2 5" xfId="23040" xr:uid="{00000000-0005-0000-0000-0000B0460000}"/>
    <cellStyle name="Normální 31 2 2 3 3" xfId="5833" xr:uid="{00000000-0005-0000-0000-0000B1460000}"/>
    <cellStyle name="Normální 31 2 2 3 3 2" xfId="9058" xr:uid="{00000000-0005-0000-0000-0000B2460000}"/>
    <cellStyle name="Normální 31 2 2 3 3 2 2" xfId="18003" xr:uid="{00000000-0005-0000-0000-0000B3460000}"/>
    <cellStyle name="Normální 31 2 2 3 3 2 2 2" xfId="35254" xr:uid="{00000000-0005-0000-0000-0000B4460000}"/>
    <cellStyle name="Normální 31 2 2 3 3 2 3" xfId="26475" xr:uid="{00000000-0005-0000-0000-0000B5460000}"/>
    <cellStyle name="Normální 31 2 2 3 3 3" xfId="12116" xr:uid="{00000000-0005-0000-0000-0000B6460000}"/>
    <cellStyle name="Normální 31 2 2 3 3 3 2" xfId="29468" xr:uid="{00000000-0005-0000-0000-0000B7460000}"/>
    <cellStyle name="Normální 31 2 2 3 3 4" xfId="15175" xr:uid="{00000000-0005-0000-0000-0000B8460000}"/>
    <cellStyle name="Normální 31 2 2 3 3 4 2" xfId="32461" xr:uid="{00000000-0005-0000-0000-0000B9460000}"/>
    <cellStyle name="Normální 31 2 2 3 3 5" xfId="23474" xr:uid="{00000000-0005-0000-0000-0000BA460000}"/>
    <cellStyle name="Normální 31 2 2 3 4" xfId="6463" xr:uid="{00000000-0005-0000-0000-0000BB460000}"/>
    <cellStyle name="Normální 31 2 2 3 4 2" xfId="9661" xr:uid="{00000000-0005-0000-0000-0000BC460000}"/>
    <cellStyle name="Normální 31 2 2 3 4 2 2" xfId="18004" xr:uid="{00000000-0005-0000-0000-0000BD460000}"/>
    <cellStyle name="Normální 31 2 2 3 4 2 2 2" xfId="35255" xr:uid="{00000000-0005-0000-0000-0000BE460000}"/>
    <cellStyle name="Normální 31 2 2 3 4 2 3" xfId="27077" xr:uid="{00000000-0005-0000-0000-0000BF460000}"/>
    <cellStyle name="Normální 31 2 2 3 4 3" xfId="12719" xr:uid="{00000000-0005-0000-0000-0000C0460000}"/>
    <cellStyle name="Normální 31 2 2 3 4 3 2" xfId="30071" xr:uid="{00000000-0005-0000-0000-0000C1460000}"/>
    <cellStyle name="Normální 31 2 2 3 4 4" xfId="15777" xr:uid="{00000000-0005-0000-0000-0000C2460000}"/>
    <cellStyle name="Normální 31 2 2 3 4 4 2" xfId="33063" xr:uid="{00000000-0005-0000-0000-0000C3460000}"/>
    <cellStyle name="Normální 31 2 2 3 4 5" xfId="24076" xr:uid="{00000000-0005-0000-0000-0000C4460000}"/>
    <cellStyle name="Normální 31 2 2 3 5" xfId="7071" xr:uid="{00000000-0005-0000-0000-0000C5460000}"/>
    <cellStyle name="Normální 31 2 2 3 5 2" xfId="10260" xr:uid="{00000000-0005-0000-0000-0000C6460000}"/>
    <cellStyle name="Normální 31 2 2 3 5 2 2" xfId="18005" xr:uid="{00000000-0005-0000-0000-0000C7460000}"/>
    <cellStyle name="Normální 31 2 2 3 5 2 2 2" xfId="35256" xr:uid="{00000000-0005-0000-0000-0000C8460000}"/>
    <cellStyle name="Normální 31 2 2 3 5 2 3" xfId="27676" xr:uid="{00000000-0005-0000-0000-0000C9460000}"/>
    <cellStyle name="Normální 31 2 2 3 5 3" xfId="13318" xr:uid="{00000000-0005-0000-0000-0000CA460000}"/>
    <cellStyle name="Normální 31 2 2 3 5 3 2" xfId="30670" xr:uid="{00000000-0005-0000-0000-0000CB460000}"/>
    <cellStyle name="Normální 31 2 2 3 5 4" xfId="16376" xr:uid="{00000000-0005-0000-0000-0000CC460000}"/>
    <cellStyle name="Normální 31 2 2 3 5 4 2" xfId="33662" xr:uid="{00000000-0005-0000-0000-0000CD460000}"/>
    <cellStyle name="Normální 31 2 2 3 5 5" xfId="24675" xr:uid="{00000000-0005-0000-0000-0000CE460000}"/>
    <cellStyle name="Normální 31 2 2 3 6" xfId="4069" xr:uid="{00000000-0005-0000-0000-0000CF460000}"/>
    <cellStyle name="Normální 31 2 2 3 6 2" xfId="18001" xr:uid="{00000000-0005-0000-0000-0000D0460000}"/>
    <cellStyle name="Normální 31 2 2 3 6 2 2" xfId="35252" xr:uid="{00000000-0005-0000-0000-0000D1460000}"/>
    <cellStyle name="Normální 31 2 2 3 6 3" xfId="22342" xr:uid="{00000000-0005-0000-0000-0000D2460000}"/>
    <cellStyle name="Normální 31 2 2 3 7" xfId="8038" xr:uid="{00000000-0005-0000-0000-0000D3460000}"/>
    <cellStyle name="Normální 31 2 2 3 7 2" xfId="25463" xr:uid="{00000000-0005-0000-0000-0000D4460000}"/>
    <cellStyle name="Normální 31 2 2 3 8" xfId="11089" xr:uid="{00000000-0005-0000-0000-0000D5460000}"/>
    <cellStyle name="Normální 31 2 2 3 8 2" xfId="28455" xr:uid="{00000000-0005-0000-0000-0000D6460000}"/>
    <cellStyle name="Normální 31 2 2 3 9" xfId="14159" xr:uid="{00000000-0005-0000-0000-0000D7460000}"/>
    <cellStyle name="Normální 31 2 2 3 9 2" xfId="31450" xr:uid="{00000000-0005-0000-0000-0000D8460000}"/>
    <cellStyle name="Normální 31 2 2 4" xfId="4969" xr:uid="{00000000-0005-0000-0000-0000D9460000}"/>
    <cellStyle name="Normální 31 2 2 4 2" xfId="8317" xr:uid="{00000000-0005-0000-0000-0000DA460000}"/>
    <cellStyle name="Normální 31 2 2 4 2 2" xfId="18006" xr:uid="{00000000-0005-0000-0000-0000DB460000}"/>
    <cellStyle name="Normální 31 2 2 4 2 2 2" xfId="35257" xr:uid="{00000000-0005-0000-0000-0000DC460000}"/>
    <cellStyle name="Normální 31 2 2 4 2 3" xfId="25734" xr:uid="{00000000-0005-0000-0000-0000DD460000}"/>
    <cellStyle name="Normální 31 2 2 4 3" xfId="11373" xr:uid="{00000000-0005-0000-0000-0000DE460000}"/>
    <cellStyle name="Normální 31 2 2 4 3 2" xfId="28727" xr:uid="{00000000-0005-0000-0000-0000DF460000}"/>
    <cellStyle name="Normální 31 2 2 4 4" xfId="14434" xr:uid="{00000000-0005-0000-0000-0000E0460000}"/>
    <cellStyle name="Normální 31 2 2 4 4 2" xfId="31720" xr:uid="{00000000-0005-0000-0000-0000E1460000}"/>
    <cellStyle name="Normální 31 2 2 4 5" xfId="22676" xr:uid="{00000000-0005-0000-0000-0000E2460000}"/>
    <cellStyle name="Normální 31 2 2 5" xfId="5830" xr:uid="{00000000-0005-0000-0000-0000E3460000}"/>
    <cellStyle name="Normální 31 2 2 5 2" xfId="9055" xr:uid="{00000000-0005-0000-0000-0000E4460000}"/>
    <cellStyle name="Normální 31 2 2 5 2 2" xfId="18007" xr:uid="{00000000-0005-0000-0000-0000E5460000}"/>
    <cellStyle name="Normální 31 2 2 5 2 2 2" xfId="35258" xr:uid="{00000000-0005-0000-0000-0000E6460000}"/>
    <cellStyle name="Normální 31 2 2 5 2 3" xfId="26472" xr:uid="{00000000-0005-0000-0000-0000E7460000}"/>
    <cellStyle name="Normální 31 2 2 5 3" xfId="12113" xr:uid="{00000000-0005-0000-0000-0000E8460000}"/>
    <cellStyle name="Normální 31 2 2 5 3 2" xfId="29465" xr:uid="{00000000-0005-0000-0000-0000E9460000}"/>
    <cellStyle name="Normální 31 2 2 5 4" xfId="15172" xr:uid="{00000000-0005-0000-0000-0000EA460000}"/>
    <cellStyle name="Normální 31 2 2 5 4 2" xfId="32458" xr:uid="{00000000-0005-0000-0000-0000EB460000}"/>
    <cellStyle name="Normální 31 2 2 5 5" xfId="23471" xr:uid="{00000000-0005-0000-0000-0000EC460000}"/>
    <cellStyle name="Normální 31 2 2 6" xfId="6460" xr:uid="{00000000-0005-0000-0000-0000ED460000}"/>
    <cellStyle name="Normální 31 2 2 6 2" xfId="9658" xr:uid="{00000000-0005-0000-0000-0000EE460000}"/>
    <cellStyle name="Normální 31 2 2 6 2 2" xfId="18008" xr:uid="{00000000-0005-0000-0000-0000EF460000}"/>
    <cellStyle name="Normální 31 2 2 6 2 2 2" xfId="35259" xr:uid="{00000000-0005-0000-0000-0000F0460000}"/>
    <cellStyle name="Normální 31 2 2 6 2 3" xfId="27074" xr:uid="{00000000-0005-0000-0000-0000F1460000}"/>
    <cellStyle name="Normální 31 2 2 6 3" xfId="12716" xr:uid="{00000000-0005-0000-0000-0000F2460000}"/>
    <cellStyle name="Normální 31 2 2 6 3 2" xfId="30068" xr:uid="{00000000-0005-0000-0000-0000F3460000}"/>
    <cellStyle name="Normální 31 2 2 6 4" xfId="15774" xr:uid="{00000000-0005-0000-0000-0000F4460000}"/>
    <cellStyle name="Normální 31 2 2 6 4 2" xfId="33060" xr:uid="{00000000-0005-0000-0000-0000F5460000}"/>
    <cellStyle name="Normální 31 2 2 6 5" xfId="24073" xr:uid="{00000000-0005-0000-0000-0000F6460000}"/>
    <cellStyle name="Normální 31 2 2 7" xfId="7068" xr:uid="{00000000-0005-0000-0000-0000F7460000}"/>
    <cellStyle name="Normální 31 2 2 7 2" xfId="10257" xr:uid="{00000000-0005-0000-0000-0000F8460000}"/>
    <cellStyle name="Normální 31 2 2 7 2 2" xfId="18009" xr:uid="{00000000-0005-0000-0000-0000F9460000}"/>
    <cellStyle name="Normální 31 2 2 7 2 2 2" xfId="35260" xr:uid="{00000000-0005-0000-0000-0000FA460000}"/>
    <cellStyle name="Normální 31 2 2 7 2 3" xfId="27673" xr:uid="{00000000-0005-0000-0000-0000FB460000}"/>
    <cellStyle name="Normální 31 2 2 7 3" xfId="13315" xr:uid="{00000000-0005-0000-0000-0000FC460000}"/>
    <cellStyle name="Normální 31 2 2 7 3 2" xfId="30667" xr:uid="{00000000-0005-0000-0000-0000FD460000}"/>
    <cellStyle name="Normální 31 2 2 7 4" xfId="16373" xr:uid="{00000000-0005-0000-0000-0000FE460000}"/>
    <cellStyle name="Normální 31 2 2 7 4 2" xfId="33659" xr:uid="{00000000-0005-0000-0000-0000FF460000}"/>
    <cellStyle name="Normální 31 2 2 7 5" xfId="24672" xr:uid="{00000000-0005-0000-0000-000000470000}"/>
    <cellStyle name="Normální 31 2 2 8" xfId="3004" xr:uid="{00000000-0005-0000-0000-000001470000}"/>
    <cellStyle name="Normální 31 2 2 8 2" xfId="17990" xr:uid="{00000000-0005-0000-0000-000002470000}"/>
    <cellStyle name="Normální 31 2 2 8 2 2" xfId="35241" xr:uid="{00000000-0005-0000-0000-000003470000}"/>
    <cellStyle name="Normální 31 2 2 8 3" xfId="21829" xr:uid="{00000000-0005-0000-0000-000004470000}"/>
    <cellStyle name="Normální 31 2 2 9" xfId="7657" xr:uid="{00000000-0005-0000-0000-000005470000}"/>
    <cellStyle name="Normální 31 2 2 9 2" xfId="25090" xr:uid="{00000000-0005-0000-0000-000006470000}"/>
    <cellStyle name="Normální 31 2 3" xfId="1718" xr:uid="{00000000-0005-0000-0000-000007470000}"/>
    <cellStyle name="Normální 31 2 3 10" xfId="13841" xr:uid="{00000000-0005-0000-0000-000008470000}"/>
    <cellStyle name="Normální 31 2 3 10 2" xfId="31139" xr:uid="{00000000-0005-0000-0000-000009470000}"/>
    <cellStyle name="Normální 31 2 3 11" xfId="20826" xr:uid="{00000000-0005-0000-0000-00000A470000}"/>
    <cellStyle name="Normální 31 2 3 2" xfId="2131" xr:uid="{00000000-0005-0000-0000-00000B470000}"/>
    <cellStyle name="Normální 31 2 3 2 10" xfId="21082" xr:uid="{00000000-0005-0000-0000-00000C470000}"/>
    <cellStyle name="Normální 31 2 3 2 2" xfId="2687" xr:uid="{00000000-0005-0000-0000-00000D470000}"/>
    <cellStyle name="Normální 31 2 3 2 2 2" xfId="5373" xr:uid="{00000000-0005-0000-0000-00000E470000}"/>
    <cellStyle name="Normální 31 2 3 2 2 2 2" xfId="18012" xr:uid="{00000000-0005-0000-0000-00000F470000}"/>
    <cellStyle name="Normální 31 2 3 2 2 2 2 2" xfId="35263" xr:uid="{00000000-0005-0000-0000-000010470000}"/>
    <cellStyle name="Normální 31 2 3 2 2 2 3" xfId="23042" xr:uid="{00000000-0005-0000-0000-000011470000}"/>
    <cellStyle name="Normální 31 2 3 2 2 3" xfId="8676" xr:uid="{00000000-0005-0000-0000-000012470000}"/>
    <cellStyle name="Normální 31 2 3 2 2 3 2" xfId="26093" xr:uid="{00000000-0005-0000-0000-000013470000}"/>
    <cellStyle name="Normální 31 2 3 2 2 4" xfId="11732" xr:uid="{00000000-0005-0000-0000-000014470000}"/>
    <cellStyle name="Normální 31 2 3 2 2 4 2" xfId="29086" xr:uid="{00000000-0005-0000-0000-000015470000}"/>
    <cellStyle name="Normální 31 2 3 2 2 5" xfId="14793" xr:uid="{00000000-0005-0000-0000-000016470000}"/>
    <cellStyle name="Normální 31 2 3 2 2 5 2" xfId="32079" xr:uid="{00000000-0005-0000-0000-000017470000}"/>
    <cellStyle name="Normální 31 2 3 2 2 6" xfId="21594" xr:uid="{00000000-0005-0000-0000-000018470000}"/>
    <cellStyle name="Normální 31 2 3 2 3" xfId="5835" xr:uid="{00000000-0005-0000-0000-000019470000}"/>
    <cellStyle name="Normální 31 2 3 2 3 2" xfId="9060" xr:uid="{00000000-0005-0000-0000-00001A470000}"/>
    <cellStyle name="Normální 31 2 3 2 3 2 2" xfId="18013" xr:uid="{00000000-0005-0000-0000-00001B470000}"/>
    <cellStyle name="Normální 31 2 3 2 3 2 2 2" xfId="35264" xr:uid="{00000000-0005-0000-0000-00001C470000}"/>
    <cellStyle name="Normální 31 2 3 2 3 2 3" xfId="26477" xr:uid="{00000000-0005-0000-0000-00001D470000}"/>
    <cellStyle name="Normální 31 2 3 2 3 3" xfId="12118" xr:uid="{00000000-0005-0000-0000-00001E470000}"/>
    <cellStyle name="Normální 31 2 3 2 3 3 2" xfId="29470" xr:uid="{00000000-0005-0000-0000-00001F470000}"/>
    <cellStyle name="Normální 31 2 3 2 3 4" xfId="15177" xr:uid="{00000000-0005-0000-0000-000020470000}"/>
    <cellStyle name="Normální 31 2 3 2 3 4 2" xfId="32463" xr:uid="{00000000-0005-0000-0000-000021470000}"/>
    <cellStyle name="Normální 31 2 3 2 3 5" xfId="23476" xr:uid="{00000000-0005-0000-0000-000022470000}"/>
    <cellStyle name="Normální 31 2 3 2 4" xfId="6465" xr:uid="{00000000-0005-0000-0000-000023470000}"/>
    <cellStyle name="Normální 31 2 3 2 4 2" xfId="9663" xr:uid="{00000000-0005-0000-0000-000024470000}"/>
    <cellStyle name="Normální 31 2 3 2 4 2 2" xfId="18014" xr:uid="{00000000-0005-0000-0000-000025470000}"/>
    <cellStyle name="Normální 31 2 3 2 4 2 2 2" xfId="35265" xr:uid="{00000000-0005-0000-0000-000026470000}"/>
    <cellStyle name="Normální 31 2 3 2 4 2 3" xfId="27079" xr:uid="{00000000-0005-0000-0000-000027470000}"/>
    <cellStyle name="Normální 31 2 3 2 4 3" xfId="12721" xr:uid="{00000000-0005-0000-0000-000028470000}"/>
    <cellStyle name="Normální 31 2 3 2 4 3 2" xfId="30073" xr:uid="{00000000-0005-0000-0000-000029470000}"/>
    <cellStyle name="Normální 31 2 3 2 4 4" xfId="15779" xr:uid="{00000000-0005-0000-0000-00002A470000}"/>
    <cellStyle name="Normální 31 2 3 2 4 4 2" xfId="33065" xr:uid="{00000000-0005-0000-0000-00002B470000}"/>
    <cellStyle name="Normální 31 2 3 2 4 5" xfId="24078" xr:uid="{00000000-0005-0000-0000-00002C470000}"/>
    <cellStyle name="Normální 31 2 3 2 5" xfId="7073" xr:uid="{00000000-0005-0000-0000-00002D470000}"/>
    <cellStyle name="Normální 31 2 3 2 5 2" xfId="10262" xr:uid="{00000000-0005-0000-0000-00002E470000}"/>
    <cellStyle name="Normální 31 2 3 2 5 2 2" xfId="18015" xr:uid="{00000000-0005-0000-0000-00002F470000}"/>
    <cellStyle name="Normální 31 2 3 2 5 2 2 2" xfId="35266" xr:uid="{00000000-0005-0000-0000-000030470000}"/>
    <cellStyle name="Normální 31 2 3 2 5 2 3" xfId="27678" xr:uid="{00000000-0005-0000-0000-000031470000}"/>
    <cellStyle name="Normální 31 2 3 2 5 3" xfId="13320" xr:uid="{00000000-0005-0000-0000-000032470000}"/>
    <cellStyle name="Normální 31 2 3 2 5 3 2" xfId="30672" xr:uid="{00000000-0005-0000-0000-000033470000}"/>
    <cellStyle name="Normální 31 2 3 2 5 4" xfId="16378" xr:uid="{00000000-0005-0000-0000-000034470000}"/>
    <cellStyle name="Normální 31 2 3 2 5 4 2" xfId="33664" xr:uid="{00000000-0005-0000-0000-000035470000}"/>
    <cellStyle name="Normální 31 2 3 2 5 5" xfId="24677" xr:uid="{00000000-0005-0000-0000-000036470000}"/>
    <cellStyle name="Normální 31 2 3 2 6" xfId="4071" xr:uid="{00000000-0005-0000-0000-000037470000}"/>
    <cellStyle name="Normální 31 2 3 2 6 2" xfId="18011" xr:uid="{00000000-0005-0000-0000-000038470000}"/>
    <cellStyle name="Normální 31 2 3 2 6 2 2" xfId="35262" xr:uid="{00000000-0005-0000-0000-000039470000}"/>
    <cellStyle name="Normální 31 2 3 2 6 3" xfId="22344" xr:uid="{00000000-0005-0000-0000-00003A470000}"/>
    <cellStyle name="Normální 31 2 3 2 7" xfId="8040" xr:uid="{00000000-0005-0000-0000-00003B470000}"/>
    <cellStyle name="Normální 31 2 3 2 7 2" xfId="25465" xr:uid="{00000000-0005-0000-0000-00003C470000}"/>
    <cellStyle name="Normální 31 2 3 2 8" xfId="11091" xr:uid="{00000000-0005-0000-0000-00003D470000}"/>
    <cellStyle name="Normální 31 2 3 2 8 2" xfId="28457" xr:uid="{00000000-0005-0000-0000-00003E470000}"/>
    <cellStyle name="Normální 31 2 3 2 9" xfId="14161" xr:uid="{00000000-0005-0000-0000-00003F470000}"/>
    <cellStyle name="Normální 31 2 3 2 9 2" xfId="31452" xr:uid="{00000000-0005-0000-0000-000040470000}"/>
    <cellStyle name="Normální 31 2 3 3" xfId="2428" xr:uid="{00000000-0005-0000-0000-000041470000}"/>
    <cellStyle name="Normální 31 2 3 3 2" xfId="5046" xr:uid="{00000000-0005-0000-0000-000042470000}"/>
    <cellStyle name="Normální 31 2 3 3 2 2" xfId="18016" xr:uid="{00000000-0005-0000-0000-000043470000}"/>
    <cellStyle name="Normální 31 2 3 3 2 2 2" xfId="35267" xr:uid="{00000000-0005-0000-0000-000044470000}"/>
    <cellStyle name="Normální 31 2 3 3 2 3" xfId="22738" xr:uid="{00000000-0005-0000-0000-000045470000}"/>
    <cellStyle name="Normální 31 2 3 3 3" xfId="8375" xr:uid="{00000000-0005-0000-0000-000046470000}"/>
    <cellStyle name="Normální 31 2 3 3 3 2" xfId="25792" xr:uid="{00000000-0005-0000-0000-000047470000}"/>
    <cellStyle name="Normální 31 2 3 3 4" xfId="11431" xr:uid="{00000000-0005-0000-0000-000048470000}"/>
    <cellStyle name="Normální 31 2 3 3 4 2" xfId="28785" xr:uid="{00000000-0005-0000-0000-000049470000}"/>
    <cellStyle name="Normální 31 2 3 3 5" xfId="14492" xr:uid="{00000000-0005-0000-0000-00004A470000}"/>
    <cellStyle name="Normální 31 2 3 3 5 2" xfId="31778" xr:uid="{00000000-0005-0000-0000-00004B470000}"/>
    <cellStyle name="Normální 31 2 3 3 6" xfId="21338" xr:uid="{00000000-0005-0000-0000-00004C470000}"/>
    <cellStyle name="Normální 31 2 3 4" xfId="5834" xr:uid="{00000000-0005-0000-0000-00004D470000}"/>
    <cellStyle name="Normální 31 2 3 4 2" xfId="9059" xr:uid="{00000000-0005-0000-0000-00004E470000}"/>
    <cellStyle name="Normální 31 2 3 4 2 2" xfId="18017" xr:uid="{00000000-0005-0000-0000-00004F470000}"/>
    <cellStyle name="Normální 31 2 3 4 2 2 2" xfId="35268" xr:uid="{00000000-0005-0000-0000-000050470000}"/>
    <cellStyle name="Normální 31 2 3 4 2 3" xfId="26476" xr:uid="{00000000-0005-0000-0000-000051470000}"/>
    <cellStyle name="Normální 31 2 3 4 3" xfId="12117" xr:uid="{00000000-0005-0000-0000-000052470000}"/>
    <cellStyle name="Normální 31 2 3 4 3 2" xfId="29469" xr:uid="{00000000-0005-0000-0000-000053470000}"/>
    <cellStyle name="Normální 31 2 3 4 4" xfId="15176" xr:uid="{00000000-0005-0000-0000-000054470000}"/>
    <cellStyle name="Normální 31 2 3 4 4 2" xfId="32462" xr:uid="{00000000-0005-0000-0000-000055470000}"/>
    <cellStyle name="Normální 31 2 3 4 5" xfId="23475" xr:uid="{00000000-0005-0000-0000-000056470000}"/>
    <cellStyle name="Normální 31 2 3 5" xfId="6464" xr:uid="{00000000-0005-0000-0000-000057470000}"/>
    <cellStyle name="Normální 31 2 3 5 2" xfId="9662" xr:uid="{00000000-0005-0000-0000-000058470000}"/>
    <cellStyle name="Normální 31 2 3 5 2 2" xfId="18018" xr:uid="{00000000-0005-0000-0000-000059470000}"/>
    <cellStyle name="Normální 31 2 3 5 2 2 2" xfId="35269" xr:uid="{00000000-0005-0000-0000-00005A470000}"/>
    <cellStyle name="Normální 31 2 3 5 2 3" xfId="27078" xr:uid="{00000000-0005-0000-0000-00005B470000}"/>
    <cellStyle name="Normální 31 2 3 5 3" xfId="12720" xr:uid="{00000000-0005-0000-0000-00005C470000}"/>
    <cellStyle name="Normální 31 2 3 5 3 2" xfId="30072" xr:uid="{00000000-0005-0000-0000-00005D470000}"/>
    <cellStyle name="Normální 31 2 3 5 4" xfId="15778" xr:uid="{00000000-0005-0000-0000-00005E470000}"/>
    <cellStyle name="Normální 31 2 3 5 4 2" xfId="33064" xr:uid="{00000000-0005-0000-0000-00005F470000}"/>
    <cellStyle name="Normální 31 2 3 5 5" xfId="24077" xr:uid="{00000000-0005-0000-0000-000060470000}"/>
    <cellStyle name="Normální 31 2 3 6" xfId="7072" xr:uid="{00000000-0005-0000-0000-000061470000}"/>
    <cellStyle name="Normální 31 2 3 6 2" xfId="10261" xr:uid="{00000000-0005-0000-0000-000062470000}"/>
    <cellStyle name="Normální 31 2 3 6 2 2" xfId="18019" xr:uid="{00000000-0005-0000-0000-000063470000}"/>
    <cellStyle name="Normální 31 2 3 6 2 2 2" xfId="35270" xr:uid="{00000000-0005-0000-0000-000064470000}"/>
    <cellStyle name="Normální 31 2 3 6 2 3" xfId="27677" xr:uid="{00000000-0005-0000-0000-000065470000}"/>
    <cellStyle name="Normální 31 2 3 6 3" xfId="13319" xr:uid="{00000000-0005-0000-0000-000066470000}"/>
    <cellStyle name="Normální 31 2 3 6 3 2" xfId="30671" xr:uid="{00000000-0005-0000-0000-000067470000}"/>
    <cellStyle name="Normální 31 2 3 6 4" xfId="16377" xr:uid="{00000000-0005-0000-0000-000068470000}"/>
    <cellStyle name="Normální 31 2 3 6 4 2" xfId="33663" xr:uid="{00000000-0005-0000-0000-000069470000}"/>
    <cellStyle name="Normální 31 2 3 6 5" xfId="24676" xr:uid="{00000000-0005-0000-0000-00006A470000}"/>
    <cellStyle name="Normální 31 2 3 7" xfId="3366" xr:uid="{00000000-0005-0000-0000-00006B470000}"/>
    <cellStyle name="Normální 31 2 3 7 2" xfId="18010" xr:uid="{00000000-0005-0000-0000-00006C470000}"/>
    <cellStyle name="Normální 31 2 3 7 2 2" xfId="35261" xr:uid="{00000000-0005-0000-0000-00006D470000}"/>
    <cellStyle name="Normální 31 2 3 7 3" xfId="22004" xr:uid="{00000000-0005-0000-0000-00006E470000}"/>
    <cellStyle name="Normální 31 2 3 8" xfId="7715" xr:uid="{00000000-0005-0000-0000-00006F470000}"/>
    <cellStyle name="Normální 31 2 3 8 2" xfId="25148" xr:uid="{00000000-0005-0000-0000-000070470000}"/>
    <cellStyle name="Normální 31 2 3 9" xfId="10757" xr:uid="{00000000-0005-0000-0000-000071470000}"/>
    <cellStyle name="Normální 31 2 3 9 2" xfId="28141" xr:uid="{00000000-0005-0000-0000-000072470000}"/>
    <cellStyle name="Normální 31 2 4" xfId="1796" xr:uid="{00000000-0005-0000-0000-000073470000}"/>
    <cellStyle name="Normální 31 2 4 10" xfId="20861" xr:uid="{00000000-0005-0000-0000-000074470000}"/>
    <cellStyle name="Normální 31 2 4 2" xfId="2166" xr:uid="{00000000-0005-0000-0000-000075470000}"/>
    <cellStyle name="Normální 31 2 4 2 2" xfId="2722" xr:uid="{00000000-0005-0000-0000-000076470000}"/>
    <cellStyle name="Normální 31 2 4 2 2 2" xfId="18021" xr:uid="{00000000-0005-0000-0000-000077470000}"/>
    <cellStyle name="Normální 31 2 4 2 2 2 2" xfId="35272" xr:uid="{00000000-0005-0000-0000-000078470000}"/>
    <cellStyle name="Normální 31 2 4 2 2 3" xfId="21629" xr:uid="{00000000-0005-0000-0000-000079470000}"/>
    <cellStyle name="Normální 31 2 4 2 3" xfId="5370" xr:uid="{00000000-0005-0000-0000-00007A470000}"/>
    <cellStyle name="Normální 31 2 4 2 3 2" xfId="23039" xr:uid="{00000000-0005-0000-0000-00007B470000}"/>
    <cellStyle name="Normální 31 2 4 2 4" xfId="8673" xr:uid="{00000000-0005-0000-0000-00007C470000}"/>
    <cellStyle name="Normální 31 2 4 2 4 2" xfId="26090" xr:uid="{00000000-0005-0000-0000-00007D470000}"/>
    <cellStyle name="Normální 31 2 4 2 5" xfId="11729" xr:uid="{00000000-0005-0000-0000-00007E470000}"/>
    <cellStyle name="Normální 31 2 4 2 5 2" xfId="29083" xr:uid="{00000000-0005-0000-0000-00007F470000}"/>
    <cellStyle name="Normální 31 2 4 2 6" xfId="14790" xr:uid="{00000000-0005-0000-0000-000080470000}"/>
    <cellStyle name="Normální 31 2 4 2 6 2" xfId="32076" xr:uid="{00000000-0005-0000-0000-000081470000}"/>
    <cellStyle name="Normální 31 2 4 2 7" xfId="21117" xr:uid="{00000000-0005-0000-0000-000082470000}"/>
    <cellStyle name="Normální 31 2 4 3" xfId="2464" xr:uid="{00000000-0005-0000-0000-000083470000}"/>
    <cellStyle name="Normální 31 2 4 3 2" xfId="5836" xr:uid="{00000000-0005-0000-0000-000084470000}"/>
    <cellStyle name="Normální 31 2 4 3 2 2" xfId="18022" xr:uid="{00000000-0005-0000-0000-000085470000}"/>
    <cellStyle name="Normální 31 2 4 3 2 2 2" xfId="35273" xr:uid="{00000000-0005-0000-0000-000086470000}"/>
    <cellStyle name="Normální 31 2 4 3 2 3" xfId="23477" xr:uid="{00000000-0005-0000-0000-000087470000}"/>
    <cellStyle name="Normální 31 2 4 3 3" xfId="9061" xr:uid="{00000000-0005-0000-0000-000088470000}"/>
    <cellStyle name="Normální 31 2 4 3 3 2" xfId="26478" xr:uid="{00000000-0005-0000-0000-000089470000}"/>
    <cellStyle name="Normální 31 2 4 3 4" xfId="12119" xr:uid="{00000000-0005-0000-0000-00008A470000}"/>
    <cellStyle name="Normální 31 2 4 3 4 2" xfId="29471" xr:uid="{00000000-0005-0000-0000-00008B470000}"/>
    <cellStyle name="Normální 31 2 4 3 5" xfId="15178" xr:uid="{00000000-0005-0000-0000-00008C470000}"/>
    <cellStyle name="Normální 31 2 4 3 5 2" xfId="32464" xr:uid="{00000000-0005-0000-0000-00008D470000}"/>
    <cellStyle name="Normální 31 2 4 3 6" xfId="21373" xr:uid="{00000000-0005-0000-0000-00008E470000}"/>
    <cellStyle name="Normální 31 2 4 4" xfId="6466" xr:uid="{00000000-0005-0000-0000-00008F470000}"/>
    <cellStyle name="Normální 31 2 4 4 2" xfId="9664" xr:uid="{00000000-0005-0000-0000-000090470000}"/>
    <cellStyle name="Normální 31 2 4 4 2 2" xfId="18023" xr:uid="{00000000-0005-0000-0000-000091470000}"/>
    <cellStyle name="Normální 31 2 4 4 2 2 2" xfId="35274" xr:uid="{00000000-0005-0000-0000-000092470000}"/>
    <cellStyle name="Normální 31 2 4 4 2 3" xfId="27080" xr:uid="{00000000-0005-0000-0000-000093470000}"/>
    <cellStyle name="Normální 31 2 4 4 3" xfId="12722" xr:uid="{00000000-0005-0000-0000-000094470000}"/>
    <cellStyle name="Normální 31 2 4 4 3 2" xfId="30074" xr:uid="{00000000-0005-0000-0000-000095470000}"/>
    <cellStyle name="Normální 31 2 4 4 4" xfId="15780" xr:uid="{00000000-0005-0000-0000-000096470000}"/>
    <cellStyle name="Normální 31 2 4 4 4 2" xfId="33066" xr:uid="{00000000-0005-0000-0000-000097470000}"/>
    <cellStyle name="Normální 31 2 4 4 5" xfId="24079" xr:uid="{00000000-0005-0000-0000-000098470000}"/>
    <cellStyle name="Normální 31 2 4 5" xfId="7074" xr:uid="{00000000-0005-0000-0000-000099470000}"/>
    <cellStyle name="Normální 31 2 4 5 2" xfId="10263" xr:uid="{00000000-0005-0000-0000-00009A470000}"/>
    <cellStyle name="Normální 31 2 4 5 2 2" xfId="18024" xr:uid="{00000000-0005-0000-0000-00009B470000}"/>
    <cellStyle name="Normální 31 2 4 5 2 2 2" xfId="35275" xr:uid="{00000000-0005-0000-0000-00009C470000}"/>
    <cellStyle name="Normální 31 2 4 5 2 3" xfId="27679" xr:uid="{00000000-0005-0000-0000-00009D470000}"/>
    <cellStyle name="Normální 31 2 4 5 3" xfId="13321" xr:uid="{00000000-0005-0000-0000-00009E470000}"/>
    <cellStyle name="Normální 31 2 4 5 3 2" xfId="30673" xr:uid="{00000000-0005-0000-0000-00009F470000}"/>
    <cellStyle name="Normální 31 2 4 5 4" xfId="16379" xr:uid="{00000000-0005-0000-0000-0000A0470000}"/>
    <cellStyle name="Normální 31 2 4 5 4 2" xfId="33665" xr:uid="{00000000-0005-0000-0000-0000A1470000}"/>
    <cellStyle name="Normální 31 2 4 5 5" xfId="24678" xr:uid="{00000000-0005-0000-0000-0000A2470000}"/>
    <cellStyle name="Normální 31 2 4 6" xfId="4068" xr:uid="{00000000-0005-0000-0000-0000A3470000}"/>
    <cellStyle name="Normální 31 2 4 6 2" xfId="18020" xr:uid="{00000000-0005-0000-0000-0000A4470000}"/>
    <cellStyle name="Normální 31 2 4 6 2 2" xfId="35271" xr:uid="{00000000-0005-0000-0000-0000A5470000}"/>
    <cellStyle name="Normální 31 2 4 6 3" xfId="22341" xr:uid="{00000000-0005-0000-0000-0000A6470000}"/>
    <cellStyle name="Normální 31 2 4 7" xfId="8037" xr:uid="{00000000-0005-0000-0000-0000A7470000}"/>
    <cellStyle name="Normální 31 2 4 7 2" xfId="25462" xr:uid="{00000000-0005-0000-0000-0000A8470000}"/>
    <cellStyle name="Normální 31 2 4 8" xfId="11088" xr:uid="{00000000-0005-0000-0000-0000A9470000}"/>
    <cellStyle name="Normální 31 2 4 8 2" xfId="28454" xr:uid="{00000000-0005-0000-0000-0000AA470000}"/>
    <cellStyle name="Normální 31 2 4 9" xfId="14158" xr:uid="{00000000-0005-0000-0000-0000AB470000}"/>
    <cellStyle name="Normální 31 2 4 9 2" xfId="31449" xr:uid="{00000000-0005-0000-0000-0000AC470000}"/>
    <cellStyle name="Normální 31 2 5" xfId="1868" xr:uid="{00000000-0005-0000-0000-0000AD470000}"/>
    <cellStyle name="Normální 31 2 5 10" xfId="20896" xr:uid="{00000000-0005-0000-0000-0000AE470000}"/>
    <cellStyle name="Normální 31 2 5 2" xfId="2202" xr:uid="{00000000-0005-0000-0000-0000AF470000}"/>
    <cellStyle name="Normální 31 2 5 2 2" xfId="2757" xr:uid="{00000000-0005-0000-0000-0000B0470000}"/>
    <cellStyle name="Normální 31 2 5 2 2 2" xfId="18026" xr:uid="{00000000-0005-0000-0000-0000B1470000}"/>
    <cellStyle name="Normální 31 2 5 2 2 2 2" xfId="35277" xr:uid="{00000000-0005-0000-0000-0000B2470000}"/>
    <cellStyle name="Normální 31 2 5 2 2 3" xfId="21664" xr:uid="{00000000-0005-0000-0000-0000B3470000}"/>
    <cellStyle name="Normální 31 2 5 2 3" xfId="5222" xr:uid="{00000000-0005-0000-0000-0000B4470000}"/>
    <cellStyle name="Normální 31 2 5 2 3 2" xfId="22891" xr:uid="{00000000-0005-0000-0000-0000B5470000}"/>
    <cellStyle name="Normální 31 2 5 2 4" xfId="8525" xr:uid="{00000000-0005-0000-0000-0000B6470000}"/>
    <cellStyle name="Normální 31 2 5 2 4 2" xfId="25942" xr:uid="{00000000-0005-0000-0000-0000B7470000}"/>
    <cellStyle name="Normální 31 2 5 2 5" xfId="11581" xr:uid="{00000000-0005-0000-0000-0000B8470000}"/>
    <cellStyle name="Normální 31 2 5 2 5 2" xfId="28935" xr:uid="{00000000-0005-0000-0000-0000B9470000}"/>
    <cellStyle name="Normální 31 2 5 2 6" xfId="14642" xr:uid="{00000000-0005-0000-0000-0000BA470000}"/>
    <cellStyle name="Normální 31 2 5 2 6 2" xfId="31928" xr:uid="{00000000-0005-0000-0000-0000BB470000}"/>
    <cellStyle name="Normální 31 2 5 2 7" xfId="21152" xr:uid="{00000000-0005-0000-0000-0000BC470000}"/>
    <cellStyle name="Normální 31 2 5 3" xfId="2499" xr:uid="{00000000-0005-0000-0000-0000BD470000}"/>
    <cellStyle name="Normální 31 2 5 3 2" xfId="5837" xr:uid="{00000000-0005-0000-0000-0000BE470000}"/>
    <cellStyle name="Normální 31 2 5 3 2 2" xfId="18027" xr:uid="{00000000-0005-0000-0000-0000BF470000}"/>
    <cellStyle name="Normální 31 2 5 3 2 2 2" xfId="35278" xr:uid="{00000000-0005-0000-0000-0000C0470000}"/>
    <cellStyle name="Normální 31 2 5 3 2 3" xfId="23478" xr:uid="{00000000-0005-0000-0000-0000C1470000}"/>
    <cellStyle name="Normální 31 2 5 3 3" xfId="9062" xr:uid="{00000000-0005-0000-0000-0000C2470000}"/>
    <cellStyle name="Normální 31 2 5 3 3 2" xfId="26479" xr:uid="{00000000-0005-0000-0000-0000C3470000}"/>
    <cellStyle name="Normální 31 2 5 3 4" xfId="12120" xr:uid="{00000000-0005-0000-0000-0000C4470000}"/>
    <cellStyle name="Normální 31 2 5 3 4 2" xfId="29472" xr:uid="{00000000-0005-0000-0000-0000C5470000}"/>
    <cellStyle name="Normální 31 2 5 3 5" xfId="15179" xr:uid="{00000000-0005-0000-0000-0000C6470000}"/>
    <cellStyle name="Normální 31 2 5 3 5 2" xfId="32465" xr:uid="{00000000-0005-0000-0000-0000C7470000}"/>
    <cellStyle name="Normální 31 2 5 3 6" xfId="21408" xr:uid="{00000000-0005-0000-0000-0000C8470000}"/>
    <cellStyle name="Normální 31 2 5 4" xfId="6467" xr:uid="{00000000-0005-0000-0000-0000C9470000}"/>
    <cellStyle name="Normální 31 2 5 4 2" xfId="9665" xr:uid="{00000000-0005-0000-0000-0000CA470000}"/>
    <cellStyle name="Normální 31 2 5 4 2 2" xfId="18028" xr:uid="{00000000-0005-0000-0000-0000CB470000}"/>
    <cellStyle name="Normální 31 2 5 4 2 2 2" xfId="35279" xr:uid="{00000000-0005-0000-0000-0000CC470000}"/>
    <cellStyle name="Normální 31 2 5 4 2 3" xfId="27081" xr:uid="{00000000-0005-0000-0000-0000CD470000}"/>
    <cellStyle name="Normální 31 2 5 4 3" xfId="12723" xr:uid="{00000000-0005-0000-0000-0000CE470000}"/>
    <cellStyle name="Normální 31 2 5 4 3 2" xfId="30075" xr:uid="{00000000-0005-0000-0000-0000CF470000}"/>
    <cellStyle name="Normální 31 2 5 4 4" xfId="15781" xr:uid="{00000000-0005-0000-0000-0000D0470000}"/>
    <cellStyle name="Normální 31 2 5 4 4 2" xfId="33067" xr:uid="{00000000-0005-0000-0000-0000D1470000}"/>
    <cellStyle name="Normální 31 2 5 4 5" xfId="24080" xr:uid="{00000000-0005-0000-0000-0000D2470000}"/>
    <cellStyle name="Normální 31 2 5 5" xfId="7075" xr:uid="{00000000-0005-0000-0000-0000D3470000}"/>
    <cellStyle name="Normální 31 2 5 5 2" xfId="10264" xr:uid="{00000000-0005-0000-0000-0000D4470000}"/>
    <cellStyle name="Normální 31 2 5 5 2 2" xfId="18029" xr:uid="{00000000-0005-0000-0000-0000D5470000}"/>
    <cellStyle name="Normální 31 2 5 5 2 2 2" xfId="35280" xr:uid="{00000000-0005-0000-0000-0000D6470000}"/>
    <cellStyle name="Normální 31 2 5 5 2 3" xfId="27680" xr:uid="{00000000-0005-0000-0000-0000D7470000}"/>
    <cellStyle name="Normální 31 2 5 5 3" xfId="13322" xr:uid="{00000000-0005-0000-0000-0000D8470000}"/>
    <cellStyle name="Normální 31 2 5 5 3 2" xfId="30674" xr:uid="{00000000-0005-0000-0000-0000D9470000}"/>
    <cellStyle name="Normální 31 2 5 5 4" xfId="16380" xr:uid="{00000000-0005-0000-0000-0000DA470000}"/>
    <cellStyle name="Normální 31 2 5 5 4 2" xfId="33666" xr:uid="{00000000-0005-0000-0000-0000DB470000}"/>
    <cellStyle name="Normální 31 2 5 5 5" xfId="24679" xr:uid="{00000000-0005-0000-0000-0000DC470000}"/>
    <cellStyle name="Normální 31 2 5 6" xfId="3854" xr:uid="{00000000-0005-0000-0000-0000DD470000}"/>
    <cellStyle name="Normální 31 2 5 6 2" xfId="18025" xr:uid="{00000000-0005-0000-0000-0000DE470000}"/>
    <cellStyle name="Normální 31 2 5 6 2 2" xfId="35276" xr:uid="{00000000-0005-0000-0000-0000DF470000}"/>
    <cellStyle name="Normální 31 2 5 6 3" xfId="22193" xr:uid="{00000000-0005-0000-0000-0000E0470000}"/>
    <cellStyle name="Normální 31 2 5 7" xfId="7889" xr:uid="{00000000-0005-0000-0000-0000E1470000}"/>
    <cellStyle name="Normální 31 2 5 7 2" xfId="25314" xr:uid="{00000000-0005-0000-0000-0000E2470000}"/>
    <cellStyle name="Normální 31 2 5 8" xfId="10940" xr:uid="{00000000-0005-0000-0000-0000E3470000}"/>
    <cellStyle name="Normální 31 2 5 8 2" xfId="28306" xr:uid="{00000000-0005-0000-0000-0000E4470000}"/>
    <cellStyle name="Normální 31 2 5 9" xfId="14010" xr:uid="{00000000-0005-0000-0000-0000E5470000}"/>
    <cellStyle name="Normální 31 2 5 9 2" xfId="31301" xr:uid="{00000000-0005-0000-0000-0000E6470000}"/>
    <cellStyle name="Normální 31 2 6" xfId="1914" xr:uid="{00000000-0005-0000-0000-0000E7470000}"/>
    <cellStyle name="Normální 31 2 6 10" xfId="20931" xr:uid="{00000000-0005-0000-0000-0000E8470000}"/>
    <cellStyle name="Normální 31 2 6 2" xfId="2240" xr:uid="{00000000-0005-0000-0000-0000E9470000}"/>
    <cellStyle name="Normální 31 2 6 2 2" xfId="2792" xr:uid="{00000000-0005-0000-0000-0000EA470000}"/>
    <cellStyle name="Normální 31 2 6 2 2 2" xfId="18031" xr:uid="{00000000-0005-0000-0000-0000EB470000}"/>
    <cellStyle name="Normální 31 2 6 2 2 2 2" xfId="35282" xr:uid="{00000000-0005-0000-0000-0000EC470000}"/>
    <cellStyle name="Normální 31 2 6 2 2 3" xfId="21699" xr:uid="{00000000-0005-0000-0000-0000ED470000}"/>
    <cellStyle name="Normální 31 2 6 2 3" xfId="5300" xr:uid="{00000000-0005-0000-0000-0000EE470000}"/>
    <cellStyle name="Normální 31 2 6 2 3 2" xfId="22969" xr:uid="{00000000-0005-0000-0000-0000EF470000}"/>
    <cellStyle name="Normální 31 2 6 2 4" xfId="8603" xr:uid="{00000000-0005-0000-0000-0000F0470000}"/>
    <cellStyle name="Normální 31 2 6 2 4 2" xfId="26020" xr:uid="{00000000-0005-0000-0000-0000F1470000}"/>
    <cellStyle name="Normální 31 2 6 2 5" xfId="11659" xr:uid="{00000000-0005-0000-0000-0000F2470000}"/>
    <cellStyle name="Normální 31 2 6 2 5 2" xfId="29013" xr:uid="{00000000-0005-0000-0000-0000F3470000}"/>
    <cellStyle name="Normální 31 2 6 2 6" xfId="14720" xr:uid="{00000000-0005-0000-0000-0000F4470000}"/>
    <cellStyle name="Normální 31 2 6 2 6 2" xfId="32006" xr:uid="{00000000-0005-0000-0000-0000F5470000}"/>
    <cellStyle name="Normální 31 2 6 2 7" xfId="21187" xr:uid="{00000000-0005-0000-0000-0000F6470000}"/>
    <cellStyle name="Normální 31 2 6 3" xfId="2534" xr:uid="{00000000-0005-0000-0000-0000F7470000}"/>
    <cellStyle name="Normální 31 2 6 3 2" xfId="5838" xr:uid="{00000000-0005-0000-0000-0000F8470000}"/>
    <cellStyle name="Normální 31 2 6 3 2 2" xfId="18032" xr:uid="{00000000-0005-0000-0000-0000F9470000}"/>
    <cellStyle name="Normální 31 2 6 3 2 2 2" xfId="35283" xr:uid="{00000000-0005-0000-0000-0000FA470000}"/>
    <cellStyle name="Normální 31 2 6 3 2 3" xfId="23479" xr:uid="{00000000-0005-0000-0000-0000FB470000}"/>
    <cellStyle name="Normální 31 2 6 3 3" xfId="9063" xr:uid="{00000000-0005-0000-0000-0000FC470000}"/>
    <cellStyle name="Normální 31 2 6 3 3 2" xfId="26480" xr:uid="{00000000-0005-0000-0000-0000FD470000}"/>
    <cellStyle name="Normální 31 2 6 3 4" xfId="12121" xr:uid="{00000000-0005-0000-0000-0000FE470000}"/>
    <cellStyle name="Normální 31 2 6 3 4 2" xfId="29473" xr:uid="{00000000-0005-0000-0000-0000FF470000}"/>
    <cellStyle name="Normální 31 2 6 3 5" xfId="15180" xr:uid="{00000000-0005-0000-0000-000000480000}"/>
    <cellStyle name="Normální 31 2 6 3 5 2" xfId="32466" xr:uid="{00000000-0005-0000-0000-000001480000}"/>
    <cellStyle name="Normální 31 2 6 3 6" xfId="21443" xr:uid="{00000000-0005-0000-0000-000002480000}"/>
    <cellStyle name="Normální 31 2 6 4" xfId="6468" xr:uid="{00000000-0005-0000-0000-000003480000}"/>
    <cellStyle name="Normální 31 2 6 4 2" xfId="9666" xr:uid="{00000000-0005-0000-0000-000004480000}"/>
    <cellStyle name="Normální 31 2 6 4 2 2" xfId="18033" xr:uid="{00000000-0005-0000-0000-000005480000}"/>
    <cellStyle name="Normální 31 2 6 4 2 2 2" xfId="35284" xr:uid="{00000000-0005-0000-0000-000006480000}"/>
    <cellStyle name="Normální 31 2 6 4 2 3" xfId="27082" xr:uid="{00000000-0005-0000-0000-000007480000}"/>
    <cellStyle name="Normální 31 2 6 4 3" xfId="12724" xr:uid="{00000000-0005-0000-0000-000008480000}"/>
    <cellStyle name="Normální 31 2 6 4 3 2" xfId="30076" xr:uid="{00000000-0005-0000-0000-000009480000}"/>
    <cellStyle name="Normální 31 2 6 4 4" xfId="15782" xr:uid="{00000000-0005-0000-0000-00000A480000}"/>
    <cellStyle name="Normální 31 2 6 4 4 2" xfId="33068" xr:uid="{00000000-0005-0000-0000-00000B480000}"/>
    <cellStyle name="Normální 31 2 6 4 5" xfId="24081" xr:uid="{00000000-0005-0000-0000-00000C480000}"/>
    <cellStyle name="Normální 31 2 6 5" xfId="7076" xr:uid="{00000000-0005-0000-0000-00000D480000}"/>
    <cellStyle name="Normální 31 2 6 5 2" xfId="10265" xr:uid="{00000000-0005-0000-0000-00000E480000}"/>
    <cellStyle name="Normální 31 2 6 5 2 2" xfId="18034" xr:uid="{00000000-0005-0000-0000-00000F480000}"/>
    <cellStyle name="Normální 31 2 6 5 2 2 2" xfId="35285" xr:uid="{00000000-0005-0000-0000-000010480000}"/>
    <cellStyle name="Normální 31 2 6 5 2 3" xfId="27681" xr:uid="{00000000-0005-0000-0000-000011480000}"/>
    <cellStyle name="Normální 31 2 6 5 3" xfId="13323" xr:uid="{00000000-0005-0000-0000-000012480000}"/>
    <cellStyle name="Normální 31 2 6 5 3 2" xfId="30675" xr:uid="{00000000-0005-0000-0000-000013480000}"/>
    <cellStyle name="Normální 31 2 6 5 4" xfId="16381" xr:uid="{00000000-0005-0000-0000-000014480000}"/>
    <cellStyle name="Normální 31 2 6 5 4 2" xfId="33667" xr:uid="{00000000-0005-0000-0000-000015480000}"/>
    <cellStyle name="Normální 31 2 6 5 5" xfId="24680" xr:uid="{00000000-0005-0000-0000-000016480000}"/>
    <cellStyle name="Normální 31 2 6 6" xfId="3941" xr:uid="{00000000-0005-0000-0000-000017480000}"/>
    <cellStyle name="Normální 31 2 6 6 2" xfId="18030" xr:uid="{00000000-0005-0000-0000-000018480000}"/>
    <cellStyle name="Normální 31 2 6 6 2 2" xfId="35281" xr:uid="{00000000-0005-0000-0000-000019480000}"/>
    <cellStyle name="Normální 31 2 6 6 3" xfId="22271" xr:uid="{00000000-0005-0000-0000-00001A480000}"/>
    <cellStyle name="Normální 31 2 6 7" xfId="7967" xr:uid="{00000000-0005-0000-0000-00001B480000}"/>
    <cellStyle name="Normální 31 2 6 7 2" xfId="25392" xr:uid="{00000000-0005-0000-0000-00001C480000}"/>
    <cellStyle name="Normální 31 2 6 8" xfId="11018" xr:uid="{00000000-0005-0000-0000-00001D480000}"/>
    <cellStyle name="Normální 31 2 6 8 2" xfId="28384" xr:uid="{00000000-0005-0000-0000-00001E480000}"/>
    <cellStyle name="Normální 31 2 6 9" xfId="14088" xr:uid="{00000000-0005-0000-0000-00001F480000}"/>
    <cellStyle name="Normální 31 2 6 9 2" xfId="31379" xr:uid="{00000000-0005-0000-0000-000020480000}"/>
    <cellStyle name="Normální 31 2 7" xfId="1973" xr:uid="{00000000-0005-0000-0000-000021480000}"/>
    <cellStyle name="Normální 31 2 7 10" xfId="20966" xr:uid="{00000000-0005-0000-0000-000022480000}"/>
    <cellStyle name="Normální 31 2 7 2" xfId="2276" xr:uid="{00000000-0005-0000-0000-000023480000}"/>
    <cellStyle name="Normální 31 2 7 2 2" xfId="2827" xr:uid="{00000000-0005-0000-0000-000024480000}"/>
    <cellStyle name="Normální 31 2 7 2 2 2" xfId="18036" xr:uid="{00000000-0005-0000-0000-000025480000}"/>
    <cellStyle name="Normální 31 2 7 2 2 2 2" xfId="35287" xr:uid="{00000000-0005-0000-0000-000026480000}"/>
    <cellStyle name="Normální 31 2 7 2 2 3" xfId="21734" xr:uid="{00000000-0005-0000-0000-000027480000}"/>
    <cellStyle name="Normální 31 2 7 2 3" xfId="5341" xr:uid="{00000000-0005-0000-0000-000028480000}"/>
    <cellStyle name="Normální 31 2 7 2 3 2" xfId="23010" xr:uid="{00000000-0005-0000-0000-000029480000}"/>
    <cellStyle name="Normální 31 2 7 2 4" xfId="8644" xr:uid="{00000000-0005-0000-0000-00002A480000}"/>
    <cellStyle name="Normální 31 2 7 2 4 2" xfId="26061" xr:uid="{00000000-0005-0000-0000-00002B480000}"/>
    <cellStyle name="Normální 31 2 7 2 5" xfId="11700" xr:uid="{00000000-0005-0000-0000-00002C480000}"/>
    <cellStyle name="Normální 31 2 7 2 5 2" xfId="29054" xr:uid="{00000000-0005-0000-0000-00002D480000}"/>
    <cellStyle name="Normální 31 2 7 2 6" xfId="14761" xr:uid="{00000000-0005-0000-0000-00002E480000}"/>
    <cellStyle name="Normální 31 2 7 2 6 2" xfId="32047" xr:uid="{00000000-0005-0000-0000-00002F480000}"/>
    <cellStyle name="Normální 31 2 7 2 7" xfId="21222" xr:uid="{00000000-0005-0000-0000-000030480000}"/>
    <cellStyle name="Normální 31 2 7 3" xfId="2570" xr:uid="{00000000-0005-0000-0000-000031480000}"/>
    <cellStyle name="Normální 31 2 7 3 2" xfId="5839" xr:uid="{00000000-0005-0000-0000-000032480000}"/>
    <cellStyle name="Normální 31 2 7 3 2 2" xfId="18037" xr:uid="{00000000-0005-0000-0000-000033480000}"/>
    <cellStyle name="Normální 31 2 7 3 2 2 2" xfId="35288" xr:uid="{00000000-0005-0000-0000-000034480000}"/>
    <cellStyle name="Normální 31 2 7 3 2 3" xfId="23480" xr:uid="{00000000-0005-0000-0000-000035480000}"/>
    <cellStyle name="Normální 31 2 7 3 3" xfId="9064" xr:uid="{00000000-0005-0000-0000-000036480000}"/>
    <cellStyle name="Normální 31 2 7 3 3 2" xfId="26481" xr:uid="{00000000-0005-0000-0000-000037480000}"/>
    <cellStyle name="Normální 31 2 7 3 4" xfId="12122" xr:uid="{00000000-0005-0000-0000-000038480000}"/>
    <cellStyle name="Normální 31 2 7 3 4 2" xfId="29474" xr:uid="{00000000-0005-0000-0000-000039480000}"/>
    <cellStyle name="Normální 31 2 7 3 5" xfId="15181" xr:uid="{00000000-0005-0000-0000-00003A480000}"/>
    <cellStyle name="Normální 31 2 7 3 5 2" xfId="32467" xr:uid="{00000000-0005-0000-0000-00003B480000}"/>
    <cellStyle name="Normální 31 2 7 3 6" xfId="21478" xr:uid="{00000000-0005-0000-0000-00003C480000}"/>
    <cellStyle name="Normální 31 2 7 4" xfId="6469" xr:uid="{00000000-0005-0000-0000-00003D480000}"/>
    <cellStyle name="Normální 31 2 7 4 2" xfId="9667" xr:uid="{00000000-0005-0000-0000-00003E480000}"/>
    <cellStyle name="Normální 31 2 7 4 2 2" xfId="18038" xr:uid="{00000000-0005-0000-0000-00003F480000}"/>
    <cellStyle name="Normální 31 2 7 4 2 2 2" xfId="35289" xr:uid="{00000000-0005-0000-0000-000040480000}"/>
    <cellStyle name="Normální 31 2 7 4 2 3" xfId="27083" xr:uid="{00000000-0005-0000-0000-000041480000}"/>
    <cellStyle name="Normální 31 2 7 4 3" xfId="12725" xr:uid="{00000000-0005-0000-0000-000042480000}"/>
    <cellStyle name="Normální 31 2 7 4 3 2" xfId="30077" xr:uid="{00000000-0005-0000-0000-000043480000}"/>
    <cellStyle name="Normální 31 2 7 4 4" xfId="15783" xr:uid="{00000000-0005-0000-0000-000044480000}"/>
    <cellStyle name="Normální 31 2 7 4 4 2" xfId="33069" xr:uid="{00000000-0005-0000-0000-000045480000}"/>
    <cellStyle name="Normální 31 2 7 4 5" xfId="24082" xr:uid="{00000000-0005-0000-0000-000046480000}"/>
    <cellStyle name="Normální 31 2 7 5" xfId="7077" xr:uid="{00000000-0005-0000-0000-000047480000}"/>
    <cellStyle name="Normální 31 2 7 5 2" xfId="10266" xr:uid="{00000000-0005-0000-0000-000048480000}"/>
    <cellStyle name="Normální 31 2 7 5 2 2" xfId="18039" xr:uid="{00000000-0005-0000-0000-000049480000}"/>
    <cellStyle name="Normální 31 2 7 5 2 2 2" xfId="35290" xr:uid="{00000000-0005-0000-0000-00004A480000}"/>
    <cellStyle name="Normální 31 2 7 5 2 3" xfId="27682" xr:uid="{00000000-0005-0000-0000-00004B480000}"/>
    <cellStyle name="Normální 31 2 7 5 3" xfId="13324" xr:uid="{00000000-0005-0000-0000-00004C480000}"/>
    <cellStyle name="Normální 31 2 7 5 3 2" xfId="30676" xr:uid="{00000000-0005-0000-0000-00004D480000}"/>
    <cellStyle name="Normální 31 2 7 5 4" xfId="16382" xr:uid="{00000000-0005-0000-0000-00004E480000}"/>
    <cellStyle name="Normální 31 2 7 5 4 2" xfId="33668" xr:uid="{00000000-0005-0000-0000-00004F480000}"/>
    <cellStyle name="Normální 31 2 7 5 5" xfId="24681" xr:uid="{00000000-0005-0000-0000-000050480000}"/>
    <cellStyle name="Normální 31 2 7 6" xfId="3992" xr:uid="{00000000-0005-0000-0000-000051480000}"/>
    <cellStyle name="Normální 31 2 7 6 2" xfId="18035" xr:uid="{00000000-0005-0000-0000-000052480000}"/>
    <cellStyle name="Normální 31 2 7 6 2 2" xfId="35286" xr:uid="{00000000-0005-0000-0000-000053480000}"/>
    <cellStyle name="Normální 31 2 7 6 3" xfId="22312" xr:uid="{00000000-0005-0000-0000-000054480000}"/>
    <cellStyle name="Normální 31 2 7 7" xfId="8008" xr:uid="{00000000-0005-0000-0000-000055480000}"/>
    <cellStyle name="Normální 31 2 7 7 2" xfId="25433" xr:uid="{00000000-0005-0000-0000-000056480000}"/>
    <cellStyle name="Normální 31 2 7 8" xfId="11059" xr:uid="{00000000-0005-0000-0000-000057480000}"/>
    <cellStyle name="Normální 31 2 7 8 2" xfId="28425" xr:uid="{00000000-0005-0000-0000-000058480000}"/>
    <cellStyle name="Normální 31 2 7 9" xfId="14129" xr:uid="{00000000-0005-0000-0000-000059480000}"/>
    <cellStyle name="Normální 31 2 7 9 2" xfId="31420" xr:uid="{00000000-0005-0000-0000-00005A480000}"/>
    <cellStyle name="Normální 31 2 8" xfId="2027" xr:uid="{00000000-0005-0000-0000-00005B480000}"/>
    <cellStyle name="Normální 31 2 8 10" xfId="20999" xr:uid="{00000000-0005-0000-0000-00005C480000}"/>
    <cellStyle name="Normální 31 2 8 2" xfId="2603" xr:uid="{00000000-0005-0000-0000-00005D480000}"/>
    <cellStyle name="Normální 31 2 8 2 2" xfId="5449" xr:uid="{00000000-0005-0000-0000-00005E480000}"/>
    <cellStyle name="Normální 31 2 8 2 2 2" xfId="18041" xr:uid="{00000000-0005-0000-0000-00005F480000}"/>
    <cellStyle name="Normální 31 2 8 2 2 2 2" xfId="35292" xr:uid="{00000000-0005-0000-0000-000060480000}"/>
    <cellStyle name="Normální 31 2 8 2 2 3" xfId="23118" xr:uid="{00000000-0005-0000-0000-000061480000}"/>
    <cellStyle name="Normální 31 2 8 2 3" xfId="8752" xr:uid="{00000000-0005-0000-0000-000062480000}"/>
    <cellStyle name="Normální 31 2 8 2 3 2" xfId="26169" xr:uid="{00000000-0005-0000-0000-000063480000}"/>
    <cellStyle name="Normální 31 2 8 2 4" xfId="11808" xr:uid="{00000000-0005-0000-0000-000064480000}"/>
    <cellStyle name="Normální 31 2 8 2 4 2" xfId="29162" xr:uid="{00000000-0005-0000-0000-000065480000}"/>
    <cellStyle name="Normální 31 2 8 2 5" xfId="14869" xr:uid="{00000000-0005-0000-0000-000066480000}"/>
    <cellStyle name="Normální 31 2 8 2 5 2" xfId="32155" xr:uid="{00000000-0005-0000-0000-000067480000}"/>
    <cellStyle name="Normální 31 2 8 2 6" xfId="21511" xr:uid="{00000000-0005-0000-0000-000068480000}"/>
    <cellStyle name="Normální 31 2 8 3" xfId="5840" xr:uid="{00000000-0005-0000-0000-000069480000}"/>
    <cellStyle name="Normální 31 2 8 3 2" xfId="9065" xr:uid="{00000000-0005-0000-0000-00006A480000}"/>
    <cellStyle name="Normální 31 2 8 3 2 2" xfId="18042" xr:uid="{00000000-0005-0000-0000-00006B480000}"/>
    <cellStyle name="Normální 31 2 8 3 2 2 2" xfId="35293" xr:uid="{00000000-0005-0000-0000-00006C480000}"/>
    <cellStyle name="Normální 31 2 8 3 2 3" xfId="26482" xr:uid="{00000000-0005-0000-0000-00006D480000}"/>
    <cellStyle name="Normální 31 2 8 3 3" xfId="12123" xr:uid="{00000000-0005-0000-0000-00006E480000}"/>
    <cellStyle name="Normální 31 2 8 3 3 2" xfId="29475" xr:uid="{00000000-0005-0000-0000-00006F480000}"/>
    <cellStyle name="Normální 31 2 8 3 4" xfId="15182" xr:uid="{00000000-0005-0000-0000-000070480000}"/>
    <cellStyle name="Normální 31 2 8 3 4 2" xfId="32468" xr:uid="{00000000-0005-0000-0000-000071480000}"/>
    <cellStyle name="Normální 31 2 8 3 5" xfId="23481" xr:uid="{00000000-0005-0000-0000-000072480000}"/>
    <cellStyle name="Normální 31 2 8 4" xfId="6470" xr:uid="{00000000-0005-0000-0000-000073480000}"/>
    <cellStyle name="Normální 31 2 8 4 2" xfId="9668" xr:uid="{00000000-0005-0000-0000-000074480000}"/>
    <cellStyle name="Normální 31 2 8 4 2 2" xfId="18043" xr:uid="{00000000-0005-0000-0000-000075480000}"/>
    <cellStyle name="Normální 31 2 8 4 2 2 2" xfId="35294" xr:uid="{00000000-0005-0000-0000-000076480000}"/>
    <cellStyle name="Normální 31 2 8 4 2 3" xfId="27084" xr:uid="{00000000-0005-0000-0000-000077480000}"/>
    <cellStyle name="Normální 31 2 8 4 3" xfId="12726" xr:uid="{00000000-0005-0000-0000-000078480000}"/>
    <cellStyle name="Normální 31 2 8 4 3 2" xfId="30078" xr:uid="{00000000-0005-0000-0000-000079480000}"/>
    <cellStyle name="Normální 31 2 8 4 4" xfId="15784" xr:uid="{00000000-0005-0000-0000-00007A480000}"/>
    <cellStyle name="Normální 31 2 8 4 4 2" xfId="33070" xr:uid="{00000000-0005-0000-0000-00007B480000}"/>
    <cellStyle name="Normální 31 2 8 4 5" xfId="24083" xr:uid="{00000000-0005-0000-0000-00007C480000}"/>
    <cellStyle name="Normální 31 2 8 5" xfId="7078" xr:uid="{00000000-0005-0000-0000-00007D480000}"/>
    <cellStyle name="Normální 31 2 8 5 2" xfId="10267" xr:uid="{00000000-0005-0000-0000-00007E480000}"/>
    <cellStyle name="Normální 31 2 8 5 2 2" xfId="18044" xr:uid="{00000000-0005-0000-0000-00007F480000}"/>
    <cellStyle name="Normální 31 2 8 5 2 2 2" xfId="35295" xr:uid="{00000000-0005-0000-0000-000080480000}"/>
    <cellStyle name="Normální 31 2 8 5 2 3" xfId="27683" xr:uid="{00000000-0005-0000-0000-000081480000}"/>
    <cellStyle name="Normální 31 2 8 5 3" xfId="13325" xr:uid="{00000000-0005-0000-0000-000082480000}"/>
    <cellStyle name="Normální 31 2 8 5 3 2" xfId="30677" xr:uid="{00000000-0005-0000-0000-000083480000}"/>
    <cellStyle name="Normální 31 2 8 5 4" xfId="16383" xr:uid="{00000000-0005-0000-0000-000084480000}"/>
    <cellStyle name="Normální 31 2 8 5 4 2" xfId="33669" xr:uid="{00000000-0005-0000-0000-000085480000}"/>
    <cellStyle name="Normální 31 2 8 5 5" xfId="24682" xr:uid="{00000000-0005-0000-0000-000086480000}"/>
    <cellStyle name="Normální 31 2 8 6" xfId="4175" xr:uid="{00000000-0005-0000-0000-000087480000}"/>
    <cellStyle name="Normální 31 2 8 6 2" xfId="18040" xr:uid="{00000000-0005-0000-0000-000088480000}"/>
    <cellStyle name="Normální 31 2 8 6 2 2" xfId="35291" xr:uid="{00000000-0005-0000-0000-000089480000}"/>
    <cellStyle name="Normální 31 2 8 6 3" xfId="22420" xr:uid="{00000000-0005-0000-0000-00008A480000}"/>
    <cellStyle name="Normální 31 2 8 7" xfId="8116" xr:uid="{00000000-0005-0000-0000-00008B480000}"/>
    <cellStyle name="Normální 31 2 8 7 2" xfId="25541" xr:uid="{00000000-0005-0000-0000-00008C480000}"/>
    <cellStyle name="Normální 31 2 8 8" xfId="11167" xr:uid="{00000000-0005-0000-0000-00008D480000}"/>
    <cellStyle name="Normální 31 2 8 8 2" xfId="28533" xr:uid="{00000000-0005-0000-0000-00008E480000}"/>
    <cellStyle name="Normální 31 2 8 9" xfId="14237" xr:uid="{00000000-0005-0000-0000-00008F480000}"/>
    <cellStyle name="Normální 31 2 8 9 2" xfId="31528" xr:uid="{00000000-0005-0000-0000-000090480000}"/>
    <cellStyle name="Normální 31 2 9" xfId="1438" xr:uid="{00000000-0005-0000-0000-000091480000}"/>
    <cellStyle name="Normální 31 2 9 2" xfId="4850" xr:uid="{00000000-0005-0000-0000-000092480000}"/>
    <cellStyle name="Normální 31 2 9 2 2" xfId="18045" xr:uid="{00000000-0005-0000-0000-000093480000}"/>
    <cellStyle name="Normální 31 2 9 2 2 2" xfId="35296" xr:uid="{00000000-0005-0000-0000-000094480000}"/>
    <cellStyle name="Normální 31 2 9 2 3" xfId="22598" xr:uid="{00000000-0005-0000-0000-000095480000}"/>
    <cellStyle name="Normální 31 2 9 3" xfId="8246" xr:uid="{00000000-0005-0000-0000-000096480000}"/>
    <cellStyle name="Normální 31 2 9 3 2" xfId="25663" xr:uid="{00000000-0005-0000-0000-000097480000}"/>
    <cellStyle name="Normální 31 2 9 4" xfId="11302" xr:uid="{00000000-0005-0000-0000-000098480000}"/>
    <cellStyle name="Normální 31 2 9 4 2" xfId="28656" xr:uid="{00000000-0005-0000-0000-000099480000}"/>
    <cellStyle name="Normální 31 2 9 5" xfId="14363" xr:uid="{00000000-0005-0000-0000-00009A480000}"/>
    <cellStyle name="Normální 31 2 9 5 2" xfId="31649" xr:uid="{00000000-0005-0000-0000-00009B480000}"/>
    <cellStyle name="Normální 31 2 9 6" xfId="20705" xr:uid="{00000000-0005-0000-0000-00009C480000}"/>
    <cellStyle name="Normální 31 3" xfId="1255" xr:uid="{00000000-0005-0000-0000-00009D480000}"/>
    <cellStyle name="Normální 31 3 2" xfId="3367" xr:uid="{00000000-0005-0000-0000-00009E480000}"/>
    <cellStyle name="Normální 31 4" xfId="1439" xr:uid="{00000000-0005-0000-0000-00009F480000}"/>
    <cellStyle name="Normální 31 4 10" xfId="10697" xr:uid="{00000000-0005-0000-0000-0000A0480000}"/>
    <cellStyle name="Normální 31 4 10 2" xfId="28084" xr:uid="{00000000-0005-0000-0000-0000A1480000}"/>
    <cellStyle name="Normální 31 4 11" xfId="13783" xr:uid="{00000000-0005-0000-0000-0000A2480000}"/>
    <cellStyle name="Normální 31 4 11 2" xfId="31082" xr:uid="{00000000-0005-0000-0000-0000A3480000}"/>
    <cellStyle name="Normální 31 4 12" xfId="20706" xr:uid="{00000000-0005-0000-0000-0000A4480000}"/>
    <cellStyle name="Normální 31 4 2" xfId="2028" xr:uid="{00000000-0005-0000-0000-0000A5480000}"/>
    <cellStyle name="Normální 31 4 2 10" xfId="13934" xr:uid="{00000000-0005-0000-0000-0000A6480000}"/>
    <cellStyle name="Normální 31 4 2 10 2" xfId="31225" xr:uid="{00000000-0005-0000-0000-0000A7480000}"/>
    <cellStyle name="Normální 31 4 2 11" xfId="21000" xr:uid="{00000000-0005-0000-0000-0000A8480000}"/>
    <cellStyle name="Normální 31 4 2 2" xfId="2604" xr:uid="{00000000-0005-0000-0000-0000A9480000}"/>
    <cellStyle name="Normální 31 4 2 2 10" xfId="21512" xr:uid="{00000000-0005-0000-0000-0000AA480000}"/>
    <cellStyle name="Normální 31 4 2 2 2" xfId="5375" xr:uid="{00000000-0005-0000-0000-0000AB480000}"/>
    <cellStyle name="Normální 31 4 2 2 2 2" xfId="8678" xr:uid="{00000000-0005-0000-0000-0000AC480000}"/>
    <cellStyle name="Normální 31 4 2 2 2 2 2" xfId="18049" xr:uid="{00000000-0005-0000-0000-0000AD480000}"/>
    <cellStyle name="Normální 31 4 2 2 2 2 2 2" xfId="35300" xr:uid="{00000000-0005-0000-0000-0000AE480000}"/>
    <cellStyle name="Normální 31 4 2 2 2 2 3" xfId="26095" xr:uid="{00000000-0005-0000-0000-0000AF480000}"/>
    <cellStyle name="Normální 31 4 2 2 2 3" xfId="11734" xr:uid="{00000000-0005-0000-0000-0000B0480000}"/>
    <cellStyle name="Normální 31 4 2 2 2 3 2" xfId="29088" xr:uid="{00000000-0005-0000-0000-0000B1480000}"/>
    <cellStyle name="Normální 31 4 2 2 2 4" xfId="14795" xr:uid="{00000000-0005-0000-0000-0000B2480000}"/>
    <cellStyle name="Normální 31 4 2 2 2 4 2" xfId="32081" xr:uid="{00000000-0005-0000-0000-0000B3480000}"/>
    <cellStyle name="Normální 31 4 2 2 2 5" xfId="23044" xr:uid="{00000000-0005-0000-0000-0000B4480000}"/>
    <cellStyle name="Normální 31 4 2 2 3" xfId="5843" xr:uid="{00000000-0005-0000-0000-0000B5480000}"/>
    <cellStyle name="Normální 31 4 2 2 3 2" xfId="9068" xr:uid="{00000000-0005-0000-0000-0000B6480000}"/>
    <cellStyle name="Normální 31 4 2 2 3 2 2" xfId="18050" xr:uid="{00000000-0005-0000-0000-0000B7480000}"/>
    <cellStyle name="Normální 31 4 2 2 3 2 2 2" xfId="35301" xr:uid="{00000000-0005-0000-0000-0000B8480000}"/>
    <cellStyle name="Normální 31 4 2 2 3 2 3" xfId="26485" xr:uid="{00000000-0005-0000-0000-0000B9480000}"/>
    <cellStyle name="Normální 31 4 2 2 3 3" xfId="12126" xr:uid="{00000000-0005-0000-0000-0000BA480000}"/>
    <cellStyle name="Normální 31 4 2 2 3 3 2" xfId="29478" xr:uid="{00000000-0005-0000-0000-0000BB480000}"/>
    <cellStyle name="Normální 31 4 2 2 3 4" xfId="15185" xr:uid="{00000000-0005-0000-0000-0000BC480000}"/>
    <cellStyle name="Normální 31 4 2 2 3 4 2" xfId="32471" xr:uid="{00000000-0005-0000-0000-0000BD480000}"/>
    <cellStyle name="Normální 31 4 2 2 3 5" xfId="23484" xr:uid="{00000000-0005-0000-0000-0000BE480000}"/>
    <cellStyle name="Normální 31 4 2 2 4" xfId="6473" xr:uid="{00000000-0005-0000-0000-0000BF480000}"/>
    <cellStyle name="Normální 31 4 2 2 4 2" xfId="9671" xr:uid="{00000000-0005-0000-0000-0000C0480000}"/>
    <cellStyle name="Normální 31 4 2 2 4 2 2" xfId="18051" xr:uid="{00000000-0005-0000-0000-0000C1480000}"/>
    <cellStyle name="Normální 31 4 2 2 4 2 2 2" xfId="35302" xr:uid="{00000000-0005-0000-0000-0000C2480000}"/>
    <cellStyle name="Normální 31 4 2 2 4 2 3" xfId="27087" xr:uid="{00000000-0005-0000-0000-0000C3480000}"/>
    <cellStyle name="Normální 31 4 2 2 4 3" xfId="12729" xr:uid="{00000000-0005-0000-0000-0000C4480000}"/>
    <cellStyle name="Normální 31 4 2 2 4 3 2" xfId="30081" xr:uid="{00000000-0005-0000-0000-0000C5480000}"/>
    <cellStyle name="Normální 31 4 2 2 4 4" xfId="15787" xr:uid="{00000000-0005-0000-0000-0000C6480000}"/>
    <cellStyle name="Normální 31 4 2 2 4 4 2" xfId="33073" xr:uid="{00000000-0005-0000-0000-0000C7480000}"/>
    <cellStyle name="Normální 31 4 2 2 4 5" xfId="24086" xr:uid="{00000000-0005-0000-0000-0000C8480000}"/>
    <cellStyle name="Normální 31 4 2 2 5" xfId="7081" xr:uid="{00000000-0005-0000-0000-0000C9480000}"/>
    <cellStyle name="Normální 31 4 2 2 5 2" xfId="10270" xr:uid="{00000000-0005-0000-0000-0000CA480000}"/>
    <cellStyle name="Normální 31 4 2 2 5 2 2" xfId="18052" xr:uid="{00000000-0005-0000-0000-0000CB480000}"/>
    <cellStyle name="Normální 31 4 2 2 5 2 2 2" xfId="35303" xr:uid="{00000000-0005-0000-0000-0000CC480000}"/>
    <cellStyle name="Normální 31 4 2 2 5 2 3" xfId="27686" xr:uid="{00000000-0005-0000-0000-0000CD480000}"/>
    <cellStyle name="Normální 31 4 2 2 5 3" xfId="13328" xr:uid="{00000000-0005-0000-0000-0000CE480000}"/>
    <cellStyle name="Normální 31 4 2 2 5 3 2" xfId="30680" xr:uid="{00000000-0005-0000-0000-0000CF480000}"/>
    <cellStyle name="Normální 31 4 2 2 5 4" xfId="16386" xr:uid="{00000000-0005-0000-0000-0000D0480000}"/>
    <cellStyle name="Normální 31 4 2 2 5 4 2" xfId="33672" xr:uid="{00000000-0005-0000-0000-0000D1480000}"/>
    <cellStyle name="Normální 31 4 2 2 5 5" xfId="24685" xr:uid="{00000000-0005-0000-0000-0000D2480000}"/>
    <cellStyle name="Normální 31 4 2 2 6" xfId="4073" xr:uid="{00000000-0005-0000-0000-0000D3480000}"/>
    <cellStyle name="Normální 31 4 2 2 6 2" xfId="18048" xr:uid="{00000000-0005-0000-0000-0000D4480000}"/>
    <cellStyle name="Normální 31 4 2 2 6 2 2" xfId="35299" xr:uid="{00000000-0005-0000-0000-0000D5480000}"/>
    <cellStyle name="Normální 31 4 2 2 6 3" xfId="22346" xr:uid="{00000000-0005-0000-0000-0000D6480000}"/>
    <cellStyle name="Normální 31 4 2 2 7" xfId="8042" xr:uid="{00000000-0005-0000-0000-0000D7480000}"/>
    <cellStyle name="Normální 31 4 2 2 7 2" xfId="25467" xr:uid="{00000000-0005-0000-0000-0000D8480000}"/>
    <cellStyle name="Normální 31 4 2 2 8" xfId="11093" xr:uid="{00000000-0005-0000-0000-0000D9480000}"/>
    <cellStyle name="Normální 31 4 2 2 8 2" xfId="28459" xr:uid="{00000000-0005-0000-0000-0000DA480000}"/>
    <cellStyle name="Normální 31 4 2 2 9" xfId="14163" xr:uid="{00000000-0005-0000-0000-0000DB480000}"/>
    <cellStyle name="Normální 31 4 2 2 9 2" xfId="31454" xr:uid="{00000000-0005-0000-0000-0000DC480000}"/>
    <cellStyle name="Normální 31 4 2 3" xfId="5143" xr:uid="{00000000-0005-0000-0000-0000DD480000}"/>
    <cellStyle name="Normální 31 4 2 3 2" xfId="8449" xr:uid="{00000000-0005-0000-0000-0000DE480000}"/>
    <cellStyle name="Normální 31 4 2 3 2 2" xfId="18053" xr:uid="{00000000-0005-0000-0000-0000DF480000}"/>
    <cellStyle name="Normální 31 4 2 3 2 2 2" xfId="35304" xr:uid="{00000000-0005-0000-0000-0000E0480000}"/>
    <cellStyle name="Normální 31 4 2 3 2 3" xfId="25866" xr:uid="{00000000-0005-0000-0000-0000E1480000}"/>
    <cellStyle name="Normální 31 4 2 3 3" xfId="11505" xr:uid="{00000000-0005-0000-0000-0000E2480000}"/>
    <cellStyle name="Normální 31 4 2 3 3 2" xfId="28859" xr:uid="{00000000-0005-0000-0000-0000E3480000}"/>
    <cellStyle name="Normální 31 4 2 3 4" xfId="14566" xr:uid="{00000000-0005-0000-0000-0000E4480000}"/>
    <cellStyle name="Normální 31 4 2 3 4 2" xfId="31852" xr:uid="{00000000-0005-0000-0000-0000E5480000}"/>
    <cellStyle name="Normální 31 4 2 3 5" xfId="22812" xr:uid="{00000000-0005-0000-0000-0000E6480000}"/>
    <cellStyle name="Normální 31 4 2 4" xfId="5842" xr:uid="{00000000-0005-0000-0000-0000E7480000}"/>
    <cellStyle name="Normální 31 4 2 4 2" xfId="9067" xr:uid="{00000000-0005-0000-0000-0000E8480000}"/>
    <cellStyle name="Normální 31 4 2 4 2 2" xfId="18054" xr:uid="{00000000-0005-0000-0000-0000E9480000}"/>
    <cellStyle name="Normální 31 4 2 4 2 2 2" xfId="35305" xr:uid="{00000000-0005-0000-0000-0000EA480000}"/>
    <cellStyle name="Normální 31 4 2 4 2 3" xfId="26484" xr:uid="{00000000-0005-0000-0000-0000EB480000}"/>
    <cellStyle name="Normální 31 4 2 4 3" xfId="12125" xr:uid="{00000000-0005-0000-0000-0000EC480000}"/>
    <cellStyle name="Normální 31 4 2 4 3 2" xfId="29477" xr:uid="{00000000-0005-0000-0000-0000ED480000}"/>
    <cellStyle name="Normální 31 4 2 4 4" xfId="15184" xr:uid="{00000000-0005-0000-0000-0000EE480000}"/>
    <cellStyle name="Normální 31 4 2 4 4 2" xfId="32470" xr:uid="{00000000-0005-0000-0000-0000EF480000}"/>
    <cellStyle name="Normální 31 4 2 4 5" xfId="23483" xr:uid="{00000000-0005-0000-0000-0000F0480000}"/>
    <cellStyle name="Normální 31 4 2 5" xfId="6472" xr:uid="{00000000-0005-0000-0000-0000F1480000}"/>
    <cellStyle name="Normální 31 4 2 5 2" xfId="9670" xr:uid="{00000000-0005-0000-0000-0000F2480000}"/>
    <cellStyle name="Normální 31 4 2 5 2 2" xfId="18055" xr:uid="{00000000-0005-0000-0000-0000F3480000}"/>
    <cellStyle name="Normální 31 4 2 5 2 2 2" xfId="35306" xr:uid="{00000000-0005-0000-0000-0000F4480000}"/>
    <cellStyle name="Normální 31 4 2 5 2 3" xfId="27086" xr:uid="{00000000-0005-0000-0000-0000F5480000}"/>
    <cellStyle name="Normální 31 4 2 5 3" xfId="12728" xr:uid="{00000000-0005-0000-0000-0000F6480000}"/>
    <cellStyle name="Normální 31 4 2 5 3 2" xfId="30080" xr:uid="{00000000-0005-0000-0000-0000F7480000}"/>
    <cellStyle name="Normální 31 4 2 5 4" xfId="15786" xr:uid="{00000000-0005-0000-0000-0000F8480000}"/>
    <cellStyle name="Normální 31 4 2 5 4 2" xfId="33072" xr:uid="{00000000-0005-0000-0000-0000F9480000}"/>
    <cellStyle name="Normální 31 4 2 5 5" xfId="24085" xr:uid="{00000000-0005-0000-0000-0000FA480000}"/>
    <cellStyle name="Normální 31 4 2 6" xfId="7080" xr:uid="{00000000-0005-0000-0000-0000FB480000}"/>
    <cellStyle name="Normální 31 4 2 6 2" xfId="10269" xr:uid="{00000000-0005-0000-0000-0000FC480000}"/>
    <cellStyle name="Normální 31 4 2 6 2 2" xfId="18056" xr:uid="{00000000-0005-0000-0000-0000FD480000}"/>
    <cellStyle name="Normální 31 4 2 6 2 2 2" xfId="35307" xr:uid="{00000000-0005-0000-0000-0000FE480000}"/>
    <cellStyle name="Normální 31 4 2 6 2 3" xfId="27685" xr:uid="{00000000-0005-0000-0000-0000FF480000}"/>
    <cellStyle name="Normální 31 4 2 6 3" xfId="13327" xr:uid="{00000000-0005-0000-0000-000000490000}"/>
    <cellStyle name="Normální 31 4 2 6 3 2" xfId="30679" xr:uid="{00000000-0005-0000-0000-000001490000}"/>
    <cellStyle name="Normální 31 4 2 6 4" xfId="16385" xr:uid="{00000000-0005-0000-0000-000002490000}"/>
    <cellStyle name="Normální 31 4 2 6 4 2" xfId="33671" xr:uid="{00000000-0005-0000-0000-000003490000}"/>
    <cellStyle name="Normální 31 4 2 6 5" xfId="24684" xr:uid="{00000000-0005-0000-0000-000004490000}"/>
    <cellStyle name="Normální 31 4 2 7" xfId="3678" xr:uid="{00000000-0005-0000-0000-000005490000}"/>
    <cellStyle name="Normální 31 4 2 7 2" xfId="18047" xr:uid="{00000000-0005-0000-0000-000006490000}"/>
    <cellStyle name="Normální 31 4 2 7 2 2" xfId="35298" xr:uid="{00000000-0005-0000-0000-000007490000}"/>
    <cellStyle name="Normální 31 4 2 7 3" xfId="22095" xr:uid="{00000000-0005-0000-0000-000008490000}"/>
    <cellStyle name="Normální 31 4 2 8" xfId="7810" xr:uid="{00000000-0005-0000-0000-000009490000}"/>
    <cellStyle name="Normální 31 4 2 8 2" xfId="25235" xr:uid="{00000000-0005-0000-0000-00000A490000}"/>
    <cellStyle name="Normální 31 4 2 9" xfId="10856" xr:uid="{00000000-0005-0000-0000-00000B490000}"/>
    <cellStyle name="Normální 31 4 2 9 2" xfId="28227" xr:uid="{00000000-0005-0000-0000-00000C490000}"/>
    <cellStyle name="Normální 31 4 3" xfId="2339" xr:uid="{00000000-0005-0000-0000-00000D490000}"/>
    <cellStyle name="Normální 31 4 3 10" xfId="21256" xr:uid="{00000000-0005-0000-0000-00000E490000}"/>
    <cellStyle name="Normální 31 4 3 2" xfId="5374" xr:uid="{00000000-0005-0000-0000-00000F490000}"/>
    <cellStyle name="Normální 31 4 3 2 2" xfId="8677" xr:uid="{00000000-0005-0000-0000-000010490000}"/>
    <cellStyle name="Normální 31 4 3 2 2 2" xfId="18058" xr:uid="{00000000-0005-0000-0000-000011490000}"/>
    <cellStyle name="Normální 31 4 3 2 2 2 2" xfId="35309" xr:uid="{00000000-0005-0000-0000-000012490000}"/>
    <cellStyle name="Normální 31 4 3 2 2 3" xfId="26094" xr:uid="{00000000-0005-0000-0000-000013490000}"/>
    <cellStyle name="Normální 31 4 3 2 3" xfId="11733" xr:uid="{00000000-0005-0000-0000-000014490000}"/>
    <cellStyle name="Normální 31 4 3 2 3 2" xfId="29087" xr:uid="{00000000-0005-0000-0000-000015490000}"/>
    <cellStyle name="Normální 31 4 3 2 4" xfId="14794" xr:uid="{00000000-0005-0000-0000-000016490000}"/>
    <cellStyle name="Normální 31 4 3 2 4 2" xfId="32080" xr:uid="{00000000-0005-0000-0000-000017490000}"/>
    <cellStyle name="Normální 31 4 3 2 5" xfId="23043" xr:uid="{00000000-0005-0000-0000-000018490000}"/>
    <cellStyle name="Normální 31 4 3 3" xfId="5844" xr:uid="{00000000-0005-0000-0000-000019490000}"/>
    <cellStyle name="Normální 31 4 3 3 2" xfId="9069" xr:uid="{00000000-0005-0000-0000-00001A490000}"/>
    <cellStyle name="Normální 31 4 3 3 2 2" xfId="18059" xr:uid="{00000000-0005-0000-0000-00001B490000}"/>
    <cellStyle name="Normální 31 4 3 3 2 2 2" xfId="35310" xr:uid="{00000000-0005-0000-0000-00001C490000}"/>
    <cellStyle name="Normální 31 4 3 3 2 3" xfId="26486" xr:uid="{00000000-0005-0000-0000-00001D490000}"/>
    <cellStyle name="Normální 31 4 3 3 3" xfId="12127" xr:uid="{00000000-0005-0000-0000-00001E490000}"/>
    <cellStyle name="Normální 31 4 3 3 3 2" xfId="29479" xr:uid="{00000000-0005-0000-0000-00001F490000}"/>
    <cellStyle name="Normální 31 4 3 3 4" xfId="15186" xr:uid="{00000000-0005-0000-0000-000020490000}"/>
    <cellStyle name="Normální 31 4 3 3 4 2" xfId="32472" xr:uid="{00000000-0005-0000-0000-000021490000}"/>
    <cellStyle name="Normální 31 4 3 3 5" xfId="23485" xr:uid="{00000000-0005-0000-0000-000022490000}"/>
    <cellStyle name="Normální 31 4 3 4" xfId="6474" xr:uid="{00000000-0005-0000-0000-000023490000}"/>
    <cellStyle name="Normální 31 4 3 4 2" xfId="9672" xr:uid="{00000000-0005-0000-0000-000024490000}"/>
    <cellStyle name="Normální 31 4 3 4 2 2" xfId="18060" xr:uid="{00000000-0005-0000-0000-000025490000}"/>
    <cellStyle name="Normální 31 4 3 4 2 2 2" xfId="35311" xr:uid="{00000000-0005-0000-0000-000026490000}"/>
    <cellStyle name="Normální 31 4 3 4 2 3" xfId="27088" xr:uid="{00000000-0005-0000-0000-000027490000}"/>
    <cellStyle name="Normální 31 4 3 4 3" xfId="12730" xr:uid="{00000000-0005-0000-0000-000028490000}"/>
    <cellStyle name="Normální 31 4 3 4 3 2" xfId="30082" xr:uid="{00000000-0005-0000-0000-000029490000}"/>
    <cellStyle name="Normální 31 4 3 4 4" xfId="15788" xr:uid="{00000000-0005-0000-0000-00002A490000}"/>
    <cellStyle name="Normální 31 4 3 4 4 2" xfId="33074" xr:uid="{00000000-0005-0000-0000-00002B490000}"/>
    <cellStyle name="Normální 31 4 3 4 5" xfId="24087" xr:uid="{00000000-0005-0000-0000-00002C490000}"/>
    <cellStyle name="Normální 31 4 3 5" xfId="7082" xr:uid="{00000000-0005-0000-0000-00002D490000}"/>
    <cellStyle name="Normální 31 4 3 5 2" xfId="10271" xr:uid="{00000000-0005-0000-0000-00002E490000}"/>
    <cellStyle name="Normální 31 4 3 5 2 2" xfId="18061" xr:uid="{00000000-0005-0000-0000-00002F490000}"/>
    <cellStyle name="Normální 31 4 3 5 2 2 2" xfId="35312" xr:uid="{00000000-0005-0000-0000-000030490000}"/>
    <cellStyle name="Normální 31 4 3 5 2 3" xfId="27687" xr:uid="{00000000-0005-0000-0000-000031490000}"/>
    <cellStyle name="Normální 31 4 3 5 3" xfId="13329" xr:uid="{00000000-0005-0000-0000-000032490000}"/>
    <cellStyle name="Normální 31 4 3 5 3 2" xfId="30681" xr:uid="{00000000-0005-0000-0000-000033490000}"/>
    <cellStyle name="Normální 31 4 3 5 4" xfId="16387" xr:uid="{00000000-0005-0000-0000-000034490000}"/>
    <cellStyle name="Normální 31 4 3 5 4 2" xfId="33673" xr:uid="{00000000-0005-0000-0000-000035490000}"/>
    <cellStyle name="Normální 31 4 3 5 5" xfId="24686" xr:uid="{00000000-0005-0000-0000-000036490000}"/>
    <cellStyle name="Normální 31 4 3 6" xfId="4072" xr:uid="{00000000-0005-0000-0000-000037490000}"/>
    <cellStyle name="Normální 31 4 3 6 2" xfId="18057" xr:uid="{00000000-0005-0000-0000-000038490000}"/>
    <cellStyle name="Normální 31 4 3 6 2 2" xfId="35308" xr:uid="{00000000-0005-0000-0000-000039490000}"/>
    <cellStyle name="Normální 31 4 3 6 3" xfId="22345" xr:uid="{00000000-0005-0000-0000-00003A490000}"/>
    <cellStyle name="Normální 31 4 3 7" xfId="8041" xr:uid="{00000000-0005-0000-0000-00003B490000}"/>
    <cellStyle name="Normální 31 4 3 7 2" xfId="25466" xr:uid="{00000000-0005-0000-0000-00003C490000}"/>
    <cellStyle name="Normální 31 4 3 8" xfId="11092" xr:uid="{00000000-0005-0000-0000-00003D490000}"/>
    <cellStyle name="Normální 31 4 3 8 2" xfId="28458" xr:uid="{00000000-0005-0000-0000-00003E490000}"/>
    <cellStyle name="Normální 31 4 3 9" xfId="14162" xr:uid="{00000000-0005-0000-0000-00003F490000}"/>
    <cellStyle name="Normální 31 4 3 9 2" xfId="31453" xr:uid="{00000000-0005-0000-0000-000040490000}"/>
    <cellStyle name="Normální 31 4 4" xfId="4970" xr:uid="{00000000-0005-0000-0000-000041490000}"/>
    <cellStyle name="Normální 31 4 4 2" xfId="8318" xr:uid="{00000000-0005-0000-0000-000042490000}"/>
    <cellStyle name="Normální 31 4 4 2 2" xfId="18062" xr:uid="{00000000-0005-0000-0000-000043490000}"/>
    <cellStyle name="Normální 31 4 4 2 2 2" xfId="35313" xr:uid="{00000000-0005-0000-0000-000044490000}"/>
    <cellStyle name="Normální 31 4 4 2 3" xfId="25735" xr:uid="{00000000-0005-0000-0000-000045490000}"/>
    <cellStyle name="Normální 31 4 4 3" xfId="11374" xr:uid="{00000000-0005-0000-0000-000046490000}"/>
    <cellStyle name="Normální 31 4 4 3 2" xfId="28728" xr:uid="{00000000-0005-0000-0000-000047490000}"/>
    <cellStyle name="Normální 31 4 4 4" xfId="14435" xr:uid="{00000000-0005-0000-0000-000048490000}"/>
    <cellStyle name="Normální 31 4 4 4 2" xfId="31721" xr:uid="{00000000-0005-0000-0000-000049490000}"/>
    <cellStyle name="Normální 31 4 4 5" xfId="22677" xr:uid="{00000000-0005-0000-0000-00004A490000}"/>
    <cellStyle name="Normální 31 4 5" xfId="5841" xr:uid="{00000000-0005-0000-0000-00004B490000}"/>
    <cellStyle name="Normální 31 4 5 2" xfId="9066" xr:uid="{00000000-0005-0000-0000-00004C490000}"/>
    <cellStyle name="Normální 31 4 5 2 2" xfId="18063" xr:uid="{00000000-0005-0000-0000-00004D490000}"/>
    <cellStyle name="Normální 31 4 5 2 2 2" xfId="35314" xr:uid="{00000000-0005-0000-0000-00004E490000}"/>
    <cellStyle name="Normální 31 4 5 2 3" xfId="26483" xr:uid="{00000000-0005-0000-0000-00004F490000}"/>
    <cellStyle name="Normální 31 4 5 3" xfId="12124" xr:uid="{00000000-0005-0000-0000-000050490000}"/>
    <cellStyle name="Normální 31 4 5 3 2" xfId="29476" xr:uid="{00000000-0005-0000-0000-000051490000}"/>
    <cellStyle name="Normální 31 4 5 4" xfId="15183" xr:uid="{00000000-0005-0000-0000-000052490000}"/>
    <cellStyle name="Normální 31 4 5 4 2" xfId="32469" xr:uid="{00000000-0005-0000-0000-000053490000}"/>
    <cellStyle name="Normální 31 4 5 5" xfId="23482" xr:uid="{00000000-0005-0000-0000-000054490000}"/>
    <cellStyle name="Normální 31 4 6" xfId="6471" xr:uid="{00000000-0005-0000-0000-000055490000}"/>
    <cellStyle name="Normální 31 4 6 2" xfId="9669" xr:uid="{00000000-0005-0000-0000-000056490000}"/>
    <cellStyle name="Normální 31 4 6 2 2" xfId="18064" xr:uid="{00000000-0005-0000-0000-000057490000}"/>
    <cellStyle name="Normální 31 4 6 2 2 2" xfId="35315" xr:uid="{00000000-0005-0000-0000-000058490000}"/>
    <cellStyle name="Normální 31 4 6 2 3" xfId="27085" xr:uid="{00000000-0005-0000-0000-000059490000}"/>
    <cellStyle name="Normální 31 4 6 3" xfId="12727" xr:uid="{00000000-0005-0000-0000-00005A490000}"/>
    <cellStyle name="Normální 31 4 6 3 2" xfId="30079" xr:uid="{00000000-0005-0000-0000-00005B490000}"/>
    <cellStyle name="Normální 31 4 6 4" xfId="15785" xr:uid="{00000000-0005-0000-0000-00005C490000}"/>
    <cellStyle name="Normální 31 4 6 4 2" xfId="33071" xr:uid="{00000000-0005-0000-0000-00005D490000}"/>
    <cellStyle name="Normální 31 4 6 5" xfId="24084" xr:uid="{00000000-0005-0000-0000-00005E490000}"/>
    <cellStyle name="Normální 31 4 7" xfId="7079" xr:uid="{00000000-0005-0000-0000-00005F490000}"/>
    <cellStyle name="Normální 31 4 7 2" xfId="10268" xr:uid="{00000000-0005-0000-0000-000060490000}"/>
    <cellStyle name="Normální 31 4 7 2 2" xfId="18065" xr:uid="{00000000-0005-0000-0000-000061490000}"/>
    <cellStyle name="Normální 31 4 7 2 2 2" xfId="35316" xr:uid="{00000000-0005-0000-0000-000062490000}"/>
    <cellStyle name="Normální 31 4 7 2 3" xfId="27684" xr:uid="{00000000-0005-0000-0000-000063490000}"/>
    <cellStyle name="Normální 31 4 7 3" xfId="13326" xr:uid="{00000000-0005-0000-0000-000064490000}"/>
    <cellStyle name="Normální 31 4 7 3 2" xfId="30678" xr:uid="{00000000-0005-0000-0000-000065490000}"/>
    <cellStyle name="Normální 31 4 7 4" xfId="16384" xr:uid="{00000000-0005-0000-0000-000066490000}"/>
    <cellStyle name="Normální 31 4 7 4 2" xfId="33670" xr:uid="{00000000-0005-0000-0000-000067490000}"/>
    <cellStyle name="Normální 31 4 7 5" xfId="24683" xr:uid="{00000000-0005-0000-0000-000068490000}"/>
    <cellStyle name="Normální 31 4 8" xfId="3005" xr:uid="{00000000-0005-0000-0000-000069490000}"/>
    <cellStyle name="Normální 31 4 8 2" xfId="18046" xr:uid="{00000000-0005-0000-0000-00006A490000}"/>
    <cellStyle name="Normální 31 4 8 2 2" xfId="35297" xr:uid="{00000000-0005-0000-0000-00006B490000}"/>
    <cellStyle name="Normální 31 4 8 3" xfId="21830" xr:uid="{00000000-0005-0000-0000-00006C490000}"/>
    <cellStyle name="Normální 31 4 9" xfId="7658" xr:uid="{00000000-0005-0000-0000-00006D490000}"/>
    <cellStyle name="Normální 31 4 9 2" xfId="25091" xr:uid="{00000000-0005-0000-0000-00006E490000}"/>
    <cellStyle name="Normální 31 5" xfId="1580" xr:uid="{00000000-0005-0000-0000-00006F490000}"/>
    <cellStyle name="Normální 31 5 10" xfId="10695" xr:uid="{00000000-0005-0000-0000-000070490000}"/>
    <cellStyle name="Normální 31 5 10 2" xfId="28082" xr:uid="{00000000-0005-0000-0000-000071490000}"/>
    <cellStyle name="Normální 31 5 11" xfId="13781" xr:uid="{00000000-0005-0000-0000-000072490000}"/>
    <cellStyle name="Normální 31 5 11 2" xfId="31080" xr:uid="{00000000-0005-0000-0000-000073490000}"/>
    <cellStyle name="Normální 31 5 12" xfId="20790" xr:uid="{00000000-0005-0000-0000-000074490000}"/>
    <cellStyle name="Normální 31 5 2" xfId="2077" xr:uid="{00000000-0005-0000-0000-000075490000}"/>
    <cellStyle name="Normální 31 5 2 10" xfId="13932" xr:uid="{00000000-0005-0000-0000-000076490000}"/>
    <cellStyle name="Normální 31 5 2 10 2" xfId="31223" xr:uid="{00000000-0005-0000-0000-000077490000}"/>
    <cellStyle name="Normální 31 5 2 11" xfId="21046" xr:uid="{00000000-0005-0000-0000-000078490000}"/>
    <cellStyle name="Normální 31 5 2 2" xfId="2650" xr:uid="{00000000-0005-0000-0000-000079490000}"/>
    <cellStyle name="Normální 31 5 2 2 10" xfId="21558" xr:uid="{00000000-0005-0000-0000-00007A490000}"/>
    <cellStyle name="Normální 31 5 2 2 2" xfId="5377" xr:uid="{00000000-0005-0000-0000-00007B490000}"/>
    <cellStyle name="Normální 31 5 2 2 2 2" xfId="8680" xr:uid="{00000000-0005-0000-0000-00007C490000}"/>
    <cellStyle name="Normální 31 5 2 2 2 2 2" xfId="18069" xr:uid="{00000000-0005-0000-0000-00007D490000}"/>
    <cellStyle name="Normální 31 5 2 2 2 2 2 2" xfId="35320" xr:uid="{00000000-0005-0000-0000-00007E490000}"/>
    <cellStyle name="Normální 31 5 2 2 2 2 3" xfId="26097" xr:uid="{00000000-0005-0000-0000-00007F490000}"/>
    <cellStyle name="Normální 31 5 2 2 2 3" xfId="11736" xr:uid="{00000000-0005-0000-0000-000080490000}"/>
    <cellStyle name="Normální 31 5 2 2 2 3 2" xfId="29090" xr:uid="{00000000-0005-0000-0000-000081490000}"/>
    <cellStyle name="Normální 31 5 2 2 2 4" xfId="14797" xr:uid="{00000000-0005-0000-0000-000082490000}"/>
    <cellStyle name="Normální 31 5 2 2 2 4 2" xfId="32083" xr:uid="{00000000-0005-0000-0000-000083490000}"/>
    <cellStyle name="Normální 31 5 2 2 2 5" xfId="23046" xr:uid="{00000000-0005-0000-0000-000084490000}"/>
    <cellStyle name="Normální 31 5 2 2 3" xfId="5847" xr:uid="{00000000-0005-0000-0000-000085490000}"/>
    <cellStyle name="Normální 31 5 2 2 3 2" xfId="9072" xr:uid="{00000000-0005-0000-0000-000086490000}"/>
    <cellStyle name="Normální 31 5 2 2 3 2 2" xfId="18070" xr:uid="{00000000-0005-0000-0000-000087490000}"/>
    <cellStyle name="Normální 31 5 2 2 3 2 2 2" xfId="35321" xr:uid="{00000000-0005-0000-0000-000088490000}"/>
    <cellStyle name="Normální 31 5 2 2 3 2 3" xfId="26489" xr:uid="{00000000-0005-0000-0000-000089490000}"/>
    <cellStyle name="Normální 31 5 2 2 3 3" xfId="12130" xr:uid="{00000000-0005-0000-0000-00008A490000}"/>
    <cellStyle name="Normální 31 5 2 2 3 3 2" xfId="29482" xr:uid="{00000000-0005-0000-0000-00008B490000}"/>
    <cellStyle name="Normální 31 5 2 2 3 4" xfId="15189" xr:uid="{00000000-0005-0000-0000-00008C490000}"/>
    <cellStyle name="Normální 31 5 2 2 3 4 2" xfId="32475" xr:uid="{00000000-0005-0000-0000-00008D490000}"/>
    <cellStyle name="Normální 31 5 2 2 3 5" xfId="23488" xr:uid="{00000000-0005-0000-0000-00008E490000}"/>
    <cellStyle name="Normální 31 5 2 2 4" xfId="6477" xr:uid="{00000000-0005-0000-0000-00008F490000}"/>
    <cellStyle name="Normální 31 5 2 2 4 2" xfId="9675" xr:uid="{00000000-0005-0000-0000-000090490000}"/>
    <cellStyle name="Normální 31 5 2 2 4 2 2" xfId="18071" xr:uid="{00000000-0005-0000-0000-000091490000}"/>
    <cellStyle name="Normální 31 5 2 2 4 2 2 2" xfId="35322" xr:uid="{00000000-0005-0000-0000-000092490000}"/>
    <cellStyle name="Normální 31 5 2 2 4 2 3" xfId="27091" xr:uid="{00000000-0005-0000-0000-000093490000}"/>
    <cellStyle name="Normální 31 5 2 2 4 3" xfId="12733" xr:uid="{00000000-0005-0000-0000-000094490000}"/>
    <cellStyle name="Normální 31 5 2 2 4 3 2" xfId="30085" xr:uid="{00000000-0005-0000-0000-000095490000}"/>
    <cellStyle name="Normální 31 5 2 2 4 4" xfId="15791" xr:uid="{00000000-0005-0000-0000-000096490000}"/>
    <cellStyle name="Normální 31 5 2 2 4 4 2" xfId="33077" xr:uid="{00000000-0005-0000-0000-000097490000}"/>
    <cellStyle name="Normální 31 5 2 2 4 5" xfId="24090" xr:uid="{00000000-0005-0000-0000-000098490000}"/>
    <cellStyle name="Normální 31 5 2 2 5" xfId="7085" xr:uid="{00000000-0005-0000-0000-000099490000}"/>
    <cellStyle name="Normální 31 5 2 2 5 2" xfId="10274" xr:uid="{00000000-0005-0000-0000-00009A490000}"/>
    <cellStyle name="Normální 31 5 2 2 5 2 2" xfId="18072" xr:uid="{00000000-0005-0000-0000-00009B490000}"/>
    <cellStyle name="Normální 31 5 2 2 5 2 2 2" xfId="35323" xr:uid="{00000000-0005-0000-0000-00009C490000}"/>
    <cellStyle name="Normální 31 5 2 2 5 2 3" xfId="27690" xr:uid="{00000000-0005-0000-0000-00009D490000}"/>
    <cellStyle name="Normální 31 5 2 2 5 3" xfId="13332" xr:uid="{00000000-0005-0000-0000-00009E490000}"/>
    <cellStyle name="Normální 31 5 2 2 5 3 2" xfId="30684" xr:uid="{00000000-0005-0000-0000-00009F490000}"/>
    <cellStyle name="Normální 31 5 2 2 5 4" xfId="16390" xr:uid="{00000000-0005-0000-0000-0000A0490000}"/>
    <cellStyle name="Normální 31 5 2 2 5 4 2" xfId="33676" xr:uid="{00000000-0005-0000-0000-0000A1490000}"/>
    <cellStyle name="Normální 31 5 2 2 5 5" xfId="24689" xr:uid="{00000000-0005-0000-0000-0000A2490000}"/>
    <cellStyle name="Normální 31 5 2 2 6" xfId="4075" xr:uid="{00000000-0005-0000-0000-0000A3490000}"/>
    <cellStyle name="Normální 31 5 2 2 6 2" xfId="18068" xr:uid="{00000000-0005-0000-0000-0000A4490000}"/>
    <cellStyle name="Normální 31 5 2 2 6 2 2" xfId="35319" xr:uid="{00000000-0005-0000-0000-0000A5490000}"/>
    <cellStyle name="Normální 31 5 2 2 6 3" xfId="22348" xr:uid="{00000000-0005-0000-0000-0000A6490000}"/>
    <cellStyle name="Normální 31 5 2 2 7" xfId="8044" xr:uid="{00000000-0005-0000-0000-0000A7490000}"/>
    <cellStyle name="Normální 31 5 2 2 7 2" xfId="25469" xr:uid="{00000000-0005-0000-0000-0000A8490000}"/>
    <cellStyle name="Normální 31 5 2 2 8" xfId="11095" xr:uid="{00000000-0005-0000-0000-0000A9490000}"/>
    <cellStyle name="Normální 31 5 2 2 8 2" xfId="28461" xr:uid="{00000000-0005-0000-0000-0000AA490000}"/>
    <cellStyle name="Normální 31 5 2 2 9" xfId="14165" xr:uid="{00000000-0005-0000-0000-0000AB490000}"/>
    <cellStyle name="Normální 31 5 2 2 9 2" xfId="31456" xr:uid="{00000000-0005-0000-0000-0000AC490000}"/>
    <cellStyle name="Normální 31 5 2 3" xfId="5141" xr:uid="{00000000-0005-0000-0000-0000AD490000}"/>
    <cellStyle name="Normální 31 5 2 3 2" xfId="8447" xr:uid="{00000000-0005-0000-0000-0000AE490000}"/>
    <cellStyle name="Normální 31 5 2 3 2 2" xfId="18073" xr:uid="{00000000-0005-0000-0000-0000AF490000}"/>
    <cellStyle name="Normální 31 5 2 3 2 2 2" xfId="35324" xr:uid="{00000000-0005-0000-0000-0000B0490000}"/>
    <cellStyle name="Normální 31 5 2 3 2 3" xfId="25864" xr:uid="{00000000-0005-0000-0000-0000B1490000}"/>
    <cellStyle name="Normální 31 5 2 3 3" xfId="11503" xr:uid="{00000000-0005-0000-0000-0000B2490000}"/>
    <cellStyle name="Normální 31 5 2 3 3 2" xfId="28857" xr:uid="{00000000-0005-0000-0000-0000B3490000}"/>
    <cellStyle name="Normální 31 5 2 3 4" xfId="14564" xr:uid="{00000000-0005-0000-0000-0000B4490000}"/>
    <cellStyle name="Normální 31 5 2 3 4 2" xfId="31850" xr:uid="{00000000-0005-0000-0000-0000B5490000}"/>
    <cellStyle name="Normální 31 5 2 3 5" xfId="22810" xr:uid="{00000000-0005-0000-0000-0000B6490000}"/>
    <cellStyle name="Normální 31 5 2 4" xfId="5846" xr:uid="{00000000-0005-0000-0000-0000B7490000}"/>
    <cellStyle name="Normální 31 5 2 4 2" xfId="9071" xr:uid="{00000000-0005-0000-0000-0000B8490000}"/>
    <cellStyle name="Normální 31 5 2 4 2 2" xfId="18074" xr:uid="{00000000-0005-0000-0000-0000B9490000}"/>
    <cellStyle name="Normální 31 5 2 4 2 2 2" xfId="35325" xr:uid="{00000000-0005-0000-0000-0000BA490000}"/>
    <cellStyle name="Normální 31 5 2 4 2 3" xfId="26488" xr:uid="{00000000-0005-0000-0000-0000BB490000}"/>
    <cellStyle name="Normální 31 5 2 4 3" xfId="12129" xr:uid="{00000000-0005-0000-0000-0000BC490000}"/>
    <cellStyle name="Normální 31 5 2 4 3 2" xfId="29481" xr:uid="{00000000-0005-0000-0000-0000BD490000}"/>
    <cellStyle name="Normální 31 5 2 4 4" xfId="15188" xr:uid="{00000000-0005-0000-0000-0000BE490000}"/>
    <cellStyle name="Normální 31 5 2 4 4 2" xfId="32474" xr:uid="{00000000-0005-0000-0000-0000BF490000}"/>
    <cellStyle name="Normální 31 5 2 4 5" xfId="23487" xr:uid="{00000000-0005-0000-0000-0000C0490000}"/>
    <cellStyle name="Normální 31 5 2 5" xfId="6476" xr:uid="{00000000-0005-0000-0000-0000C1490000}"/>
    <cellStyle name="Normální 31 5 2 5 2" xfId="9674" xr:uid="{00000000-0005-0000-0000-0000C2490000}"/>
    <cellStyle name="Normální 31 5 2 5 2 2" xfId="18075" xr:uid="{00000000-0005-0000-0000-0000C3490000}"/>
    <cellStyle name="Normální 31 5 2 5 2 2 2" xfId="35326" xr:uid="{00000000-0005-0000-0000-0000C4490000}"/>
    <cellStyle name="Normální 31 5 2 5 2 3" xfId="27090" xr:uid="{00000000-0005-0000-0000-0000C5490000}"/>
    <cellStyle name="Normální 31 5 2 5 3" xfId="12732" xr:uid="{00000000-0005-0000-0000-0000C6490000}"/>
    <cellStyle name="Normální 31 5 2 5 3 2" xfId="30084" xr:uid="{00000000-0005-0000-0000-0000C7490000}"/>
    <cellStyle name="Normální 31 5 2 5 4" xfId="15790" xr:uid="{00000000-0005-0000-0000-0000C8490000}"/>
    <cellStyle name="Normální 31 5 2 5 4 2" xfId="33076" xr:uid="{00000000-0005-0000-0000-0000C9490000}"/>
    <cellStyle name="Normální 31 5 2 5 5" xfId="24089" xr:uid="{00000000-0005-0000-0000-0000CA490000}"/>
    <cellStyle name="Normální 31 5 2 6" xfId="7084" xr:uid="{00000000-0005-0000-0000-0000CB490000}"/>
    <cellStyle name="Normální 31 5 2 6 2" xfId="10273" xr:uid="{00000000-0005-0000-0000-0000CC490000}"/>
    <cellStyle name="Normální 31 5 2 6 2 2" xfId="18076" xr:uid="{00000000-0005-0000-0000-0000CD490000}"/>
    <cellStyle name="Normální 31 5 2 6 2 2 2" xfId="35327" xr:uid="{00000000-0005-0000-0000-0000CE490000}"/>
    <cellStyle name="Normální 31 5 2 6 2 3" xfId="27689" xr:uid="{00000000-0005-0000-0000-0000CF490000}"/>
    <cellStyle name="Normální 31 5 2 6 3" xfId="13331" xr:uid="{00000000-0005-0000-0000-0000D0490000}"/>
    <cellStyle name="Normální 31 5 2 6 3 2" xfId="30683" xr:uid="{00000000-0005-0000-0000-0000D1490000}"/>
    <cellStyle name="Normální 31 5 2 6 4" xfId="16389" xr:uid="{00000000-0005-0000-0000-0000D2490000}"/>
    <cellStyle name="Normální 31 5 2 6 4 2" xfId="33675" xr:uid="{00000000-0005-0000-0000-0000D3490000}"/>
    <cellStyle name="Normální 31 5 2 6 5" xfId="24688" xr:uid="{00000000-0005-0000-0000-0000D4490000}"/>
    <cellStyle name="Normální 31 5 2 7" xfId="3676" xr:uid="{00000000-0005-0000-0000-0000D5490000}"/>
    <cellStyle name="Normální 31 5 2 7 2" xfId="18067" xr:uid="{00000000-0005-0000-0000-0000D6490000}"/>
    <cellStyle name="Normální 31 5 2 7 2 2" xfId="35318" xr:uid="{00000000-0005-0000-0000-0000D7490000}"/>
    <cellStyle name="Normální 31 5 2 7 3" xfId="22093" xr:uid="{00000000-0005-0000-0000-0000D8490000}"/>
    <cellStyle name="Normální 31 5 2 8" xfId="7808" xr:uid="{00000000-0005-0000-0000-0000D9490000}"/>
    <cellStyle name="Normální 31 5 2 8 2" xfId="25233" xr:uid="{00000000-0005-0000-0000-0000DA490000}"/>
    <cellStyle name="Normální 31 5 2 9" xfId="10854" xr:uid="{00000000-0005-0000-0000-0000DB490000}"/>
    <cellStyle name="Normální 31 5 2 9 2" xfId="28225" xr:uid="{00000000-0005-0000-0000-0000DC490000}"/>
    <cellStyle name="Normální 31 5 3" xfId="2389" xr:uid="{00000000-0005-0000-0000-0000DD490000}"/>
    <cellStyle name="Normální 31 5 3 10" xfId="21302" xr:uid="{00000000-0005-0000-0000-0000DE490000}"/>
    <cellStyle name="Normální 31 5 3 2" xfId="5376" xr:uid="{00000000-0005-0000-0000-0000DF490000}"/>
    <cellStyle name="Normální 31 5 3 2 2" xfId="8679" xr:uid="{00000000-0005-0000-0000-0000E0490000}"/>
    <cellStyle name="Normální 31 5 3 2 2 2" xfId="18078" xr:uid="{00000000-0005-0000-0000-0000E1490000}"/>
    <cellStyle name="Normální 31 5 3 2 2 2 2" xfId="35329" xr:uid="{00000000-0005-0000-0000-0000E2490000}"/>
    <cellStyle name="Normální 31 5 3 2 2 3" xfId="26096" xr:uid="{00000000-0005-0000-0000-0000E3490000}"/>
    <cellStyle name="Normální 31 5 3 2 3" xfId="11735" xr:uid="{00000000-0005-0000-0000-0000E4490000}"/>
    <cellStyle name="Normální 31 5 3 2 3 2" xfId="29089" xr:uid="{00000000-0005-0000-0000-0000E5490000}"/>
    <cellStyle name="Normální 31 5 3 2 4" xfId="14796" xr:uid="{00000000-0005-0000-0000-0000E6490000}"/>
    <cellStyle name="Normální 31 5 3 2 4 2" xfId="32082" xr:uid="{00000000-0005-0000-0000-0000E7490000}"/>
    <cellStyle name="Normální 31 5 3 2 5" xfId="23045" xr:uid="{00000000-0005-0000-0000-0000E8490000}"/>
    <cellStyle name="Normální 31 5 3 3" xfId="5848" xr:uid="{00000000-0005-0000-0000-0000E9490000}"/>
    <cellStyle name="Normální 31 5 3 3 2" xfId="9073" xr:uid="{00000000-0005-0000-0000-0000EA490000}"/>
    <cellStyle name="Normální 31 5 3 3 2 2" xfId="18079" xr:uid="{00000000-0005-0000-0000-0000EB490000}"/>
    <cellStyle name="Normální 31 5 3 3 2 2 2" xfId="35330" xr:uid="{00000000-0005-0000-0000-0000EC490000}"/>
    <cellStyle name="Normální 31 5 3 3 2 3" xfId="26490" xr:uid="{00000000-0005-0000-0000-0000ED490000}"/>
    <cellStyle name="Normální 31 5 3 3 3" xfId="12131" xr:uid="{00000000-0005-0000-0000-0000EE490000}"/>
    <cellStyle name="Normální 31 5 3 3 3 2" xfId="29483" xr:uid="{00000000-0005-0000-0000-0000EF490000}"/>
    <cellStyle name="Normální 31 5 3 3 4" xfId="15190" xr:uid="{00000000-0005-0000-0000-0000F0490000}"/>
    <cellStyle name="Normální 31 5 3 3 4 2" xfId="32476" xr:uid="{00000000-0005-0000-0000-0000F1490000}"/>
    <cellStyle name="Normální 31 5 3 3 5" xfId="23489" xr:uid="{00000000-0005-0000-0000-0000F2490000}"/>
    <cellStyle name="Normální 31 5 3 4" xfId="6478" xr:uid="{00000000-0005-0000-0000-0000F3490000}"/>
    <cellStyle name="Normální 31 5 3 4 2" xfId="9676" xr:uid="{00000000-0005-0000-0000-0000F4490000}"/>
    <cellStyle name="Normální 31 5 3 4 2 2" xfId="18080" xr:uid="{00000000-0005-0000-0000-0000F5490000}"/>
    <cellStyle name="Normální 31 5 3 4 2 2 2" xfId="35331" xr:uid="{00000000-0005-0000-0000-0000F6490000}"/>
    <cellStyle name="Normální 31 5 3 4 2 3" xfId="27092" xr:uid="{00000000-0005-0000-0000-0000F7490000}"/>
    <cellStyle name="Normální 31 5 3 4 3" xfId="12734" xr:uid="{00000000-0005-0000-0000-0000F8490000}"/>
    <cellStyle name="Normální 31 5 3 4 3 2" xfId="30086" xr:uid="{00000000-0005-0000-0000-0000F9490000}"/>
    <cellStyle name="Normální 31 5 3 4 4" xfId="15792" xr:uid="{00000000-0005-0000-0000-0000FA490000}"/>
    <cellStyle name="Normální 31 5 3 4 4 2" xfId="33078" xr:uid="{00000000-0005-0000-0000-0000FB490000}"/>
    <cellStyle name="Normální 31 5 3 4 5" xfId="24091" xr:uid="{00000000-0005-0000-0000-0000FC490000}"/>
    <cellStyle name="Normální 31 5 3 5" xfId="7086" xr:uid="{00000000-0005-0000-0000-0000FD490000}"/>
    <cellStyle name="Normální 31 5 3 5 2" xfId="10275" xr:uid="{00000000-0005-0000-0000-0000FE490000}"/>
    <cellStyle name="Normální 31 5 3 5 2 2" xfId="18081" xr:uid="{00000000-0005-0000-0000-0000FF490000}"/>
    <cellStyle name="Normální 31 5 3 5 2 2 2" xfId="35332" xr:uid="{00000000-0005-0000-0000-0000004A0000}"/>
    <cellStyle name="Normální 31 5 3 5 2 3" xfId="27691" xr:uid="{00000000-0005-0000-0000-0000014A0000}"/>
    <cellStyle name="Normální 31 5 3 5 3" xfId="13333" xr:uid="{00000000-0005-0000-0000-0000024A0000}"/>
    <cellStyle name="Normální 31 5 3 5 3 2" xfId="30685" xr:uid="{00000000-0005-0000-0000-0000034A0000}"/>
    <cellStyle name="Normální 31 5 3 5 4" xfId="16391" xr:uid="{00000000-0005-0000-0000-0000044A0000}"/>
    <cellStyle name="Normální 31 5 3 5 4 2" xfId="33677" xr:uid="{00000000-0005-0000-0000-0000054A0000}"/>
    <cellStyle name="Normální 31 5 3 5 5" xfId="24690" xr:uid="{00000000-0005-0000-0000-0000064A0000}"/>
    <cellStyle name="Normální 31 5 3 6" xfId="4074" xr:uid="{00000000-0005-0000-0000-0000074A0000}"/>
    <cellStyle name="Normální 31 5 3 6 2" xfId="18077" xr:uid="{00000000-0005-0000-0000-0000084A0000}"/>
    <cellStyle name="Normální 31 5 3 6 2 2" xfId="35328" xr:uid="{00000000-0005-0000-0000-0000094A0000}"/>
    <cellStyle name="Normální 31 5 3 6 3" xfId="22347" xr:uid="{00000000-0005-0000-0000-00000A4A0000}"/>
    <cellStyle name="Normální 31 5 3 7" xfId="8043" xr:uid="{00000000-0005-0000-0000-00000B4A0000}"/>
    <cellStyle name="Normální 31 5 3 7 2" xfId="25468" xr:uid="{00000000-0005-0000-0000-00000C4A0000}"/>
    <cellStyle name="Normální 31 5 3 8" xfId="11094" xr:uid="{00000000-0005-0000-0000-00000D4A0000}"/>
    <cellStyle name="Normální 31 5 3 8 2" xfId="28460" xr:uid="{00000000-0005-0000-0000-00000E4A0000}"/>
    <cellStyle name="Normální 31 5 3 9" xfId="14164" xr:uid="{00000000-0005-0000-0000-00000F4A0000}"/>
    <cellStyle name="Normální 31 5 3 9 2" xfId="31455" xr:uid="{00000000-0005-0000-0000-0000104A0000}"/>
    <cellStyle name="Normální 31 5 4" xfId="4968" xr:uid="{00000000-0005-0000-0000-0000114A0000}"/>
    <cellStyle name="Normální 31 5 4 2" xfId="8316" xr:uid="{00000000-0005-0000-0000-0000124A0000}"/>
    <cellStyle name="Normální 31 5 4 2 2" xfId="18082" xr:uid="{00000000-0005-0000-0000-0000134A0000}"/>
    <cellStyle name="Normální 31 5 4 2 2 2" xfId="35333" xr:uid="{00000000-0005-0000-0000-0000144A0000}"/>
    <cellStyle name="Normální 31 5 4 2 3" xfId="25733" xr:uid="{00000000-0005-0000-0000-0000154A0000}"/>
    <cellStyle name="Normální 31 5 4 3" xfId="11372" xr:uid="{00000000-0005-0000-0000-0000164A0000}"/>
    <cellStyle name="Normální 31 5 4 3 2" xfId="28726" xr:uid="{00000000-0005-0000-0000-0000174A0000}"/>
    <cellStyle name="Normální 31 5 4 4" xfId="14433" xr:uid="{00000000-0005-0000-0000-0000184A0000}"/>
    <cellStyle name="Normální 31 5 4 4 2" xfId="31719" xr:uid="{00000000-0005-0000-0000-0000194A0000}"/>
    <cellStyle name="Normální 31 5 4 5" xfId="22675" xr:uid="{00000000-0005-0000-0000-00001A4A0000}"/>
    <cellStyle name="Normální 31 5 5" xfId="5845" xr:uid="{00000000-0005-0000-0000-00001B4A0000}"/>
    <cellStyle name="Normální 31 5 5 2" xfId="9070" xr:uid="{00000000-0005-0000-0000-00001C4A0000}"/>
    <cellStyle name="Normální 31 5 5 2 2" xfId="18083" xr:uid="{00000000-0005-0000-0000-00001D4A0000}"/>
    <cellStyle name="Normální 31 5 5 2 2 2" xfId="35334" xr:uid="{00000000-0005-0000-0000-00001E4A0000}"/>
    <cellStyle name="Normální 31 5 5 2 3" xfId="26487" xr:uid="{00000000-0005-0000-0000-00001F4A0000}"/>
    <cellStyle name="Normální 31 5 5 3" xfId="12128" xr:uid="{00000000-0005-0000-0000-0000204A0000}"/>
    <cellStyle name="Normální 31 5 5 3 2" xfId="29480" xr:uid="{00000000-0005-0000-0000-0000214A0000}"/>
    <cellStyle name="Normální 31 5 5 4" xfId="15187" xr:uid="{00000000-0005-0000-0000-0000224A0000}"/>
    <cellStyle name="Normální 31 5 5 4 2" xfId="32473" xr:uid="{00000000-0005-0000-0000-0000234A0000}"/>
    <cellStyle name="Normální 31 5 5 5" xfId="23486" xr:uid="{00000000-0005-0000-0000-0000244A0000}"/>
    <cellStyle name="Normální 31 5 6" xfId="6475" xr:uid="{00000000-0005-0000-0000-0000254A0000}"/>
    <cellStyle name="Normální 31 5 6 2" xfId="9673" xr:uid="{00000000-0005-0000-0000-0000264A0000}"/>
    <cellStyle name="Normální 31 5 6 2 2" xfId="18084" xr:uid="{00000000-0005-0000-0000-0000274A0000}"/>
    <cellStyle name="Normální 31 5 6 2 2 2" xfId="35335" xr:uid="{00000000-0005-0000-0000-0000284A0000}"/>
    <cellStyle name="Normální 31 5 6 2 3" xfId="27089" xr:uid="{00000000-0005-0000-0000-0000294A0000}"/>
    <cellStyle name="Normální 31 5 6 3" xfId="12731" xr:uid="{00000000-0005-0000-0000-00002A4A0000}"/>
    <cellStyle name="Normální 31 5 6 3 2" xfId="30083" xr:uid="{00000000-0005-0000-0000-00002B4A0000}"/>
    <cellStyle name="Normální 31 5 6 4" xfId="15789" xr:uid="{00000000-0005-0000-0000-00002C4A0000}"/>
    <cellStyle name="Normální 31 5 6 4 2" xfId="33075" xr:uid="{00000000-0005-0000-0000-00002D4A0000}"/>
    <cellStyle name="Normální 31 5 6 5" xfId="24088" xr:uid="{00000000-0005-0000-0000-00002E4A0000}"/>
    <cellStyle name="Normální 31 5 7" xfId="7083" xr:uid="{00000000-0005-0000-0000-00002F4A0000}"/>
    <cellStyle name="Normální 31 5 7 2" xfId="10272" xr:uid="{00000000-0005-0000-0000-0000304A0000}"/>
    <cellStyle name="Normální 31 5 7 2 2" xfId="18085" xr:uid="{00000000-0005-0000-0000-0000314A0000}"/>
    <cellStyle name="Normální 31 5 7 2 2 2" xfId="35336" xr:uid="{00000000-0005-0000-0000-0000324A0000}"/>
    <cellStyle name="Normální 31 5 7 2 3" xfId="27688" xr:uid="{00000000-0005-0000-0000-0000334A0000}"/>
    <cellStyle name="Normální 31 5 7 3" xfId="13330" xr:uid="{00000000-0005-0000-0000-0000344A0000}"/>
    <cellStyle name="Normální 31 5 7 3 2" xfId="30682" xr:uid="{00000000-0005-0000-0000-0000354A0000}"/>
    <cellStyle name="Normální 31 5 7 4" xfId="16388" xr:uid="{00000000-0005-0000-0000-0000364A0000}"/>
    <cellStyle name="Normální 31 5 7 4 2" xfId="33674" xr:uid="{00000000-0005-0000-0000-0000374A0000}"/>
    <cellStyle name="Normální 31 5 7 5" xfId="24687" xr:uid="{00000000-0005-0000-0000-0000384A0000}"/>
    <cellStyle name="Normální 31 5 8" xfId="3003" xr:uid="{00000000-0005-0000-0000-0000394A0000}"/>
    <cellStyle name="Normální 31 5 8 2" xfId="18066" xr:uid="{00000000-0005-0000-0000-00003A4A0000}"/>
    <cellStyle name="Normální 31 5 8 2 2" xfId="35317" xr:uid="{00000000-0005-0000-0000-00003B4A0000}"/>
    <cellStyle name="Normální 31 5 8 3" xfId="21828" xr:uid="{00000000-0005-0000-0000-00003C4A0000}"/>
    <cellStyle name="Normální 31 5 9" xfId="7656" xr:uid="{00000000-0005-0000-0000-00003D4A0000}"/>
    <cellStyle name="Normální 31 5 9 2" xfId="25089" xr:uid="{00000000-0005-0000-0000-00003E4A0000}"/>
    <cellStyle name="Normální 31 6" xfId="1717" xr:uid="{00000000-0005-0000-0000-00003F4A0000}"/>
    <cellStyle name="Normální 31 6 10" xfId="13840" xr:uid="{00000000-0005-0000-0000-0000404A0000}"/>
    <cellStyle name="Normální 31 6 10 2" xfId="31138" xr:uid="{00000000-0005-0000-0000-0000414A0000}"/>
    <cellStyle name="Normální 31 6 11" xfId="20825" xr:uid="{00000000-0005-0000-0000-0000424A0000}"/>
    <cellStyle name="Normální 31 6 2" xfId="2130" xr:uid="{00000000-0005-0000-0000-0000434A0000}"/>
    <cellStyle name="Normální 31 6 2 10" xfId="21081" xr:uid="{00000000-0005-0000-0000-0000444A0000}"/>
    <cellStyle name="Normální 31 6 2 2" xfId="2686" xr:uid="{00000000-0005-0000-0000-0000454A0000}"/>
    <cellStyle name="Normální 31 6 2 2 2" xfId="5378" xr:uid="{00000000-0005-0000-0000-0000464A0000}"/>
    <cellStyle name="Normální 31 6 2 2 2 2" xfId="18088" xr:uid="{00000000-0005-0000-0000-0000474A0000}"/>
    <cellStyle name="Normální 31 6 2 2 2 2 2" xfId="35339" xr:uid="{00000000-0005-0000-0000-0000484A0000}"/>
    <cellStyle name="Normální 31 6 2 2 2 3" xfId="23047" xr:uid="{00000000-0005-0000-0000-0000494A0000}"/>
    <cellStyle name="Normální 31 6 2 2 3" xfId="8681" xr:uid="{00000000-0005-0000-0000-00004A4A0000}"/>
    <cellStyle name="Normální 31 6 2 2 3 2" xfId="26098" xr:uid="{00000000-0005-0000-0000-00004B4A0000}"/>
    <cellStyle name="Normální 31 6 2 2 4" xfId="11737" xr:uid="{00000000-0005-0000-0000-00004C4A0000}"/>
    <cellStyle name="Normální 31 6 2 2 4 2" xfId="29091" xr:uid="{00000000-0005-0000-0000-00004D4A0000}"/>
    <cellStyle name="Normální 31 6 2 2 5" xfId="14798" xr:uid="{00000000-0005-0000-0000-00004E4A0000}"/>
    <cellStyle name="Normální 31 6 2 2 5 2" xfId="32084" xr:uid="{00000000-0005-0000-0000-00004F4A0000}"/>
    <cellStyle name="Normální 31 6 2 2 6" xfId="21593" xr:uid="{00000000-0005-0000-0000-0000504A0000}"/>
    <cellStyle name="Normální 31 6 2 3" xfId="5850" xr:uid="{00000000-0005-0000-0000-0000514A0000}"/>
    <cellStyle name="Normální 31 6 2 3 2" xfId="9075" xr:uid="{00000000-0005-0000-0000-0000524A0000}"/>
    <cellStyle name="Normální 31 6 2 3 2 2" xfId="18089" xr:uid="{00000000-0005-0000-0000-0000534A0000}"/>
    <cellStyle name="Normální 31 6 2 3 2 2 2" xfId="35340" xr:uid="{00000000-0005-0000-0000-0000544A0000}"/>
    <cellStyle name="Normální 31 6 2 3 2 3" xfId="26492" xr:uid="{00000000-0005-0000-0000-0000554A0000}"/>
    <cellStyle name="Normální 31 6 2 3 3" xfId="12133" xr:uid="{00000000-0005-0000-0000-0000564A0000}"/>
    <cellStyle name="Normální 31 6 2 3 3 2" xfId="29485" xr:uid="{00000000-0005-0000-0000-0000574A0000}"/>
    <cellStyle name="Normální 31 6 2 3 4" xfId="15192" xr:uid="{00000000-0005-0000-0000-0000584A0000}"/>
    <cellStyle name="Normální 31 6 2 3 4 2" xfId="32478" xr:uid="{00000000-0005-0000-0000-0000594A0000}"/>
    <cellStyle name="Normální 31 6 2 3 5" xfId="23491" xr:uid="{00000000-0005-0000-0000-00005A4A0000}"/>
    <cellStyle name="Normální 31 6 2 4" xfId="6480" xr:uid="{00000000-0005-0000-0000-00005B4A0000}"/>
    <cellStyle name="Normální 31 6 2 4 2" xfId="9678" xr:uid="{00000000-0005-0000-0000-00005C4A0000}"/>
    <cellStyle name="Normální 31 6 2 4 2 2" xfId="18090" xr:uid="{00000000-0005-0000-0000-00005D4A0000}"/>
    <cellStyle name="Normální 31 6 2 4 2 2 2" xfId="35341" xr:uid="{00000000-0005-0000-0000-00005E4A0000}"/>
    <cellStyle name="Normální 31 6 2 4 2 3" xfId="27094" xr:uid="{00000000-0005-0000-0000-00005F4A0000}"/>
    <cellStyle name="Normální 31 6 2 4 3" xfId="12736" xr:uid="{00000000-0005-0000-0000-0000604A0000}"/>
    <cellStyle name="Normální 31 6 2 4 3 2" xfId="30088" xr:uid="{00000000-0005-0000-0000-0000614A0000}"/>
    <cellStyle name="Normální 31 6 2 4 4" xfId="15794" xr:uid="{00000000-0005-0000-0000-0000624A0000}"/>
    <cellStyle name="Normální 31 6 2 4 4 2" xfId="33080" xr:uid="{00000000-0005-0000-0000-0000634A0000}"/>
    <cellStyle name="Normální 31 6 2 4 5" xfId="24093" xr:uid="{00000000-0005-0000-0000-0000644A0000}"/>
    <cellStyle name="Normální 31 6 2 5" xfId="7088" xr:uid="{00000000-0005-0000-0000-0000654A0000}"/>
    <cellStyle name="Normální 31 6 2 5 2" xfId="10277" xr:uid="{00000000-0005-0000-0000-0000664A0000}"/>
    <cellStyle name="Normální 31 6 2 5 2 2" xfId="18091" xr:uid="{00000000-0005-0000-0000-0000674A0000}"/>
    <cellStyle name="Normální 31 6 2 5 2 2 2" xfId="35342" xr:uid="{00000000-0005-0000-0000-0000684A0000}"/>
    <cellStyle name="Normální 31 6 2 5 2 3" xfId="27693" xr:uid="{00000000-0005-0000-0000-0000694A0000}"/>
    <cellStyle name="Normální 31 6 2 5 3" xfId="13335" xr:uid="{00000000-0005-0000-0000-00006A4A0000}"/>
    <cellStyle name="Normální 31 6 2 5 3 2" xfId="30687" xr:uid="{00000000-0005-0000-0000-00006B4A0000}"/>
    <cellStyle name="Normální 31 6 2 5 4" xfId="16393" xr:uid="{00000000-0005-0000-0000-00006C4A0000}"/>
    <cellStyle name="Normální 31 6 2 5 4 2" xfId="33679" xr:uid="{00000000-0005-0000-0000-00006D4A0000}"/>
    <cellStyle name="Normální 31 6 2 5 5" xfId="24692" xr:uid="{00000000-0005-0000-0000-00006E4A0000}"/>
    <cellStyle name="Normální 31 6 2 6" xfId="4076" xr:uid="{00000000-0005-0000-0000-00006F4A0000}"/>
    <cellStyle name="Normální 31 6 2 6 2" xfId="18087" xr:uid="{00000000-0005-0000-0000-0000704A0000}"/>
    <cellStyle name="Normální 31 6 2 6 2 2" xfId="35338" xr:uid="{00000000-0005-0000-0000-0000714A0000}"/>
    <cellStyle name="Normální 31 6 2 6 3" xfId="22349" xr:uid="{00000000-0005-0000-0000-0000724A0000}"/>
    <cellStyle name="Normální 31 6 2 7" xfId="8045" xr:uid="{00000000-0005-0000-0000-0000734A0000}"/>
    <cellStyle name="Normální 31 6 2 7 2" xfId="25470" xr:uid="{00000000-0005-0000-0000-0000744A0000}"/>
    <cellStyle name="Normální 31 6 2 8" xfId="11096" xr:uid="{00000000-0005-0000-0000-0000754A0000}"/>
    <cellStyle name="Normální 31 6 2 8 2" xfId="28462" xr:uid="{00000000-0005-0000-0000-0000764A0000}"/>
    <cellStyle name="Normální 31 6 2 9" xfId="14166" xr:uid="{00000000-0005-0000-0000-0000774A0000}"/>
    <cellStyle name="Normální 31 6 2 9 2" xfId="31457" xr:uid="{00000000-0005-0000-0000-0000784A0000}"/>
    <cellStyle name="Normální 31 6 3" xfId="2427" xr:uid="{00000000-0005-0000-0000-0000794A0000}"/>
    <cellStyle name="Normální 31 6 3 2" xfId="5045" xr:uid="{00000000-0005-0000-0000-00007A4A0000}"/>
    <cellStyle name="Normální 31 6 3 2 2" xfId="18092" xr:uid="{00000000-0005-0000-0000-00007B4A0000}"/>
    <cellStyle name="Normální 31 6 3 2 2 2" xfId="35343" xr:uid="{00000000-0005-0000-0000-00007C4A0000}"/>
    <cellStyle name="Normální 31 6 3 2 3" xfId="22737" xr:uid="{00000000-0005-0000-0000-00007D4A0000}"/>
    <cellStyle name="Normální 31 6 3 3" xfId="8374" xr:uid="{00000000-0005-0000-0000-00007E4A0000}"/>
    <cellStyle name="Normální 31 6 3 3 2" xfId="25791" xr:uid="{00000000-0005-0000-0000-00007F4A0000}"/>
    <cellStyle name="Normální 31 6 3 4" xfId="11430" xr:uid="{00000000-0005-0000-0000-0000804A0000}"/>
    <cellStyle name="Normální 31 6 3 4 2" xfId="28784" xr:uid="{00000000-0005-0000-0000-0000814A0000}"/>
    <cellStyle name="Normální 31 6 3 5" xfId="14491" xr:uid="{00000000-0005-0000-0000-0000824A0000}"/>
    <cellStyle name="Normální 31 6 3 5 2" xfId="31777" xr:uid="{00000000-0005-0000-0000-0000834A0000}"/>
    <cellStyle name="Normální 31 6 3 6" xfId="21337" xr:uid="{00000000-0005-0000-0000-0000844A0000}"/>
    <cellStyle name="Normální 31 6 4" xfId="5849" xr:uid="{00000000-0005-0000-0000-0000854A0000}"/>
    <cellStyle name="Normální 31 6 4 2" xfId="9074" xr:uid="{00000000-0005-0000-0000-0000864A0000}"/>
    <cellStyle name="Normální 31 6 4 2 2" xfId="18093" xr:uid="{00000000-0005-0000-0000-0000874A0000}"/>
    <cellStyle name="Normální 31 6 4 2 2 2" xfId="35344" xr:uid="{00000000-0005-0000-0000-0000884A0000}"/>
    <cellStyle name="Normální 31 6 4 2 3" xfId="26491" xr:uid="{00000000-0005-0000-0000-0000894A0000}"/>
    <cellStyle name="Normální 31 6 4 3" xfId="12132" xr:uid="{00000000-0005-0000-0000-00008A4A0000}"/>
    <cellStyle name="Normální 31 6 4 3 2" xfId="29484" xr:uid="{00000000-0005-0000-0000-00008B4A0000}"/>
    <cellStyle name="Normální 31 6 4 4" xfId="15191" xr:uid="{00000000-0005-0000-0000-00008C4A0000}"/>
    <cellStyle name="Normální 31 6 4 4 2" xfId="32477" xr:uid="{00000000-0005-0000-0000-00008D4A0000}"/>
    <cellStyle name="Normální 31 6 4 5" xfId="23490" xr:uid="{00000000-0005-0000-0000-00008E4A0000}"/>
    <cellStyle name="Normální 31 6 5" xfId="6479" xr:uid="{00000000-0005-0000-0000-00008F4A0000}"/>
    <cellStyle name="Normální 31 6 5 2" xfId="9677" xr:uid="{00000000-0005-0000-0000-0000904A0000}"/>
    <cellStyle name="Normální 31 6 5 2 2" xfId="18094" xr:uid="{00000000-0005-0000-0000-0000914A0000}"/>
    <cellStyle name="Normální 31 6 5 2 2 2" xfId="35345" xr:uid="{00000000-0005-0000-0000-0000924A0000}"/>
    <cellStyle name="Normální 31 6 5 2 3" xfId="27093" xr:uid="{00000000-0005-0000-0000-0000934A0000}"/>
    <cellStyle name="Normální 31 6 5 3" xfId="12735" xr:uid="{00000000-0005-0000-0000-0000944A0000}"/>
    <cellStyle name="Normální 31 6 5 3 2" xfId="30087" xr:uid="{00000000-0005-0000-0000-0000954A0000}"/>
    <cellStyle name="Normální 31 6 5 4" xfId="15793" xr:uid="{00000000-0005-0000-0000-0000964A0000}"/>
    <cellStyle name="Normální 31 6 5 4 2" xfId="33079" xr:uid="{00000000-0005-0000-0000-0000974A0000}"/>
    <cellStyle name="Normální 31 6 5 5" xfId="24092" xr:uid="{00000000-0005-0000-0000-0000984A0000}"/>
    <cellStyle name="Normální 31 6 6" xfId="7087" xr:uid="{00000000-0005-0000-0000-0000994A0000}"/>
    <cellStyle name="Normální 31 6 6 2" xfId="10276" xr:uid="{00000000-0005-0000-0000-00009A4A0000}"/>
    <cellStyle name="Normální 31 6 6 2 2" xfId="18095" xr:uid="{00000000-0005-0000-0000-00009B4A0000}"/>
    <cellStyle name="Normální 31 6 6 2 2 2" xfId="35346" xr:uid="{00000000-0005-0000-0000-00009C4A0000}"/>
    <cellStyle name="Normální 31 6 6 2 3" xfId="27692" xr:uid="{00000000-0005-0000-0000-00009D4A0000}"/>
    <cellStyle name="Normální 31 6 6 3" xfId="13334" xr:uid="{00000000-0005-0000-0000-00009E4A0000}"/>
    <cellStyle name="Normální 31 6 6 3 2" xfId="30686" xr:uid="{00000000-0005-0000-0000-00009F4A0000}"/>
    <cellStyle name="Normální 31 6 6 4" xfId="16392" xr:uid="{00000000-0005-0000-0000-0000A04A0000}"/>
    <cellStyle name="Normální 31 6 6 4 2" xfId="33678" xr:uid="{00000000-0005-0000-0000-0000A14A0000}"/>
    <cellStyle name="Normální 31 6 6 5" xfId="24691" xr:uid="{00000000-0005-0000-0000-0000A24A0000}"/>
    <cellStyle name="Normální 31 6 7" xfId="3365" xr:uid="{00000000-0005-0000-0000-0000A34A0000}"/>
    <cellStyle name="Normální 31 6 7 2" xfId="18086" xr:uid="{00000000-0005-0000-0000-0000A44A0000}"/>
    <cellStyle name="Normální 31 6 7 2 2" xfId="35337" xr:uid="{00000000-0005-0000-0000-0000A54A0000}"/>
    <cellStyle name="Normální 31 6 7 3" xfId="22003" xr:uid="{00000000-0005-0000-0000-0000A64A0000}"/>
    <cellStyle name="Normální 31 6 8" xfId="7714" xr:uid="{00000000-0005-0000-0000-0000A74A0000}"/>
    <cellStyle name="Normální 31 6 8 2" xfId="25147" xr:uid="{00000000-0005-0000-0000-0000A84A0000}"/>
    <cellStyle name="Normální 31 6 9" xfId="10756" xr:uid="{00000000-0005-0000-0000-0000A94A0000}"/>
    <cellStyle name="Normální 31 6 9 2" xfId="28140" xr:uid="{00000000-0005-0000-0000-0000AA4A0000}"/>
    <cellStyle name="Normální 31 7" xfId="1795" xr:uid="{00000000-0005-0000-0000-0000AB4A0000}"/>
    <cellStyle name="Normální 31 7 10" xfId="20860" xr:uid="{00000000-0005-0000-0000-0000AC4A0000}"/>
    <cellStyle name="Normální 31 7 2" xfId="2165" xr:uid="{00000000-0005-0000-0000-0000AD4A0000}"/>
    <cellStyle name="Normální 31 7 2 2" xfId="2721" xr:uid="{00000000-0005-0000-0000-0000AE4A0000}"/>
    <cellStyle name="Normální 31 7 2 2 2" xfId="18097" xr:uid="{00000000-0005-0000-0000-0000AF4A0000}"/>
    <cellStyle name="Normální 31 7 2 2 2 2" xfId="35348" xr:uid="{00000000-0005-0000-0000-0000B04A0000}"/>
    <cellStyle name="Normální 31 7 2 2 3" xfId="21628" xr:uid="{00000000-0005-0000-0000-0000B14A0000}"/>
    <cellStyle name="Normální 31 7 2 3" xfId="5369" xr:uid="{00000000-0005-0000-0000-0000B24A0000}"/>
    <cellStyle name="Normální 31 7 2 3 2" xfId="23038" xr:uid="{00000000-0005-0000-0000-0000B34A0000}"/>
    <cellStyle name="Normální 31 7 2 4" xfId="8672" xr:uid="{00000000-0005-0000-0000-0000B44A0000}"/>
    <cellStyle name="Normální 31 7 2 4 2" xfId="26089" xr:uid="{00000000-0005-0000-0000-0000B54A0000}"/>
    <cellStyle name="Normální 31 7 2 5" xfId="11728" xr:uid="{00000000-0005-0000-0000-0000B64A0000}"/>
    <cellStyle name="Normální 31 7 2 5 2" xfId="29082" xr:uid="{00000000-0005-0000-0000-0000B74A0000}"/>
    <cellStyle name="Normální 31 7 2 6" xfId="14789" xr:uid="{00000000-0005-0000-0000-0000B84A0000}"/>
    <cellStyle name="Normální 31 7 2 6 2" xfId="32075" xr:uid="{00000000-0005-0000-0000-0000B94A0000}"/>
    <cellStyle name="Normální 31 7 2 7" xfId="21116" xr:uid="{00000000-0005-0000-0000-0000BA4A0000}"/>
    <cellStyle name="Normální 31 7 3" xfId="2463" xr:uid="{00000000-0005-0000-0000-0000BB4A0000}"/>
    <cellStyle name="Normální 31 7 3 2" xfId="5851" xr:uid="{00000000-0005-0000-0000-0000BC4A0000}"/>
    <cellStyle name="Normální 31 7 3 2 2" xfId="18098" xr:uid="{00000000-0005-0000-0000-0000BD4A0000}"/>
    <cellStyle name="Normální 31 7 3 2 2 2" xfId="35349" xr:uid="{00000000-0005-0000-0000-0000BE4A0000}"/>
    <cellStyle name="Normální 31 7 3 2 3" xfId="23492" xr:uid="{00000000-0005-0000-0000-0000BF4A0000}"/>
    <cellStyle name="Normální 31 7 3 3" xfId="9076" xr:uid="{00000000-0005-0000-0000-0000C04A0000}"/>
    <cellStyle name="Normální 31 7 3 3 2" xfId="26493" xr:uid="{00000000-0005-0000-0000-0000C14A0000}"/>
    <cellStyle name="Normální 31 7 3 4" xfId="12134" xr:uid="{00000000-0005-0000-0000-0000C24A0000}"/>
    <cellStyle name="Normální 31 7 3 4 2" xfId="29486" xr:uid="{00000000-0005-0000-0000-0000C34A0000}"/>
    <cellStyle name="Normální 31 7 3 5" xfId="15193" xr:uid="{00000000-0005-0000-0000-0000C44A0000}"/>
    <cellStyle name="Normální 31 7 3 5 2" xfId="32479" xr:uid="{00000000-0005-0000-0000-0000C54A0000}"/>
    <cellStyle name="Normální 31 7 3 6" xfId="21372" xr:uid="{00000000-0005-0000-0000-0000C64A0000}"/>
    <cellStyle name="Normální 31 7 4" xfId="6481" xr:uid="{00000000-0005-0000-0000-0000C74A0000}"/>
    <cellStyle name="Normální 31 7 4 2" xfId="9679" xr:uid="{00000000-0005-0000-0000-0000C84A0000}"/>
    <cellStyle name="Normální 31 7 4 2 2" xfId="18099" xr:uid="{00000000-0005-0000-0000-0000C94A0000}"/>
    <cellStyle name="Normální 31 7 4 2 2 2" xfId="35350" xr:uid="{00000000-0005-0000-0000-0000CA4A0000}"/>
    <cellStyle name="Normální 31 7 4 2 3" xfId="27095" xr:uid="{00000000-0005-0000-0000-0000CB4A0000}"/>
    <cellStyle name="Normální 31 7 4 3" xfId="12737" xr:uid="{00000000-0005-0000-0000-0000CC4A0000}"/>
    <cellStyle name="Normální 31 7 4 3 2" xfId="30089" xr:uid="{00000000-0005-0000-0000-0000CD4A0000}"/>
    <cellStyle name="Normální 31 7 4 4" xfId="15795" xr:uid="{00000000-0005-0000-0000-0000CE4A0000}"/>
    <cellStyle name="Normální 31 7 4 4 2" xfId="33081" xr:uid="{00000000-0005-0000-0000-0000CF4A0000}"/>
    <cellStyle name="Normální 31 7 4 5" xfId="24094" xr:uid="{00000000-0005-0000-0000-0000D04A0000}"/>
    <cellStyle name="Normální 31 7 5" xfId="7089" xr:uid="{00000000-0005-0000-0000-0000D14A0000}"/>
    <cellStyle name="Normální 31 7 5 2" xfId="10278" xr:uid="{00000000-0005-0000-0000-0000D24A0000}"/>
    <cellStyle name="Normální 31 7 5 2 2" xfId="18100" xr:uid="{00000000-0005-0000-0000-0000D34A0000}"/>
    <cellStyle name="Normální 31 7 5 2 2 2" xfId="35351" xr:uid="{00000000-0005-0000-0000-0000D44A0000}"/>
    <cellStyle name="Normální 31 7 5 2 3" xfId="27694" xr:uid="{00000000-0005-0000-0000-0000D54A0000}"/>
    <cellStyle name="Normální 31 7 5 3" xfId="13336" xr:uid="{00000000-0005-0000-0000-0000D64A0000}"/>
    <cellStyle name="Normální 31 7 5 3 2" xfId="30688" xr:uid="{00000000-0005-0000-0000-0000D74A0000}"/>
    <cellStyle name="Normální 31 7 5 4" xfId="16394" xr:uid="{00000000-0005-0000-0000-0000D84A0000}"/>
    <cellStyle name="Normální 31 7 5 4 2" xfId="33680" xr:uid="{00000000-0005-0000-0000-0000D94A0000}"/>
    <cellStyle name="Normální 31 7 5 5" xfId="24693" xr:uid="{00000000-0005-0000-0000-0000DA4A0000}"/>
    <cellStyle name="Normální 31 7 6" xfId="4067" xr:uid="{00000000-0005-0000-0000-0000DB4A0000}"/>
    <cellStyle name="Normální 31 7 6 2" xfId="18096" xr:uid="{00000000-0005-0000-0000-0000DC4A0000}"/>
    <cellStyle name="Normální 31 7 6 2 2" xfId="35347" xr:uid="{00000000-0005-0000-0000-0000DD4A0000}"/>
    <cellStyle name="Normální 31 7 6 3" xfId="22340" xr:uid="{00000000-0005-0000-0000-0000DE4A0000}"/>
    <cellStyle name="Normální 31 7 7" xfId="8036" xr:uid="{00000000-0005-0000-0000-0000DF4A0000}"/>
    <cellStyle name="Normální 31 7 7 2" xfId="25461" xr:uid="{00000000-0005-0000-0000-0000E04A0000}"/>
    <cellStyle name="Normální 31 7 8" xfId="11087" xr:uid="{00000000-0005-0000-0000-0000E14A0000}"/>
    <cellStyle name="Normální 31 7 8 2" xfId="28453" xr:uid="{00000000-0005-0000-0000-0000E24A0000}"/>
    <cellStyle name="Normální 31 7 9" xfId="14157" xr:uid="{00000000-0005-0000-0000-0000E34A0000}"/>
    <cellStyle name="Normální 31 7 9 2" xfId="31448" xr:uid="{00000000-0005-0000-0000-0000E44A0000}"/>
    <cellStyle name="Normální 31 8" xfId="1867" xr:uid="{00000000-0005-0000-0000-0000E54A0000}"/>
    <cellStyle name="Normální 31 8 10" xfId="20895" xr:uid="{00000000-0005-0000-0000-0000E64A0000}"/>
    <cellStyle name="Normální 31 8 2" xfId="2201" xr:uid="{00000000-0005-0000-0000-0000E74A0000}"/>
    <cellStyle name="Normální 31 8 2 2" xfId="2756" xr:uid="{00000000-0005-0000-0000-0000E84A0000}"/>
    <cellStyle name="Normální 31 8 2 2 2" xfId="18102" xr:uid="{00000000-0005-0000-0000-0000E94A0000}"/>
    <cellStyle name="Normální 31 8 2 2 2 2" xfId="35353" xr:uid="{00000000-0005-0000-0000-0000EA4A0000}"/>
    <cellStyle name="Normální 31 8 2 2 3" xfId="21663" xr:uid="{00000000-0005-0000-0000-0000EB4A0000}"/>
    <cellStyle name="Normální 31 8 2 3" xfId="5221" xr:uid="{00000000-0005-0000-0000-0000EC4A0000}"/>
    <cellStyle name="Normální 31 8 2 3 2" xfId="22890" xr:uid="{00000000-0005-0000-0000-0000ED4A0000}"/>
    <cellStyle name="Normální 31 8 2 4" xfId="8524" xr:uid="{00000000-0005-0000-0000-0000EE4A0000}"/>
    <cellStyle name="Normální 31 8 2 4 2" xfId="25941" xr:uid="{00000000-0005-0000-0000-0000EF4A0000}"/>
    <cellStyle name="Normální 31 8 2 5" xfId="11580" xr:uid="{00000000-0005-0000-0000-0000F04A0000}"/>
    <cellStyle name="Normální 31 8 2 5 2" xfId="28934" xr:uid="{00000000-0005-0000-0000-0000F14A0000}"/>
    <cellStyle name="Normální 31 8 2 6" xfId="14641" xr:uid="{00000000-0005-0000-0000-0000F24A0000}"/>
    <cellStyle name="Normální 31 8 2 6 2" xfId="31927" xr:uid="{00000000-0005-0000-0000-0000F34A0000}"/>
    <cellStyle name="Normální 31 8 2 7" xfId="21151" xr:uid="{00000000-0005-0000-0000-0000F44A0000}"/>
    <cellStyle name="Normální 31 8 3" xfId="2498" xr:uid="{00000000-0005-0000-0000-0000F54A0000}"/>
    <cellStyle name="Normální 31 8 3 2" xfId="5852" xr:uid="{00000000-0005-0000-0000-0000F64A0000}"/>
    <cellStyle name="Normální 31 8 3 2 2" xfId="18103" xr:uid="{00000000-0005-0000-0000-0000F74A0000}"/>
    <cellStyle name="Normální 31 8 3 2 2 2" xfId="35354" xr:uid="{00000000-0005-0000-0000-0000F84A0000}"/>
    <cellStyle name="Normální 31 8 3 2 3" xfId="23493" xr:uid="{00000000-0005-0000-0000-0000F94A0000}"/>
    <cellStyle name="Normální 31 8 3 3" xfId="9077" xr:uid="{00000000-0005-0000-0000-0000FA4A0000}"/>
    <cellStyle name="Normální 31 8 3 3 2" xfId="26494" xr:uid="{00000000-0005-0000-0000-0000FB4A0000}"/>
    <cellStyle name="Normální 31 8 3 4" xfId="12135" xr:uid="{00000000-0005-0000-0000-0000FC4A0000}"/>
    <cellStyle name="Normální 31 8 3 4 2" xfId="29487" xr:uid="{00000000-0005-0000-0000-0000FD4A0000}"/>
    <cellStyle name="Normální 31 8 3 5" xfId="15194" xr:uid="{00000000-0005-0000-0000-0000FE4A0000}"/>
    <cellStyle name="Normální 31 8 3 5 2" xfId="32480" xr:uid="{00000000-0005-0000-0000-0000FF4A0000}"/>
    <cellStyle name="Normální 31 8 3 6" xfId="21407" xr:uid="{00000000-0005-0000-0000-0000004B0000}"/>
    <cellStyle name="Normální 31 8 4" xfId="6482" xr:uid="{00000000-0005-0000-0000-0000014B0000}"/>
    <cellStyle name="Normální 31 8 4 2" xfId="9680" xr:uid="{00000000-0005-0000-0000-0000024B0000}"/>
    <cellStyle name="Normální 31 8 4 2 2" xfId="18104" xr:uid="{00000000-0005-0000-0000-0000034B0000}"/>
    <cellStyle name="Normální 31 8 4 2 2 2" xfId="35355" xr:uid="{00000000-0005-0000-0000-0000044B0000}"/>
    <cellStyle name="Normální 31 8 4 2 3" xfId="27096" xr:uid="{00000000-0005-0000-0000-0000054B0000}"/>
    <cellStyle name="Normální 31 8 4 3" xfId="12738" xr:uid="{00000000-0005-0000-0000-0000064B0000}"/>
    <cellStyle name="Normální 31 8 4 3 2" xfId="30090" xr:uid="{00000000-0005-0000-0000-0000074B0000}"/>
    <cellStyle name="Normální 31 8 4 4" xfId="15796" xr:uid="{00000000-0005-0000-0000-0000084B0000}"/>
    <cellStyle name="Normální 31 8 4 4 2" xfId="33082" xr:uid="{00000000-0005-0000-0000-0000094B0000}"/>
    <cellStyle name="Normální 31 8 4 5" xfId="24095" xr:uid="{00000000-0005-0000-0000-00000A4B0000}"/>
    <cellStyle name="Normální 31 8 5" xfId="7090" xr:uid="{00000000-0005-0000-0000-00000B4B0000}"/>
    <cellStyle name="Normální 31 8 5 2" xfId="10279" xr:uid="{00000000-0005-0000-0000-00000C4B0000}"/>
    <cellStyle name="Normální 31 8 5 2 2" xfId="18105" xr:uid="{00000000-0005-0000-0000-00000D4B0000}"/>
    <cellStyle name="Normální 31 8 5 2 2 2" xfId="35356" xr:uid="{00000000-0005-0000-0000-00000E4B0000}"/>
    <cellStyle name="Normální 31 8 5 2 3" xfId="27695" xr:uid="{00000000-0005-0000-0000-00000F4B0000}"/>
    <cellStyle name="Normální 31 8 5 3" xfId="13337" xr:uid="{00000000-0005-0000-0000-0000104B0000}"/>
    <cellStyle name="Normální 31 8 5 3 2" xfId="30689" xr:uid="{00000000-0005-0000-0000-0000114B0000}"/>
    <cellStyle name="Normální 31 8 5 4" xfId="16395" xr:uid="{00000000-0005-0000-0000-0000124B0000}"/>
    <cellStyle name="Normální 31 8 5 4 2" xfId="33681" xr:uid="{00000000-0005-0000-0000-0000134B0000}"/>
    <cellStyle name="Normální 31 8 5 5" xfId="24694" xr:uid="{00000000-0005-0000-0000-0000144B0000}"/>
    <cellStyle name="Normální 31 8 6" xfId="3853" xr:uid="{00000000-0005-0000-0000-0000154B0000}"/>
    <cellStyle name="Normální 31 8 6 2" xfId="18101" xr:uid="{00000000-0005-0000-0000-0000164B0000}"/>
    <cellStyle name="Normální 31 8 6 2 2" xfId="35352" xr:uid="{00000000-0005-0000-0000-0000174B0000}"/>
    <cellStyle name="Normální 31 8 6 3" xfId="22192" xr:uid="{00000000-0005-0000-0000-0000184B0000}"/>
    <cellStyle name="Normální 31 8 7" xfId="7888" xr:uid="{00000000-0005-0000-0000-0000194B0000}"/>
    <cellStyle name="Normální 31 8 7 2" xfId="25313" xr:uid="{00000000-0005-0000-0000-00001A4B0000}"/>
    <cellStyle name="Normální 31 8 8" xfId="10939" xr:uid="{00000000-0005-0000-0000-00001B4B0000}"/>
    <cellStyle name="Normální 31 8 8 2" xfId="28305" xr:uid="{00000000-0005-0000-0000-00001C4B0000}"/>
    <cellStyle name="Normální 31 8 9" xfId="14009" xr:uid="{00000000-0005-0000-0000-00001D4B0000}"/>
    <cellStyle name="Normální 31 8 9 2" xfId="31300" xr:uid="{00000000-0005-0000-0000-00001E4B0000}"/>
    <cellStyle name="Normální 31 9" xfId="1913" xr:uid="{00000000-0005-0000-0000-00001F4B0000}"/>
    <cellStyle name="Normální 31 9 10" xfId="20930" xr:uid="{00000000-0005-0000-0000-0000204B0000}"/>
    <cellStyle name="Normální 31 9 2" xfId="2239" xr:uid="{00000000-0005-0000-0000-0000214B0000}"/>
    <cellStyle name="Normální 31 9 2 2" xfId="2791" xr:uid="{00000000-0005-0000-0000-0000224B0000}"/>
    <cellStyle name="Normální 31 9 2 2 2" xfId="18107" xr:uid="{00000000-0005-0000-0000-0000234B0000}"/>
    <cellStyle name="Normální 31 9 2 2 2 2" xfId="35358" xr:uid="{00000000-0005-0000-0000-0000244B0000}"/>
    <cellStyle name="Normální 31 9 2 2 3" xfId="21698" xr:uid="{00000000-0005-0000-0000-0000254B0000}"/>
    <cellStyle name="Normální 31 9 2 3" xfId="5299" xr:uid="{00000000-0005-0000-0000-0000264B0000}"/>
    <cellStyle name="Normální 31 9 2 3 2" xfId="22968" xr:uid="{00000000-0005-0000-0000-0000274B0000}"/>
    <cellStyle name="Normální 31 9 2 4" xfId="8602" xr:uid="{00000000-0005-0000-0000-0000284B0000}"/>
    <cellStyle name="Normální 31 9 2 4 2" xfId="26019" xr:uid="{00000000-0005-0000-0000-0000294B0000}"/>
    <cellStyle name="Normální 31 9 2 5" xfId="11658" xr:uid="{00000000-0005-0000-0000-00002A4B0000}"/>
    <cellStyle name="Normální 31 9 2 5 2" xfId="29012" xr:uid="{00000000-0005-0000-0000-00002B4B0000}"/>
    <cellStyle name="Normální 31 9 2 6" xfId="14719" xr:uid="{00000000-0005-0000-0000-00002C4B0000}"/>
    <cellStyle name="Normální 31 9 2 6 2" xfId="32005" xr:uid="{00000000-0005-0000-0000-00002D4B0000}"/>
    <cellStyle name="Normální 31 9 2 7" xfId="21186" xr:uid="{00000000-0005-0000-0000-00002E4B0000}"/>
    <cellStyle name="Normální 31 9 3" xfId="2533" xr:uid="{00000000-0005-0000-0000-00002F4B0000}"/>
    <cellStyle name="Normální 31 9 3 2" xfId="5853" xr:uid="{00000000-0005-0000-0000-0000304B0000}"/>
    <cellStyle name="Normální 31 9 3 2 2" xfId="18108" xr:uid="{00000000-0005-0000-0000-0000314B0000}"/>
    <cellStyle name="Normální 31 9 3 2 2 2" xfId="35359" xr:uid="{00000000-0005-0000-0000-0000324B0000}"/>
    <cellStyle name="Normální 31 9 3 2 3" xfId="23494" xr:uid="{00000000-0005-0000-0000-0000334B0000}"/>
    <cellStyle name="Normální 31 9 3 3" xfId="9078" xr:uid="{00000000-0005-0000-0000-0000344B0000}"/>
    <cellStyle name="Normální 31 9 3 3 2" xfId="26495" xr:uid="{00000000-0005-0000-0000-0000354B0000}"/>
    <cellStyle name="Normální 31 9 3 4" xfId="12136" xr:uid="{00000000-0005-0000-0000-0000364B0000}"/>
    <cellStyle name="Normální 31 9 3 4 2" xfId="29488" xr:uid="{00000000-0005-0000-0000-0000374B0000}"/>
    <cellStyle name="Normální 31 9 3 5" xfId="15195" xr:uid="{00000000-0005-0000-0000-0000384B0000}"/>
    <cellStyle name="Normální 31 9 3 5 2" xfId="32481" xr:uid="{00000000-0005-0000-0000-0000394B0000}"/>
    <cellStyle name="Normální 31 9 3 6" xfId="21442" xr:uid="{00000000-0005-0000-0000-00003A4B0000}"/>
    <cellStyle name="Normální 31 9 4" xfId="6483" xr:uid="{00000000-0005-0000-0000-00003B4B0000}"/>
    <cellStyle name="Normální 31 9 4 2" xfId="9681" xr:uid="{00000000-0005-0000-0000-00003C4B0000}"/>
    <cellStyle name="Normální 31 9 4 2 2" xfId="18109" xr:uid="{00000000-0005-0000-0000-00003D4B0000}"/>
    <cellStyle name="Normální 31 9 4 2 2 2" xfId="35360" xr:uid="{00000000-0005-0000-0000-00003E4B0000}"/>
    <cellStyle name="Normální 31 9 4 2 3" xfId="27097" xr:uid="{00000000-0005-0000-0000-00003F4B0000}"/>
    <cellStyle name="Normální 31 9 4 3" xfId="12739" xr:uid="{00000000-0005-0000-0000-0000404B0000}"/>
    <cellStyle name="Normální 31 9 4 3 2" xfId="30091" xr:uid="{00000000-0005-0000-0000-0000414B0000}"/>
    <cellStyle name="Normální 31 9 4 4" xfId="15797" xr:uid="{00000000-0005-0000-0000-0000424B0000}"/>
    <cellStyle name="Normální 31 9 4 4 2" xfId="33083" xr:uid="{00000000-0005-0000-0000-0000434B0000}"/>
    <cellStyle name="Normální 31 9 4 5" xfId="24096" xr:uid="{00000000-0005-0000-0000-0000444B0000}"/>
    <cellStyle name="Normální 31 9 5" xfId="7091" xr:uid="{00000000-0005-0000-0000-0000454B0000}"/>
    <cellStyle name="Normální 31 9 5 2" xfId="10280" xr:uid="{00000000-0005-0000-0000-0000464B0000}"/>
    <cellStyle name="Normální 31 9 5 2 2" xfId="18110" xr:uid="{00000000-0005-0000-0000-0000474B0000}"/>
    <cellStyle name="Normální 31 9 5 2 2 2" xfId="35361" xr:uid="{00000000-0005-0000-0000-0000484B0000}"/>
    <cellStyle name="Normální 31 9 5 2 3" xfId="27696" xr:uid="{00000000-0005-0000-0000-0000494B0000}"/>
    <cellStyle name="Normální 31 9 5 3" xfId="13338" xr:uid="{00000000-0005-0000-0000-00004A4B0000}"/>
    <cellStyle name="Normální 31 9 5 3 2" xfId="30690" xr:uid="{00000000-0005-0000-0000-00004B4B0000}"/>
    <cellStyle name="Normální 31 9 5 4" xfId="16396" xr:uid="{00000000-0005-0000-0000-00004C4B0000}"/>
    <cellStyle name="Normální 31 9 5 4 2" xfId="33682" xr:uid="{00000000-0005-0000-0000-00004D4B0000}"/>
    <cellStyle name="Normální 31 9 5 5" xfId="24695" xr:uid="{00000000-0005-0000-0000-00004E4B0000}"/>
    <cellStyle name="Normální 31 9 6" xfId="3940" xr:uid="{00000000-0005-0000-0000-00004F4B0000}"/>
    <cellStyle name="Normální 31 9 6 2" xfId="18106" xr:uid="{00000000-0005-0000-0000-0000504B0000}"/>
    <cellStyle name="Normální 31 9 6 2 2" xfId="35357" xr:uid="{00000000-0005-0000-0000-0000514B0000}"/>
    <cellStyle name="Normální 31 9 6 3" xfId="22270" xr:uid="{00000000-0005-0000-0000-0000524B0000}"/>
    <cellStyle name="Normální 31 9 7" xfId="7966" xr:uid="{00000000-0005-0000-0000-0000534B0000}"/>
    <cellStyle name="Normální 31 9 7 2" xfId="25391" xr:uid="{00000000-0005-0000-0000-0000544B0000}"/>
    <cellStyle name="Normální 31 9 8" xfId="11017" xr:uid="{00000000-0005-0000-0000-0000554B0000}"/>
    <cellStyle name="Normální 31 9 8 2" xfId="28383" xr:uid="{00000000-0005-0000-0000-0000564B0000}"/>
    <cellStyle name="Normální 31 9 9" xfId="14087" xr:uid="{00000000-0005-0000-0000-0000574B0000}"/>
    <cellStyle name="Normální 31 9 9 2" xfId="31378" xr:uid="{00000000-0005-0000-0000-0000584B0000}"/>
    <cellStyle name="Normální 32" xfId="147" xr:uid="{00000000-0005-0000-0000-0000594B0000}"/>
    <cellStyle name="Normální 32 2" xfId="1256" xr:uid="{00000000-0005-0000-0000-00005A4B0000}"/>
    <cellStyle name="Normální 32 2 2" xfId="1583" xr:uid="{00000000-0005-0000-0000-00005B4B0000}"/>
    <cellStyle name="Normální 32 2 3" xfId="1440" xr:uid="{00000000-0005-0000-0000-00005C4B0000}"/>
    <cellStyle name="Normální 32 2 4" xfId="4429" xr:uid="{00000000-0005-0000-0000-00005D4B0000}"/>
    <cellStyle name="Normální 32 3" xfId="1257" xr:uid="{00000000-0005-0000-0000-00005E4B0000}"/>
    <cellStyle name="Normální 32 3 2" xfId="3368" xr:uid="{00000000-0005-0000-0000-00005F4B0000}"/>
    <cellStyle name="Normální 32 4" xfId="1441" xr:uid="{00000000-0005-0000-0000-0000604B0000}"/>
    <cellStyle name="Normální 32 4 2" xfId="2029" xr:uid="{00000000-0005-0000-0000-0000614B0000}"/>
    <cellStyle name="Normální 32 4 3" xfId="4505" xr:uid="{00000000-0005-0000-0000-0000624B0000}"/>
    <cellStyle name="Normální 32 5" xfId="1582" xr:uid="{00000000-0005-0000-0000-0000634B0000}"/>
    <cellStyle name="Normální 32 6" xfId="4428" xr:uid="{00000000-0005-0000-0000-0000644B0000}"/>
    <cellStyle name="Normální 33" xfId="148" xr:uid="{00000000-0005-0000-0000-0000654B0000}"/>
    <cellStyle name="Normální 33 10" xfId="1974" xr:uid="{00000000-0005-0000-0000-0000664B0000}"/>
    <cellStyle name="Normální 33 10 10" xfId="20967" xr:uid="{00000000-0005-0000-0000-0000674B0000}"/>
    <cellStyle name="Normální 33 10 2" xfId="2277" xr:uid="{00000000-0005-0000-0000-0000684B0000}"/>
    <cellStyle name="Normální 33 10 2 2" xfId="2828" xr:uid="{00000000-0005-0000-0000-0000694B0000}"/>
    <cellStyle name="Normální 33 10 2 2 2" xfId="18112" xr:uid="{00000000-0005-0000-0000-00006A4B0000}"/>
    <cellStyle name="Normální 33 10 2 2 2 2" xfId="35363" xr:uid="{00000000-0005-0000-0000-00006B4B0000}"/>
    <cellStyle name="Normální 33 10 2 2 3" xfId="21735" xr:uid="{00000000-0005-0000-0000-00006C4B0000}"/>
    <cellStyle name="Normální 33 10 2 3" xfId="5342" xr:uid="{00000000-0005-0000-0000-00006D4B0000}"/>
    <cellStyle name="Normální 33 10 2 3 2" xfId="23011" xr:uid="{00000000-0005-0000-0000-00006E4B0000}"/>
    <cellStyle name="Normální 33 10 2 4" xfId="8645" xr:uid="{00000000-0005-0000-0000-00006F4B0000}"/>
    <cellStyle name="Normální 33 10 2 4 2" xfId="26062" xr:uid="{00000000-0005-0000-0000-0000704B0000}"/>
    <cellStyle name="Normální 33 10 2 5" xfId="11701" xr:uid="{00000000-0005-0000-0000-0000714B0000}"/>
    <cellStyle name="Normální 33 10 2 5 2" xfId="29055" xr:uid="{00000000-0005-0000-0000-0000724B0000}"/>
    <cellStyle name="Normální 33 10 2 6" xfId="14762" xr:uid="{00000000-0005-0000-0000-0000734B0000}"/>
    <cellStyle name="Normální 33 10 2 6 2" xfId="32048" xr:uid="{00000000-0005-0000-0000-0000744B0000}"/>
    <cellStyle name="Normální 33 10 2 7" xfId="21223" xr:uid="{00000000-0005-0000-0000-0000754B0000}"/>
    <cellStyle name="Normální 33 10 3" xfId="2571" xr:uid="{00000000-0005-0000-0000-0000764B0000}"/>
    <cellStyle name="Normální 33 10 3 2" xfId="5855" xr:uid="{00000000-0005-0000-0000-0000774B0000}"/>
    <cellStyle name="Normální 33 10 3 2 2" xfId="18113" xr:uid="{00000000-0005-0000-0000-0000784B0000}"/>
    <cellStyle name="Normální 33 10 3 2 2 2" xfId="35364" xr:uid="{00000000-0005-0000-0000-0000794B0000}"/>
    <cellStyle name="Normální 33 10 3 2 3" xfId="23496" xr:uid="{00000000-0005-0000-0000-00007A4B0000}"/>
    <cellStyle name="Normální 33 10 3 3" xfId="9080" xr:uid="{00000000-0005-0000-0000-00007B4B0000}"/>
    <cellStyle name="Normální 33 10 3 3 2" xfId="26497" xr:uid="{00000000-0005-0000-0000-00007C4B0000}"/>
    <cellStyle name="Normální 33 10 3 4" xfId="12138" xr:uid="{00000000-0005-0000-0000-00007D4B0000}"/>
    <cellStyle name="Normální 33 10 3 4 2" xfId="29490" xr:uid="{00000000-0005-0000-0000-00007E4B0000}"/>
    <cellStyle name="Normální 33 10 3 5" xfId="15197" xr:uid="{00000000-0005-0000-0000-00007F4B0000}"/>
    <cellStyle name="Normální 33 10 3 5 2" xfId="32483" xr:uid="{00000000-0005-0000-0000-0000804B0000}"/>
    <cellStyle name="Normální 33 10 3 6" xfId="21479" xr:uid="{00000000-0005-0000-0000-0000814B0000}"/>
    <cellStyle name="Normální 33 10 4" xfId="6485" xr:uid="{00000000-0005-0000-0000-0000824B0000}"/>
    <cellStyle name="Normální 33 10 4 2" xfId="9683" xr:uid="{00000000-0005-0000-0000-0000834B0000}"/>
    <cellStyle name="Normální 33 10 4 2 2" xfId="18114" xr:uid="{00000000-0005-0000-0000-0000844B0000}"/>
    <cellStyle name="Normální 33 10 4 2 2 2" xfId="35365" xr:uid="{00000000-0005-0000-0000-0000854B0000}"/>
    <cellStyle name="Normální 33 10 4 2 3" xfId="27099" xr:uid="{00000000-0005-0000-0000-0000864B0000}"/>
    <cellStyle name="Normální 33 10 4 3" xfId="12741" xr:uid="{00000000-0005-0000-0000-0000874B0000}"/>
    <cellStyle name="Normální 33 10 4 3 2" xfId="30093" xr:uid="{00000000-0005-0000-0000-0000884B0000}"/>
    <cellStyle name="Normální 33 10 4 4" xfId="15799" xr:uid="{00000000-0005-0000-0000-0000894B0000}"/>
    <cellStyle name="Normální 33 10 4 4 2" xfId="33085" xr:uid="{00000000-0005-0000-0000-00008A4B0000}"/>
    <cellStyle name="Normální 33 10 4 5" xfId="24098" xr:uid="{00000000-0005-0000-0000-00008B4B0000}"/>
    <cellStyle name="Normální 33 10 5" xfId="7093" xr:uid="{00000000-0005-0000-0000-00008C4B0000}"/>
    <cellStyle name="Normální 33 10 5 2" xfId="10282" xr:uid="{00000000-0005-0000-0000-00008D4B0000}"/>
    <cellStyle name="Normální 33 10 5 2 2" xfId="18115" xr:uid="{00000000-0005-0000-0000-00008E4B0000}"/>
    <cellStyle name="Normální 33 10 5 2 2 2" xfId="35366" xr:uid="{00000000-0005-0000-0000-00008F4B0000}"/>
    <cellStyle name="Normální 33 10 5 2 3" xfId="27698" xr:uid="{00000000-0005-0000-0000-0000904B0000}"/>
    <cellStyle name="Normální 33 10 5 3" xfId="13340" xr:uid="{00000000-0005-0000-0000-0000914B0000}"/>
    <cellStyle name="Normální 33 10 5 3 2" xfId="30692" xr:uid="{00000000-0005-0000-0000-0000924B0000}"/>
    <cellStyle name="Normální 33 10 5 4" xfId="16398" xr:uid="{00000000-0005-0000-0000-0000934B0000}"/>
    <cellStyle name="Normální 33 10 5 4 2" xfId="33684" xr:uid="{00000000-0005-0000-0000-0000944B0000}"/>
    <cellStyle name="Normální 33 10 5 5" xfId="24697" xr:uid="{00000000-0005-0000-0000-0000954B0000}"/>
    <cellStyle name="Normální 33 10 6" xfId="3993" xr:uid="{00000000-0005-0000-0000-0000964B0000}"/>
    <cellStyle name="Normální 33 10 6 2" xfId="18111" xr:uid="{00000000-0005-0000-0000-0000974B0000}"/>
    <cellStyle name="Normální 33 10 6 2 2" xfId="35362" xr:uid="{00000000-0005-0000-0000-0000984B0000}"/>
    <cellStyle name="Normální 33 10 6 3" xfId="22313" xr:uid="{00000000-0005-0000-0000-0000994B0000}"/>
    <cellStyle name="Normální 33 10 7" xfId="8009" xr:uid="{00000000-0005-0000-0000-00009A4B0000}"/>
    <cellStyle name="Normální 33 10 7 2" xfId="25434" xr:uid="{00000000-0005-0000-0000-00009B4B0000}"/>
    <cellStyle name="Normální 33 10 8" xfId="11060" xr:uid="{00000000-0005-0000-0000-00009C4B0000}"/>
    <cellStyle name="Normální 33 10 8 2" xfId="28426" xr:uid="{00000000-0005-0000-0000-00009D4B0000}"/>
    <cellStyle name="Normální 33 10 9" xfId="14130" xr:uid="{00000000-0005-0000-0000-00009E4B0000}"/>
    <cellStyle name="Normální 33 10 9 2" xfId="31421" xr:uid="{00000000-0005-0000-0000-00009F4B0000}"/>
    <cellStyle name="Normální 33 11" xfId="5854" xr:uid="{00000000-0005-0000-0000-0000A04B0000}"/>
    <cellStyle name="Normální 33 11 2" xfId="9079" xr:uid="{00000000-0005-0000-0000-0000A14B0000}"/>
    <cellStyle name="Normální 33 11 2 2" xfId="18116" xr:uid="{00000000-0005-0000-0000-0000A24B0000}"/>
    <cellStyle name="Normální 33 11 2 2 2" xfId="35367" xr:uid="{00000000-0005-0000-0000-0000A34B0000}"/>
    <cellStyle name="Normální 33 11 2 3" xfId="26496" xr:uid="{00000000-0005-0000-0000-0000A44B0000}"/>
    <cellStyle name="Normální 33 11 3" xfId="12137" xr:uid="{00000000-0005-0000-0000-0000A54B0000}"/>
    <cellStyle name="Normální 33 11 3 2" xfId="29489" xr:uid="{00000000-0005-0000-0000-0000A64B0000}"/>
    <cellStyle name="Normální 33 11 4" xfId="15196" xr:uid="{00000000-0005-0000-0000-0000A74B0000}"/>
    <cellStyle name="Normální 33 11 4 2" xfId="32482" xr:uid="{00000000-0005-0000-0000-0000A84B0000}"/>
    <cellStyle name="Normální 33 11 5" xfId="23495" xr:uid="{00000000-0005-0000-0000-0000A94B0000}"/>
    <cellStyle name="Normální 33 12" xfId="6484" xr:uid="{00000000-0005-0000-0000-0000AA4B0000}"/>
    <cellStyle name="Normální 33 12 2" xfId="9682" xr:uid="{00000000-0005-0000-0000-0000AB4B0000}"/>
    <cellStyle name="Normální 33 12 2 2" xfId="18117" xr:uid="{00000000-0005-0000-0000-0000AC4B0000}"/>
    <cellStyle name="Normální 33 12 2 2 2" xfId="35368" xr:uid="{00000000-0005-0000-0000-0000AD4B0000}"/>
    <cellStyle name="Normální 33 12 2 3" xfId="27098" xr:uid="{00000000-0005-0000-0000-0000AE4B0000}"/>
    <cellStyle name="Normální 33 12 3" xfId="12740" xr:uid="{00000000-0005-0000-0000-0000AF4B0000}"/>
    <cellStyle name="Normální 33 12 3 2" xfId="30092" xr:uid="{00000000-0005-0000-0000-0000B04B0000}"/>
    <cellStyle name="Normální 33 12 4" xfId="15798" xr:uid="{00000000-0005-0000-0000-0000B14B0000}"/>
    <cellStyle name="Normální 33 12 4 2" xfId="33084" xr:uid="{00000000-0005-0000-0000-0000B24B0000}"/>
    <cellStyle name="Normální 33 12 5" xfId="24097" xr:uid="{00000000-0005-0000-0000-0000B34B0000}"/>
    <cellStyle name="Normální 33 13" xfId="7092" xr:uid="{00000000-0005-0000-0000-0000B44B0000}"/>
    <cellStyle name="Normální 33 13 2" xfId="10281" xr:uid="{00000000-0005-0000-0000-0000B54B0000}"/>
    <cellStyle name="Normální 33 13 2 2" xfId="18118" xr:uid="{00000000-0005-0000-0000-0000B64B0000}"/>
    <cellStyle name="Normální 33 13 2 2 2" xfId="35369" xr:uid="{00000000-0005-0000-0000-0000B74B0000}"/>
    <cellStyle name="Normální 33 13 2 3" xfId="27697" xr:uid="{00000000-0005-0000-0000-0000B84B0000}"/>
    <cellStyle name="Normální 33 13 3" xfId="13339" xr:uid="{00000000-0005-0000-0000-0000B94B0000}"/>
    <cellStyle name="Normální 33 13 3 2" xfId="30691" xr:uid="{00000000-0005-0000-0000-0000BA4B0000}"/>
    <cellStyle name="Normální 33 13 4" xfId="16397" xr:uid="{00000000-0005-0000-0000-0000BB4B0000}"/>
    <cellStyle name="Normální 33 13 4 2" xfId="33683" xr:uid="{00000000-0005-0000-0000-0000BC4B0000}"/>
    <cellStyle name="Normální 33 13 5" xfId="24696" xr:uid="{00000000-0005-0000-0000-0000BD4B0000}"/>
    <cellStyle name="Normální 33 14" xfId="2906" xr:uid="{00000000-0005-0000-0000-0000BE4B0000}"/>
    <cellStyle name="Normální 33 14 2" xfId="21772" xr:uid="{00000000-0005-0000-0000-0000BF4B0000}"/>
    <cellStyle name="Normální 33 15" xfId="7606" xr:uid="{00000000-0005-0000-0000-0000C04B0000}"/>
    <cellStyle name="Normální 33 15 2" xfId="25041" xr:uid="{00000000-0005-0000-0000-0000C14B0000}"/>
    <cellStyle name="Normální 33 16" xfId="10641" xr:uid="{00000000-0005-0000-0000-0000C24B0000}"/>
    <cellStyle name="Normální 33 16 2" xfId="28033" xr:uid="{00000000-0005-0000-0000-0000C34B0000}"/>
    <cellStyle name="Normální 33 17" xfId="13729" xr:uid="{00000000-0005-0000-0000-0000C44B0000}"/>
    <cellStyle name="Normální 33 17 2" xfId="31031" xr:uid="{00000000-0005-0000-0000-0000C54B0000}"/>
    <cellStyle name="Normální 33 2" xfId="1258" xr:uid="{00000000-0005-0000-0000-0000C64B0000}"/>
    <cellStyle name="Normální 33 2 10" xfId="2340" xr:uid="{00000000-0005-0000-0000-0000C74B0000}"/>
    <cellStyle name="Normální 33 2 10 2" xfId="5856" xr:uid="{00000000-0005-0000-0000-0000C84B0000}"/>
    <cellStyle name="Normální 33 2 10 2 2" xfId="18120" xr:uid="{00000000-0005-0000-0000-0000C94B0000}"/>
    <cellStyle name="Normální 33 2 10 2 2 2" xfId="35371" xr:uid="{00000000-0005-0000-0000-0000CA4B0000}"/>
    <cellStyle name="Normální 33 2 10 2 3" xfId="23497" xr:uid="{00000000-0005-0000-0000-0000CB4B0000}"/>
    <cellStyle name="Normální 33 2 10 3" xfId="9081" xr:uid="{00000000-0005-0000-0000-0000CC4B0000}"/>
    <cellStyle name="Normální 33 2 10 3 2" xfId="26498" xr:uid="{00000000-0005-0000-0000-0000CD4B0000}"/>
    <cellStyle name="Normální 33 2 10 4" xfId="12139" xr:uid="{00000000-0005-0000-0000-0000CE4B0000}"/>
    <cellStyle name="Normální 33 2 10 4 2" xfId="29491" xr:uid="{00000000-0005-0000-0000-0000CF4B0000}"/>
    <cellStyle name="Normální 33 2 10 5" xfId="15198" xr:uid="{00000000-0005-0000-0000-0000D04B0000}"/>
    <cellStyle name="Normální 33 2 10 5 2" xfId="32484" xr:uid="{00000000-0005-0000-0000-0000D14B0000}"/>
    <cellStyle name="Normální 33 2 10 6" xfId="21257" xr:uid="{00000000-0005-0000-0000-0000D24B0000}"/>
    <cellStyle name="Normální 33 2 11" xfId="6486" xr:uid="{00000000-0005-0000-0000-0000D34B0000}"/>
    <cellStyle name="Normální 33 2 11 2" xfId="9684" xr:uid="{00000000-0005-0000-0000-0000D44B0000}"/>
    <cellStyle name="Normální 33 2 11 2 2" xfId="18121" xr:uid="{00000000-0005-0000-0000-0000D54B0000}"/>
    <cellStyle name="Normální 33 2 11 2 2 2" xfId="35372" xr:uid="{00000000-0005-0000-0000-0000D64B0000}"/>
    <cellStyle name="Normální 33 2 11 2 3" xfId="27100" xr:uid="{00000000-0005-0000-0000-0000D74B0000}"/>
    <cellStyle name="Normální 33 2 11 3" xfId="12742" xr:uid="{00000000-0005-0000-0000-0000D84B0000}"/>
    <cellStyle name="Normální 33 2 11 3 2" xfId="30094" xr:uid="{00000000-0005-0000-0000-0000D94B0000}"/>
    <cellStyle name="Normální 33 2 11 4" xfId="15800" xr:uid="{00000000-0005-0000-0000-0000DA4B0000}"/>
    <cellStyle name="Normální 33 2 11 4 2" xfId="33086" xr:uid="{00000000-0005-0000-0000-0000DB4B0000}"/>
    <cellStyle name="Normální 33 2 11 5" xfId="24099" xr:uid="{00000000-0005-0000-0000-0000DC4B0000}"/>
    <cellStyle name="Normální 33 2 12" xfId="7094" xr:uid="{00000000-0005-0000-0000-0000DD4B0000}"/>
    <cellStyle name="Normální 33 2 12 2" xfId="10283" xr:uid="{00000000-0005-0000-0000-0000DE4B0000}"/>
    <cellStyle name="Normální 33 2 12 2 2" xfId="18122" xr:uid="{00000000-0005-0000-0000-0000DF4B0000}"/>
    <cellStyle name="Normální 33 2 12 2 2 2" xfId="35373" xr:uid="{00000000-0005-0000-0000-0000E04B0000}"/>
    <cellStyle name="Normální 33 2 12 2 3" xfId="27699" xr:uid="{00000000-0005-0000-0000-0000E14B0000}"/>
    <cellStyle name="Normální 33 2 12 3" xfId="13341" xr:uid="{00000000-0005-0000-0000-0000E24B0000}"/>
    <cellStyle name="Normální 33 2 12 3 2" xfId="30693" xr:uid="{00000000-0005-0000-0000-0000E34B0000}"/>
    <cellStyle name="Normální 33 2 12 4" xfId="16399" xr:uid="{00000000-0005-0000-0000-0000E44B0000}"/>
    <cellStyle name="Normální 33 2 12 4 2" xfId="33685" xr:uid="{00000000-0005-0000-0000-0000E54B0000}"/>
    <cellStyle name="Normální 33 2 12 5" xfId="24698" xr:uid="{00000000-0005-0000-0000-0000E64B0000}"/>
    <cellStyle name="Normální 33 2 13" xfId="2907" xr:uid="{00000000-0005-0000-0000-0000E74B0000}"/>
    <cellStyle name="Normální 33 2 13 2" xfId="18119" xr:uid="{00000000-0005-0000-0000-0000E84B0000}"/>
    <cellStyle name="Normální 33 2 13 2 2" xfId="35370" xr:uid="{00000000-0005-0000-0000-0000E94B0000}"/>
    <cellStyle name="Normální 33 2 13 3" xfId="21773" xr:uid="{00000000-0005-0000-0000-0000EA4B0000}"/>
    <cellStyle name="Normální 33 2 14" xfId="7607" xr:uid="{00000000-0005-0000-0000-0000EB4B0000}"/>
    <cellStyle name="Normální 33 2 14 2" xfId="25042" xr:uid="{00000000-0005-0000-0000-0000EC4B0000}"/>
    <cellStyle name="Normální 33 2 15" xfId="10642" xr:uid="{00000000-0005-0000-0000-0000ED4B0000}"/>
    <cellStyle name="Normální 33 2 15 2" xfId="28034" xr:uid="{00000000-0005-0000-0000-0000EE4B0000}"/>
    <cellStyle name="Normální 33 2 16" xfId="13730" xr:uid="{00000000-0005-0000-0000-0000EF4B0000}"/>
    <cellStyle name="Normální 33 2 16 2" xfId="31032" xr:uid="{00000000-0005-0000-0000-0000F04B0000}"/>
    <cellStyle name="Normální 33 2 17" xfId="20646" xr:uid="{00000000-0005-0000-0000-0000F14B0000}"/>
    <cellStyle name="Normální 33 2 2" xfId="1585" xr:uid="{00000000-0005-0000-0000-0000F24B0000}"/>
    <cellStyle name="Normální 33 2 2 10" xfId="10699" xr:uid="{00000000-0005-0000-0000-0000F34B0000}"/>
    <cellStyle name="Normální 33 2 2 10 2" xfId="28086" xr:uid="{00000000-0005-0000-0000-0000F44B0000}"/>
    <cellStyle name="Normální 33 2 2 11" xfId="13785" xr:uid="{00000000-0005-0000-0000-0000F54B0000}"/>
    <cellStyle name="Normální 33 2 2 11 2" xfId="31084" xr:uid="{00000000-0005-0000-0000-0000F64B0000}"/>
    <cellStyle name="Normální 33 2 2 12" xfId="20793" xr:uid="{00000000-0005-0000-0000-0000F74B0000}"/>
    <cellStyle name="Normální 33 2 2 2" xfId="2080" xr:uid="{00000000-0005-0000-0000-0000F84B0000}"/>
    <cellStyle name="Normální 33 2 2 2 10" xfId="13936" xr:uid="{00000000-0005-0000-0000-0000F94B0000}"/>
    <cellStyle name="Normální 33 2 2 2 10 2" xfId="31227" xr:uid="{00000000-0005-0000-0000-0000FA4B0000}"/>
    <cellStyle name="Normální 33 2 2 2 11" xfId="21049" xr:uid="{00000000-0005-0000-0000-0000FB4B0000}"/>
    <cellStyle name="Normální 33 2 2 2 2" xfId="2653" xr:uid="{00000000-0005-0000-0000-0000FC4B0000}"/>
    <cellStyle name="Normální 33 2 2 2 2 10" xfId="21561" xr:uid="{00000000-0005-0000-0000-0000FD4B0000}"/>
    <cellStyle name="Normální 33 2 2 2 2 2" xfId="5382" xr:uid="{00000000-0005-0000-0000-0000FE4B0000}"/>
    <cellStyle name="Normální 33 2 2 2 2 2 2" xfId="8685" xr:uid="{00000000-0005-0000-0000-0000FF4B0000}"/>
    <cellStyle name="Normální 33 2 2 2 2 2 2 2" xfId="18126" xr:uid="{00000000-0005-0000-0000-0000004C0000}"/>
    <cellStyle name="Normální 33 2 2 2 2 2 2 2 2" xfId="35377" xr:uid="{00000000-0005-0000-0000-0000014C0000}"/>
    <cellStyle name="Normální 33 2 2 2 2 2 2 3" xfId="26102" xr:uid="{00000000-0005-0000-0000-0000024C0000}"/>
    <cellStyle name="Normální 33 2 2 2 2 2 3" xfId="11741" xr:uid="{00000000-0005-0000-0000-0000034C0000}"/>
    <cellStyle name="Normální 33 2 2 2 2 2 3 2" xfId="29095" xr:uid="{00000000-0005-0000-0000-0000044C0000}"/>
    <cellStyle name="Normální 33 2 2 2 2 2 4" xfId="14802" xr:uid="{00000000-0005-0000-0000-0000054C0000}"/>
    <cellStyle name="Normální 33 2 2 2 2 2 4 2" xfId="32088" xr:uid="{00000000-0005-0000-0000-0000064C0000}"/>
    <cellStyle name="Normální 33 2 2 2 2 2 5" xfId="23051" xr:uid="{00000000-0005-0000-0000-0000074C0000}"/>
    <cellStyle name="Normální 33 2 2 2 2 3" xfId="5859" xr:uid="{00000000-0005-0000-0000-0000084C0000}"/>
    <cellStyle name="Normální 33 2 2 2 2 3 2" xfId="9084" xr:uid="{00000000-0005-0000-0000-0000094C0000}"/>
    <cellStyle name="Normální 33 2 2 2 2 3 2 2" xfId="18127" xr:uid="{00000000-0005-0000-0000-00000A4C0000}"/>
    <cellStyle name="Normální 33 2 2 2 2 3 2 2 2" xfId="35378" xr:uid="{00000000-0005-0000-0000-00000B4C0000}"/>
    <cellStyle name="Normální 33 2 2 2 2 3 2 3" xfId="26501" xr:uid="{00000000-0005-0000-0000-00000C4C0000}"/>
    <cellStyle name="Normální 33 2 2 2 2 3 3" xfId="12142" xr:uid="{00000000-0005-0000-0000-00000D4C0000}"/>
    <cellStyle name="Normální 33 2 2 2 2 3 3 2" xfId="29494" xr:uid="{00000000-0005-0000-0000-00000E4C0000}"/>
    <cellStyle name="Normální 33 2 2 2 2 3 4" xfId="15201" xr:uid="{00000000-0005-0000-0000-00000F4C0000}"/>
    <cellStyle name="Normální 33 2 2 2 2 3 4 2" xfId="32487" xr:uid="{00000000-0005-0000-0000-0000104C0000}"/>
    <cellStyle name="Normální 33 2 2 2 2 3 5" xfId="23500" xr:uid="{00000000-0005-0000-0000-0000114C0000}"/>
    <cellStyle name="Normální 33 2 2 2 2 4" xfId="6489" xr:uid="{00000000-0005-0000-0000-0000124C0000}"/>
    <cellStyle name="Normální 33 2 2 2 2 4 2" xfId="9687" xr:uid="{00000000-0005-0000-0000-0000134C0000}"/>
    <cellStyle name="Normální 33 2 2 2 2 4 2 2" xfId="18128" xr:uid="{00000000-0005-0000-0000-0000144C0000}"/>
    <cellStyle name="Normální 33 2 2 2 2 4 2 2 2" xfId="35379" xr:uid="{00000000-0005-0000-0000-0000154C0000}"/>
    <cellStyle name="Normální 33 2 2 2 2 4 2 3" xfId="27103" xr:uid="{00000000-0005-0000-0000-0000164C0000}"/>
    <cellStyle name="Normální 33 2 2 2 2 4 3" xfId="12745" xr:uid="{00000000-0005-0000-0000-0000174C0000}"/>
    <cellStyle name="Normální 33 2 2 2 2 4 3 2" xfId="30097" xr:uid="{00000000-0005-0000-0000-0000184C0000}"/>
    <cellStyle name="Normální 33 2 2 2 2 4 4" xfId="15803" xr:uid="{00000000-0005-0000-0000-0000194C0000}"/>
    <cellStyle name="Normální 33 2 2 2 2 4 4 2" xfId="33089" xr:uid="{00000000-0005-0000-0000-00001A4C0000}"/>
    <cellStyle name="Normální 33 2 2 2 2 4 5" xfId="24102" xr:uid="{00000000-0005-0000-0000-00001B4C0000}"/>
    <cellStyle name="Normální 33 2 2 2 2 5" xfId="7097" xr:uid="{00000000-0005-0000-0000-00001C4C0000}"/>
    <cellStyle name="Normální 33 2 2 2 2 5 2" xfId="10286" xr:uid="{00000000-0005-0000-0000-00001D4C0000}"/>
    <cellStyle name="Normální 33 2 2 2 2 5 2 2" xfId="18129" xr:uid="{00000000-0005-0000-0000-00001E4C0000}"/>
    <cellStyle name="Normální 33 2 2 2 2 5 2 2 2" xfId="35380" xr:uid="{00000000-0005-0000-0000-00001F4C0000}"/>
    <cellStyle name="Normální 33 2 2 2 2 5 2 3" xfId="27702" xr:uid="{00000000-0005-0000-0000-0000204C0000}"/>
    <cellStyle name="Normální 33 2 2 2 2 5 3" xfId="13344" xr:uid="{00000000-0005-0000-0000-0000214C0000}"/>
    <cellStyle name="Normální 33 2 2 2 2 5 3 2" xfId="30696" xr:uid="{00000000-0005-0000-0000-0000224C0000}"/>
    <cellStyle name="Normální 33 2 2 2 2 5 4" xfId="16402" xr:uid="{00000000-0005-0000-0000-0000234C0000}"/>
    <cellStyle name="Normální 33 2 2 2 2 5 4 2" xfId="33688" xr:uid="{00000000-0005-0000-0000-0000244C0000}"/>
    <cellStyle name="Normální 33 2 2 2 2 5 5" xfId="24701" xr:uid="{00000000-0005-0000-0000-0000254C0000}"/>
    <cellStyle name="Normální 33 2 2 2 2 6" xfId="4081" xr:uid="{00000000-0005-0000-0000-0000264C0000}"/>
    <cellStyle name="Normální 33 2 2 2 2 6 2" xfId="18125" xr:uid="{00000000-0005-0000-0000-0000274C0000}"/>
    <cellStyle name="Normální 33 2 2 2 2 6 2 2" xfId="35376" xr:uid="{00000000-0005-0000-0000-0000284C0000}"/>
    <cellStyle name="Normální 33 2 2 2 2 6 3" xfId="22353" xr:uid="{00000000-0005-0000-0000-0000294C0000}"/>
    <cellStyle name="Normální 33 2 2 2 2 7" xfId="8049" xr:uid="{00000000-0005-0000-0000-00002A4C0000}"/>
    <cellStyle name="Normální 33 2 2 2 2 7 2" xfId="25474" xr:uid="{00000000-0005-0000-0000-00002B4C0000}"/>
    <cellStyle name="Normální 33 2 2 2 2 8" xfId="11100" xr:uid="{00000000-0005-0000-0000-00002C4C0000}"/>
    <cellStyle name="Normální 33 2 2 2 2 8 2" xfId="28466" xr:uid="{00000000-0005-0000-0000-00002D4C0000}"/>
    <cellStyle name="Normální 33 2 2 2 2 9" xfId="14170" xr:uid="{00000000-0005-0000-0000-00002E4C0000}"/>
    <cellStyle name="Normální 33 2 2 2 2 9 2" xfId="31461" xr:uid="{00000000-0005-0000-0000-00002F4C0000}"/>
    <cellStyle name="Normální 33 2 2 2 3" xfId="5145" xr:uid="{00000000-0005-0000-0000-0000304C0000}"/>
    <cellStyle name="Normální 33 2 2 2 3 2" xfId="8451" xr:uid="{00000000-0005-0000-0000-0000314C0000}"/>
    <cellStyle name="Normální 33 2 2 2 3 2 2" xfId="18130" xr:uid="{00000000-0005-0000-0000-0000324C0000}"/>
    <cellStyle name="Normální 33 2 2 2 3 2 2 2" xfId="35381" xr:uid="{00000000-0005-0000-0000-0000334C0000}"/>
    <cellStyle name="Normální 33 2 2 2 3 2 3" xfId="25868" xr:uid="{00000000-0005-0000-0000-0000344C0000}"/>
    <cellStyle name="Normální 33 2 2 2 3 3" xfId="11507" xr:uid="{00000000-0005-0000-0000-0000354C0000}"/>
    <cellStyle name="Normální 33 2 2 2 3 3 2" xfId="28861" xr:uid="{00000000-0005-0000-0000-0000364C0000}"/>
    <cellStyle name="Normální 33 2 2 2 3 4" xfId="14568" xr:uid="{00000000-0005-0000-0000-0000374C0000}"/>
    <cellStyle name="Normální 33 2 2 2 3 4 2" xfId="31854" xr:uid="{00000000-0005-0000-0000-0000384C0000}"/>
    <cellStyle name="Normální 33 2 2 2 3 5" xfId="22814" xr:uid="{00000000-0005-0000-0000-0000394C0000}"/>
    <cellStyle name="Normální 33 2 2 2 4" xfId="5858" xr:uid="{00000000-0005-0000-0000-00003A4C0000}"/>
    <cellStyle name="Normální 33 2 2 2 4 2" xfId="9083" xr:uid="{00000000-0005-0000-0000-00003B4C0000}"/>
    <cellStyle name="Normální 33 2 2 2 4 2 2" xfId="18131" xr:uid="{00000000-0005-0000-0000-00003C4C0000}"/>
    <cellStyle name="Normální 33 2 2 2 4 2 2 2" xfId="35382" xr:uid="{00000000-0005-0000-0000-00003D4C0000}"/>
    <cellStyle name="Normální 33 2 2 2 4 2 3" xfId="26500" xr:uid="{00000000-0005-0000-0000-00003E4C0000}"/>
    <cellStyle name="Normální 33 2 2 2 4 3" xfId="12141" xr:uid="{00000000-0005-0000-0000-00003F4C0000}"/>
    <cellStyle name="Normální 33 2 2 2 4 3 2" xfId="29493" xr:uid="{00000000-0005-0000-0000-0000404C0000}"/>
    <cellStyle name="Normální 33 2 2 2 4 4" xfId="15200" xr:uid="{00000000-0005-0000-0000-0000414C0000}"/>
    <cellStyle name="Normální 33 2 2 2 4 4 2" xfId="32486" xr:uid="{00000000-0005-0000-0000-0000424C0000}"/>
    <cellStyle name="Normální 33 2 2 2 4 5" xfId="23499" xr:uid="{00000000-0005-0000-0000-0000434C0000}"/>
    <cellStyle name="Normální 33 2 2 2 5" xfId="6488" xr:uid="{00000000-0005-0000-0000-0000444C0000}"/>
    <cellStyle name="Normální 33 2 2 2 5 2" xfId="9686" xr:uid="{00000000-0005-0000-0000-0000454C0000}"/>
    <cellStyle name="Normální 33 2 2 2 5 2 2" xfId="18132" xr:uid="{00000000-0005-0000-0000-0000464C0000}"/>
    <cellStyle name="Normální 33 2 2 2 5 2 2 2" xfId="35383" xr:uid="{00000000-0005-0000-0000-0000474C0000}"/>
    <cellStyle name="Normální 33 2 2 2 5 2 3" xfId="27102" xr:uid="{00000000-0005-0000-0000-0000484C0000}"/>
    <cellStyle name="Normální 33 2 2 2 5 3" xfId="12744" xr:uid="{00000000-0005-0000-0000-0000494C0000}"/>
    <cellStyle name="Normální 33 2 2 2 5 3 2" xfId="30096" xr:uid="{00000000-0005-0000-0000-00004A4C0000}"/>
    <cellStyle name="Normální 33 2 2 2 5 4" xfId="15802" xr:uid="{00000000-0005-0000-0000-00004B4C0000}"/>
    <cellStyle name="Normální 33 2 2 2 5 4 2" xfId="33088" xr:uid="{00000000-0005-0000-0000-00004C4C0000}"/>
    <cellStyle name="Normální 33 2 2 2 5 5" xfId="24101" xr:uid="{00000000-0005-0000-0000-00004D4C0000}"/>
    <cellStyle name="Normální 33 2 2 2 6" xfId="7096" xr:uid="{00000000-0005-0000-0000-00004E4C0000}"/>
    <cellStyle name="Normální 33 2 2 2 6 2" xfId="10285" xr:uid="{00000000-0005-0000-0000-00004F4C0000}"/>
    <cellStyle name="Normální 33 2 2 2 6 2 2" xfId="18133" xr:uid="{00000000-0005-0000-0000-0000504C0000}"/>
    <cellStyle name="Normální 33 2 2 2 6 2 2 2" xfId="35384" xr:uid="{00000000-0005-0000-0000-0000514C0000}"/>
    <cellStyle name="Normální 33 2 2 2 6 2 3" xfId="27701" xr:uid="{00000000-0005-0000-0000-0000524C0000}"/>
    <cellStyle name="Normální 33 2 2 2 6 3" xfId="13343" xr:uid="{00000000-0005-0000-0000-0000534C0000}"/>
    <cellStyle name="Normální 33 2 2 2 6 3 2" xfId="30695" xr:uid="{00000000-0005-0000-0000-0000544C0000}"/>
    <cellStyle name="Normální 33 2 2 2 6 4" xfId="16401" xr:uid="{00000000-0005-0000-0000-0000554C0000}"/>
    <cellStyle name="Normální 33 2 2 2 6 4 2" xfId="33687" xr:uid="{00000000-0005-0000-0000-0000564C0000}"/>
    <cellStyle name="Normální 33 2 2 2 6 5" xfId="24700" xr:uid="{00000000-0005-0000-0000-0000574C0000}"/>
    <cellStyle name="Normální 33 2 2 2 7" xfId="3680" xr:uid="{00000000-0005-0000-0000-0000584C0000}"/>
    <cellStyle name="Normální 33 2 2 2 7 2" xfId="18124" xr:uid="{00000000-0005-0000-0000-0000594C0000}"/>
    <cellStyle name="Normální 33 2 2 2 7 2 2" xfId="35375" xr:uid="{00000000-0005-0000-0000-00005A4C0000}"/>
    <cellStyle name="Normální 33 2 2 2 7 3" xfId="22097" xr:uid="{00000000-0005-0000-0000-00005B4C0000}"/>
    <cellStyle name="Normální 33 2 2 2 8" xfId="7812" xr:uid="{00000000-0005-0000-0000-00005C4C0000}"/>
    <cellStyle name="Normální 33 2 2 2 8 2" xfId="25237" xr:uid="{00000000-0005-0000-0000-00005D4C0000}"/>
    <cellStyle name="Normální 33 2 2 2 9" xfId="10858" xr:uid="{00000000-0005-0000-0000-00005E4C0000}"/>
    <cellStyle name="Normální 33 2 2 2 9 2" xfId="28229" xr:uid="{00000000-0005-0000-0000-00005F4C0000}"/>
    <cellStyle name="Normální 33 2 2 3" xfId="2392" xr:uid="{00000000-0005-0000-0000-0000604C0000}"/>
    <cellStyle name="Normální 33 2 2 3 10" xfId="21305" xr:uid="{00000000-0005-0000-0000-0000614C0000}"/>
    <cellStyle name="Normální 33 2 2 3 2" xfId="5381" xr:uid="{00000000-0005-0000-0000-0000624C0000}"/>
    <cellStyle name="Normální 33 2 2 3 2 2" xfId="8684" xr:uid="{00000000-0005-0000-0000-0000634C0000}"/>
    <cellStyle name="Normální 33 2 2 3 2 2 2" xfId="18135" xr:uid="{00000000-0005-0000-0000-0000644C0000}"/>
    <cellStyle name="Normální 33 2 2 3 2 2 2 2" xfId="35386" xr:uid="{00000000-0005-0000-0000-0000654C0000}"/>
    <cellStyle name="Normální 33 2 2 3 2 2 3" xfId="26101" xr:uid="{00000000-0005-0000-0000-0000664C0000}"/>
    <cellStyle name="Normální 33 2 2 3 2 3" xfId="11740" xr:uid="{00000000-0005-0000-0000-0000674C0000}"/>
    <cellStyle name="Normální 33 2 2 3 2 3 2" xfId="29094" xr:uid="{00000000-0005-0000-0000-0000684C0000}"/>
    <cellStyle name="Normální 33 2 2 3 2 4" xfId="14801" xr:uid="{00000000-0005-0000-0000-0000694C0000}"/>
    <cellStyle name="Normální 33 2 2 3 2 4 2" xfId="32087" xr:uid="{00000000-0005-0000-0000-00006A4C0000}"/>
    <cellStyle name="Normální 33 2 2 3 2 5" xfId="23050" xr:uid="{00000000-0005-0000-0000-00006B4C0000}"/>
    <cellStyle name="Normální 33 2 2 3 3" xfId="5860" xr:uid="{00000000-0005-0000-0000-00006C4C0000}"/>
    <cellStyle name="Normální 33 2 2 3 3 2" xfId="9085" xr:uid="{00000000-0005-0000-0000-00006D4C0000}"/>
    <cellStyle name="Normální 33 2 2 3 3 2 2" xfId="18136" xr:uid="{00000000-0005-0000-0000-00006E4C0000}"/>
    <cellStyle name="Normální 33 2 2 3 3 2 2 2" xfId="35387" xr:uid="{00000000-0005-0000-0000-00006F4C0000}"/>
    <cellStyle name="Normální 33 2 2 3 3 2 3" xfId="26502" xr:uid="{00000000-0005-0000-0000-0000704C0000}"/>
    <cellStyle name="Normální 33 2 2 3 3 3" xfId="12143" xr:uid="{00000000-0005-0000-0000-0000714C0000}"/>
    <cellStyle name="Normální 33 2 2 3 3 3 2" xfId="29495" xr:uid="{00000000-0005-0000-0000-0000724C0000}"/>
    <cellStyle name="Normální 33 2 2 3 3 4" xfId="15202" xr:uid="{00000000-0005-0000-0000-0000734C0000}"/>
    <cellStyle name="Normální 33 2 2 3 3 4 2" xfId="32488" xr:uid="{00000000-0005-0000-0000-0000744C0000}"/>
    <cellStyle name="Normální 33 2 2 3 3 5" xfId="23501" xr:uid="{00000000-0005-0000-0000-0000754C0000}"/>
    <cellStyle name="Normální 33 2 2 3 4" xfId="6490" xr:uid="{00000000-0005-0000-0000-0000764C0000}"/>
    <cellStyle name="Normální 33 2 2 3 4 2" xfId="9688" xr:uid="{00000000-0005-0000-0000-0000774C0000}"/>
    <cellStyle name="Normální 33 2 2 3 4 2 2" xfId="18137" xr:uid="{00000000-0005-0000-0000-0000784C0000}"/>
    <cellStyle name="Normální 33 2 2 3 4 2 2 2" xfId="35388" xr:uid="{00000000-0005-0000-0000-0000794C0000}"/>
    <cellStyle name="Normální 33 2 2 3 4 2 3" xfId="27104" xr:uid="{00000000-0005-0000-0000-00007A4C0000}"/>
    <cellStyle name="Normální 33 2 2 3 4 3" xfId="12746" xr:uid="{00000000-0005-0000-0000-00007B4C0000}"/>
    <cellStyle name="Normální 33 2 2 3 4 3 2" xfId="30098" xr:uid="{00000000-0005-0000-0000-00007C4C0000}"/>
    <cellStyle name="Normální 33 2 2 3 4 4" xfId="15804" xr:uid="{00000000-0005-0000-0000-00007D4C0000}"/>
    <cellStyle name="Normální 33 2 2 3 4 4 2" xfId="33090" xr:uid="{00000000-0005-0000-0000-00007E4C0000}"/>
    <cellStyle name="Normální 33 2 2 3 4 5" xfId="24103" xr:uid="{00000000-0005-0000-0000-00007F4C0000}"/>
    <cellStyle name="Normální 33 2 2 3 5" xfId="7098" xr:uid="{00000000-0005-0000-0000-0000804C0000}"/>
    <cellStyle name="Normální 33 2 2 3 5 2" xfId="10287" xr:uid="{00000000-0005-0000-0000-0000814C0000}"/>
    <cellStyle name="Normální 33 2 2 3 5 2 2" xfId="18138" xr:uid="{00000000-0005-0000-0000-0000824C0000}"/>
    <cellStyle name="Normální 33 2 2 3 5 2 2 2" xfId="35389" xr:uid="{00000000-0005-0000-0000-0000834C0000}"/>
    <cellStyle name="Normální 33 2 2 3 5 2 3" xfId="27703" xr:uid="{00000000-0005-0000-0000-0000844C0000}"/>
    <cellStyle name="Normální 33 2 2 3 5 3" xfId="13345" xr:uid="{00000000-0005-0000-0000-0000854C0000}"/>
    <cellStyle name="Normální 33 2 2 3 5 3 2" xfId="30697" xr:uid="{00000000-0005-0000-0000-0000864C0000}"/>
    <cellStyle name="Normální 33 2 2 3 5 4" xfId="16403" xr:uid="{00000000-0005-0000-0000-0000874C0000}"/>
    <cellStyle name="Normální 33 2 2 3 5 4 2" xfId="33689" xr:uid="{00000000-0005-0000-0000-0000884C0000}"/>
    <cellStyle name="Normální 33 2 2 3 5 5" xfId="24702" xr:uid="{00000000-0005-0000-0000-0000894C0000}"/>
    <cellStyle name="Normální 33 2 2 3 6" xfId="4080" xr:uid="{00000000-0005-0000-0000-00008A4C0000}"/>
    <cellStyle name="Normální 33 2 2 3 6 2" xfId="18134" xr:uid="{00000000-0005-0000-0000-00008B4C0000}"/>
    <cellStyle name="Normální 33 2 2 3 6 2 2" xfId="35385" xr:uid="{00000000-0005-0000-0000-00008C4C0000}"/>
    <cellStyle name="Normální 33 2 2 3 6 3" xfId="22352" xr:uid="{00000000-0005-0000-0000-00008D4C0000}"/>
    <cellStyle name="Normální 33 2 2 3 7" xfId="8048" xr:uid="{00000000-0005-0000-0000-00008E4C0000}"/>
    <cellStyle name="Normální 33 2 2 3 7 2" xfId="25473" xr:uid="{00000000-0005-0000-0000-00008F4C0000}"/>
    <cellStyle name="Normální 33 2 2 3 8" xfId="11099" xr:uid="{00000000-0005-0000-0000-0000904C0000}"/>
    <cellStyle name="Normální 33 2 2 3 8 2" xfId="28465" xr:uid="{00000000-0005-0000-0000-0000914C0000}"/>
    <cellStyle name="Normální 33 2 2 3 9" xfId="14169" xr:uid="{00000000-0005-0000-0000-0000924C0000}"/>
    <cellStyle name="Normální 33 2 2 3 9 2" xfId="31460" xr:uid="{00000000-0005-0000-0000-0000934C0000}"/>
    <cellStyle name="Normální 33 2 2 4" xfId="4972" xr:uid="{00000000-0005-0000-0000-0000944C0000}"/>
    <cellStyle name="Normální 33 2 2 4 2" xfId="8320" xr:uid="{00000000-0005-0000-0000-0000954C0000}"/>
    <cellStyle name="Normální 33 2 2 4 2 2" xfId="18139" xr:uid="{00000000-0005-0000-0000-0000964C0000}"/>
    <cellStyle name="Normální 33 2 2 4 2 2 2" xfId="35390" xr:uid="{00000000-0005-0000-0000-0000974C0000}"/>
    <cellStyle name="Normální 33 2 2 4 2 3" xfId="25737" xr:uid="{00000000-0005-0000-0000-0000984C0000}"/>
    <cellStyle name="Normální 33 2 2 4 3" xfId="11376" xr:uid="{00000000-0005-0000-0000-0000994C0000}"/>
    <cellStyle name="Normální 33 2 2 4 3 2" xfId="28730" xr:uid="{00000000-0005-0000-0000-00009A4C0000}"/>
    <cellStyle name="Normální 33 2 2 4 4" xfId="14437" xr:uid="{00000000-0005-0000-0000-00009B4C0000}"/>
    <cellStyle name="Normální 33 2 2 4 4 2" xfId="31723" xr:uid="{00000000-0005-0000-0000-00009C4C0000}"/>
    <cellStyle name="Normální 33 2 2 4 5" xfId="22679" xr:uid="{00000000-0005-0000-0000-00009D4C0000}"/>
    <cellStyle name="Normální 33 2 2 5" xfId="5857" xr:uid="{00000000-0005-0000-0000-00009E4C0000}"/>
    <cellStyle name="Normální 33 2 2 5 2" xfId="9082" xr:uid="{00000000-0005-0000-0000-00009F4C0000}"/>
    <cellStyle name="Normální 33 2 2 5 2 2" xfId="18140" xr:uid="{00000000-0005-0000-0000-0000A04C0000}"/>
    <cellStyle name="Normální 33 2 2 5 2 2 2" xfId="35391" xr:uid="{00000000-0005-0000-0000-0000A14C0000}"/>
    <cellStyle name="Normální 33 2 2 5 2 3" xfId="26499" xr:uid="{00000000-0005-0000-0000-0000A24C0000}"/>
    <cellStyle name="Normální 33 2 2 5 3" xfId="12140" xr:uid="{00000000-0005-0000-0000-0000A34C0000}"/>
    <cellStyle name="Normální 33 2 2 5 3 2" xfId="29492" xr:uid="{00000000-0005-0000-0000-0000A44C0000}"/>
    <cellStyle name="Normální 33 2 2 5 4" xfId="15199" xr:uid="{00000000-0005-0000-0000-0000A54C0000}"/>
    <cellStyle name="Normální 33 2 2 5 4 2" xfId="32485" xr:uid="{00000000-0005-0000-0000-0000A64C0000}"/>
    <cellStyle name="Normální 33 2 2 5 5" xfId="23498" xr:uid="{00000000-0005-0000-0000-0000A74C0000}"/>
    <cellStyle name="Normální 33 2 2 6" xfId="6487" xr:uid="{00000000-0005-0000-0000-0000A84C0000}"/>
    <cellStyle name="Normální 33 2 2 6 2" xfId="9685" xr:uid="{00000000-0005-0000-0000-0000A94C0000}"/>
    <cellStyle name="Normální 33 2 2 6 2 2" xfId="18141" xr:uid="{00000000-0005-0000-0000-0000AA4C0000}"/>
    <cellStyle name="Normální 33 2 2 6 2 2 2" xfId="35392" xr:uid="{00000000-0005-0000-0000-0000AB4C0000}"/>
    <cellStyle name="Normální 33 2 2 6 2 3" xfId="27101" xr:uid="{00000000-0005-0000-0000-0000AC4C0000}"/>
    <cellStyle name="Normální 33 2 2 6 3" xfId="12743" xr:uid="{00000000-0005-0000-0000-0000AD4C0000}"/>
    <cellStyle name="Normální 33 2 2 6 3 2" xfId="30095" xr:uid="{00000000-0005-0000-0000-0000AE4C0000}"/>
    <cellStyle name="Normální 33 2 2 6 4" xfId="15801" xr:uid="{00000000-0005-0000-0000-0000AF4C0000}"/>
    <cellStyle name="Normální 33 2 2 6 4 2" xfId="33087" xr:uid="{00000000-0005-0000-0000-0000B04C0000}"/>
    <cellStyle name="Normální 33 2 2 6 5" xfId="24100" xr:uid="{00000000-0005-0000-0000-0000B14C0000}"/>
    <cellStyle name="Normální 33 2 2 7" xfId="7095" xr:uid="{00000000-0005-0000-0000-0000B24C0000}"/>
    <cellStyle name="Normální 33 2 2 7 2" xfId="10284" xr:uid="{00000000-0005-0000-0000-0000B34C0000}"/>
    <cellStyle name="Normální 33 2 2 7 2 2" xfId="18142" xr:uid="{00000000-0005-0000-0000-0000B44C0000}"/>
    <cellStyle name="Normální 33 2 2 7 2 2 2" xfId="35393" xr:uid="{00000000-0005-0000-0000-0000B54C0000}"/>
    <cellStyle name="Normální 33 2 2 7 2 3" xfId="27700" xr:uid="{00000000-0005-0000-0000-0000B64C0000}"/>
    <cellStyle name="Normální 33 2 2 7 3" xfId="13342" xr:uid="{00000000-0005-0000-0000-0000B74C0000}"/>
    <cellStyle name="Normální 33 2 2 7 3 2" xfId="30694" xr:uid="{00000000-0005-0000-0000-0000B84C0000}"/>
    <cellStyle name="Normální 33 2 2 7 4" xfId="16400" xr:uid="{00000000-0005-0000-0000-0000B94C0000}"/>
    <cellStyle name="Normální 33 2 2 7 4 2" xfId="33686" xr:uid="{00000000-0005-0000-0000-0000BA4C0000}"/>
    <cellStyle name="Normální 33 2 2 7 5" xfId="24699" xr:uid="{00000000-0005-0000-0000-0000BB4C0000}"/>
    <cellStyle name="Normální 33 2 2 8" xfId="3007" xr:uid="{00000000-0005-0000-0000-0000BC4C0000}"/>
    <cellStyle name="Normální 33 2 2 8 2" xfId="18123" xr:uid="{00000000-0005-0000-0000-0000BD4C0000}"/>
    <cellStyle name="Normální 33 2 2 8 2 2" xfId="35374" xr:uid="{00000000-0005-0000-0000-0000BE4C0000}"/>
    <cellStyle name="Normální 33 2 2 8 3" xfId="21832" xr:uid="{00000000-0005-0000-0000-0000BF4C0000}"/>
    <cellStyle name="Normální 33 2 2 9" xfId="7660" xr:uid="{00000000-0005-0000-0000-0000C04C0000}"/>
    <cellStyle name="Normální 33 2 2 9 2" xfId="25093" xr:uid="{00000000-0005-0000-0000-0000C14C0000}"/>
    <cellStyle name="Normální 33 2 3" xfId="1720" xr:uid="{00000000-0005-0000-0000-0000C24C0000}"/>
    <cellStyle name="Normální 33 2 3 10" xfId="13843" xr:uid="{00000000-0005-0000-0000-0000C34C0000}"/>
    <cellStyle name="Normální 33 2 3 10 2" xfId="31141" xr:uid="{00000000-0005-0000-0000-0000C44C0000}"/>
    <cellStyle name="Normální 33 2 3 11" xfId="20828" xr:uid="{00000000-0005-0000-0000-0000C54C0000}"/>
    <cellStyle name="Normální 33 2 3 2" xfId="2133" xr:uid="{00000000-0005-0000-0000-0000C64C0000}"/>
    <cellStyle name="Normální 33 2 3 2 10" xfId="21084" xr:uid="{00000000-0005-0000-0000-0000C74C0000}"/>
    <cellStyle name="Normální 33 2 3 2 2" xfId="2689" xr:uid="{00000000-0005-0000-0000-0000C84C0000}"/>
    <cellStyle name="Normální 33 2 3 2 2 2" xfId="5383" xr:uid="{00000000-0005-0000-0000-0000C94C0000}"/>
    <cellStyle name="Normální 33 2 3 2 2 2 2" xfId="18145" xr:uid="{00000000-0005-0000-0000-0000CA4C0000}"/>
    <cellStyle name="Normální 33 2 3 2 2 2 2 2" xfId="35396" xr:uid="{00000000-0005-0000-0000-0000CB4C0000}"/>
    <cellStyle name="Normální 33 2 3 2 2 2 3" xfId="23052" xr:uid="{00000000-0005-0000-0000-0000CC4C0000}"/>
    <cellStyle name="Normální 33 2 3 2 2 3" xfId="8686" xr:uid="{00000000-0005-0000-0000-0000CD4C0000}"/>
    <cellStyle name="Normální 33 2 3 2 2 3 2" xfId="26103" xr:uid="{00000000-0005-0000-0000-0000CE4C0000}"/>
    <cellStyle name="Normální 33 2 3 2 2 4" xfId="11742" xr:uid="{00000000-0005-0000-0000-0000CF4C0000}"/>
    <cellStyle name="Normální 33 2 3 2 2 4 2" xfId="29096" xr:uid="{00000000-0005-0000-0000-0000D04C0000}"/>
    <cellStyle name="Normální 33 2 3 2 2 5" xfId="14803" xr:uid="{00000000-0005-0000-0000-0000D14C0000}"/>
    <cellStyle name="Normální 33 2 3 2 2 5 2" xfId="32089" xr:uid="{00000000-0005-0000-0000-0000D24C0000}"/>
    <cellStyle name="Normální 33 2 3 2 2 6" xfId="21596" xr:uid="{00000000-0005-0000-0000-0000D34C0000}"/>
    <cellStyle name="Normální 33 2 3 2 3" xfId="5862" xr:uid="{00000000-0005-0000-0000-0000D44C0000}"/>
    <cellStyle name="Normální 33 2 3 2 3 2" xfId="9087" xr:uid="{00000000-0005-0000-0000-0000D54C0000}"/>
    <cellStyle name="Normální 33 2 3 2 3 2 2" xfId="18146" xr:uid="{00000000-0005-0000-0000-0000D64C0000}"/>
    <cellStyle name="Normální 33 2 3 2 3 2 2 2" xfId="35397" xr:uid="{00000000-0005-0000-0000-0000D74C0000}"/>
    <cellStyle name="Normální 33 2 3 2 3 2 3" xfId="26504" xr:uid="{00000000-0005-0000-0000-0000D84C0000}"/>
    <cellStyle name="Normální 33 2 3 2 3 3" xfId="12145" xr:uid="{00000000-0005-0000-0000-0000D94C0000}"/>
    <cellStyle name="Normální 33 2 3 2 3 3 2" xfId="29497" xr:uid="{00000000-0005-0000-0000-0000DA4C0000}"/>
    <cellStyle name="Normální 33 2 3 2 3 4" xfId="15204" xr:uid="{00000000-0005-0000-0000-0000DB4C0000}"/>
    <cellStyle name="Normální 33 2 3 2 3 4 2" xfId="32490" xr:uid="{00000000-0005-0000-0000-0000DC4C0000}"/>
    <cellStyle name="Normální 33 2 3 2 3 5" xfId="23503" xr:uid="{00000000-0005-0000-0000-0000DD4C0000}"/>
    <cellStyle name="Normální 33 2 3 2 4" xfId="6492" xr:uid="{00000000-0005-0000-0000-0000DE4C0000}"/>
    <cellStyle name="Normální 33 2 3 2 4 2" xfId="9690" xr:uid="{00000000-0005-0000-0000-0000DF4C0000}"/>
    <cellStyle name="Normální 33 2 3 2 4 2 2" xfId="18147" xr:uid="{00000000-0005-0000-0000-0000E04C0000}"/>
    <cellStyle name="Normální 33 2 3 2 4 2 2 2" xfId="35398" xr:uid="{00000000-0005-0000-0000-0000E14C0000}"/>
    <cellStyle name="Normální 33 2 3 2 4 2 3" xfId="27106" xr:uid="{00000000-0005-0000-0000-0000E24C0000}"/>
    <cellStyle name="Normální 33 2 3 2 4 3" xfId="12748" xr:uid="{00000000-0005-0000-0000-0000E34C0000}"/>
    <cellStyle name="Normální 33 2 3 2 4 3 2" xfId="30100" xr:uid="{00000000-0005-0000-0000-0000E44C0000}"/>
    <cellStyle name="Normální 33 2 3 2 4 4" xfId="15806" xr:uid="{00000000-0005-0000-0000-0000E54C0000}"/>
    <cellStyle name="Normální 33 2 3 2 4 4 2" xfId="33092" xr:uid="{00000000-0005-0000-0000-0000E64C0000}"/>
    <cellStyle name="Normální 33 2 3 2 4 5" xfId="24105" xr:uid="{00000000-0005-0000-0000-0000E74C0000}"/>
    <cellStyle name="Normální 33 2 3 2 5" xfId="7100" xr:uid="{00000000-0005-0000-0000-0000E84C0000}"/>
    <cellStyle name="Normální 33 2 3 2 5 2" xfId="10289" xr:uid="{00000000-0005-0000-0000-0000E94C0000}"/>
    <cellStyle name="Normální 33 2 3 2 5 2 2" xfId="18148" xr:uid="{00000000-0005-0000-0000-0000EA4C0000}"/>
    <cellStyle name="Normální 33 2 3 2 5 2 2 2" xfId="35399" xr:uid="{00000000-0005-0000-0000-0000EB4C0000}"/>
    <cellStyle name="Normální 33 2 3 2 5 2 3" xfId="27705" xr:uid="{00000000-0005-0000-0000-0000EC4C0000}"/>
    <cellStyle name="Normální 33 2 3 2 5 3" xfId="13347" xr:uid="{00000000-0005-0000-0000-0000ED4C0000}"/>
    <cellStyle name="Normální 33 2 3 2 5 3 2" xfId="30699" xr:uid="{00000000-0005-0000-0000-0000EE4C0000}"/>
    <cellStyle name="Normální 33 2 3 2 5 4" xfId="16405" xr:uid="{00000000-0005-0000-0000-0000EF4C0000}"/>
    <cellStyle name="Normální 33 2 3 2 5 4 2" xfId="33691" xr:uid="{00000000-0005-0000-0000-0000F04C0000}"/>
    <cellStyle name="Normální 33 2 3 2 5 5" xfId="24704" xr:uid="{00000000-0005-0000-0000-0000F14C0000}"/>
    <cellStyle name="Normální 33 2 3 2 6" xfId="4082" xr:uid="{00000000-0005-0000-0000-0000F24C0000}"/>
    <cellStyle name="Normální 33 2 3 2 6 2" xfId="18144" xr:uid="{00000000-0005-0000-0000-0000F34C0000}"/>
    <cellStyle name="Normální 33 2 3 2 6 2 2" xfId="35395" xr:uid="{00000000-0005-0000-0000-0000F44C0000}"/>
    <cellStyle name="Normální 33 2 3 2 6 3" xfId="22354" xr:uid="{00000000-0005-0000-0000-0000F54C0000}"/>
    <cellStyle name="Normální 33 2 3 2 7" xfId="8050" xr:uid="{00000000-0005-0000-0000-0000F64C0000}"/>
    <cellStyle name="Normální 33 2 3 2 7 2" xfId="25475" xr:uid="{00000000-0005-0000-0000-0000F74C0000}"/>
    <cellStyle name="Normální 33 2 3 2 8" xfId="11101" xr:uid="{00000000-0005-0000-0000-0000F84C0000}"/>
    <cellStyle name="Normální 33 2 3 2 8 2" xfId="28467" xr:uid="{00000000-0005-0000-0000-0000F94C0000}"/>
    <cellStyle name="Normální 33 2 3 2 9" xfId="14171" xr:uid="{00000000-0005-0000-0000-0000FA4C0000}"/>
    <cellStyle name="Normální 33 2 3 2 9 2" xfId="31462" xr:uid="{00000000-0005-0000-0000-0000FB4C0000}"/>
    <cellStyle name="Normální 33 2 3 3" xfId="2430" xr:uid="{00000000-0005-0000-0000-0000FC4C0000}"/>
    <cellStyle name="Normální 33 2 3 3 2" xfId="5048" xr:uid="{00000000-0005-0000-0000-0000FD4C0000}"/>
    <cellStyle name="Normální 33 2 3 3 2 2" xfId="18149" xr:uid="{00000000-0005-0000-0000-0000FE4C0000}"/>
    <cellStyle name="Normální 33 2 3 3 2 2 2" xfId="35400" xr:uid="{00000000-0005-0000-0000-0000FF4C0000}"/>
    <cellStyle name="Normální 33 2 3 3 2 3" xfId="22740" xr:uid="{00000000-0005-0000-0000-0000004D0000}"/>
    <cellStyle name="Normální 33 2 3 3 3" xfId="8377" xr:uid="{00000000-0005-0000-0000-0000014D0000}"/>
    <cellStyle name="Normální 33 2 3 3 3 2" xfId="25794" xr:uid="{00000000-0005-0000-0000-0000024D0000}"/>
    <cellStyle name="Normální 33 2 3 3 4" xfId="11433" xr:uid="{00000000-0005-0000-0000-0000034D0000}"/>
    <cellStyle name="Normální 33 2 3 3 4 2" xfId="28787" xr:uid="{00000000-0005-0000-0000-0000044D0000}"/>
    <cellStyle name="Normální 33 2 3 3 5" xfId="14494" xr:uid="{00000000-0005-0000-0000-0000054D0000}"/>
    <cellStyle name="Normální 33 2 3 3 5 2" xfId="31780" xr:uid="{00000000-0005-0000-0000-0000064D0000}"/>
    <cellStyle name="Normální 33 2 3 3 6" xfId="21340" xr:uid="{00000000-0005-0000-0000-0000074D0000}"/>
    <cellStyle name="Normální 33 2 3 4" xfId="5861" xr:uid="{00000000-0005-0000-0000-0000084D0000}"/>
    <cellStyle name="Normální 33 2 3 4 2" xfId="9086" xr:uid="{00000000-0005-0000-0000-0000094D0000}"/>
    <cellStyle name="Normální 33 2 3 4 2 2" xfId="18150" xr:uid="{00000000-0005-0000-0000-00000A4D0000}"/>
    <cellStyle name="Normální 33 2 3 4 2 2 2" xfId="35401" xr:uid="{00000000-0005-0000-0000-00000B4D0000}"/>
    <cellStyle name="Normální 33 2 3 4 2 3" xfId="26503" xr:uid="{00000000-0005-0000-0000-00000C4D0000}"/>
    <cellStyle name="Normální 33 2 3 4 3" xfId="12144" xr:uid="{00000000-0005-0000-0000-00000D4D0000}"/>
    <cellStyle name="Normální 33 2 3 4 3 2" xfId="29496" xr:uid="{00000000-0005-0000-0000-00000E4D0000}"/>
    <cellStyle name="Normální 33 2 3 4 4" xfId="15203" xr:uid="{00000000-0005-0000-0000-00000F4D0000}"/>
    <cellStyle name="Normální 33 2 3 4 4 2" xfId="32489" xr:uid="{00000000-0005-0000-0000-0000104D0000}"/>
    <cellStyle name="Normální 33 2 3 4 5" xfId="23502" xr:uid="{00000000-0005-0000-0000-0000114D0000}"/>
    <cellStyle name="Normální 33 2 3 5" xfId="6491" xr:uid="{00000000-0005-0000-0000-0000124D0000}"/>
    <cellStyle name="Normální 33 2 3 5 2" xfId="9689" xr:uid="{00000000-0005-0000-0000-0000134D0000}"/>
    <cellStyle name="Normální 33 2 3 5 2 2" xfId="18151" xr:uid="{00000000-0005-0000-0000-0000144D0000}"/>
    <cellStyle name="Normální 33 2 3 5 2 2 2" xfId="35402" xr:uid="{00000000-0005-0000-0000-0000154D0000}"/>
    <cellStyle name="Normální 33 2 3 5 2 3" xfId="27105" xr:uid="{00000000-0005-0000-0000-0000164D0000}"/>
    <cellStyle name="Normální 33 2 3 5 3" xfId="12747" xr:uid="{00000000-0005-0000-0000-0000174D0000}"/>
    <cellStyle name="Normální 33 2 3 5 3 2" xfId="30099" xr:uid="{00000000-0005-0000-0000-0000184D0000}"/>
    <cellStyle name="Normální 33 2 3 5 4" xfId="15805" xr:uid="{00000000-0005-0000-0000-0000194D0000}"/>
    <cellStyle name="Normální 33 2 3 5 4 2" xfId="33091" xr:uid="{00000000-0005-0000-0000-00001A4D0000}"/>
    <cellStyle name="Normální 33 2 3 5 5" xfId="24104" xr:uid="{00000000-0005-0000-0000-00001B4D0000}"/>
    <cellStyle name="Normální 33 2 3 6" xfId="7099" xr:uid="{00000000-0005-0000-0000-00001C4D0000}"/>
    <cellStyle name="Normální 33 2 3 6 2" xfId="10288" xr:uid="{00000000-0005-0000-0000-00001D4D0000}"/>
    <cellStyle name="Normální 33 2 3 6 2 2" xfId="18152" xr:uid="{00000000-0005-0000-0000-00001E4D0000}"/>
    <cellStyle name="Normální 33 2 3 6 2 2 2" xfId="35403" xr:uid="{00000000-0005-0000-0000-00001F4D0000}"/>
    <cellStyle name="Normální 33 2 3 6 2 3" xfId="27704" xr:uid="{00000000-0005-0000-0000-0000204D0000}"/>
    <cellStyle name="Normální 33 2 3 6 3" xfId="13346" xr:uid="{00000000-0005-0000-0000-0000214D0000}"/>
    <cellStyle name="Normální 33 2 3 6 3 2" xfId="30698" xr:uid="{00000000-0005-0000-0000-0000224D0000}"/>
    <cellStyle name="Normální 33 2 3 6 4" xfId="16404" xr:uid="{00000000-0005-0000-0000-0000234D0000}"/>
    <cellStyle name="Normální 33 2 3 6 4 2" xfId="33690" xr:uid="{00000000-0005-0000-0000-0000244D0000}"/>
    <cellStyle name="Normální 33 2 3 6 5" xfId="24703" xr:uid="{00000000-0005-0000-0000-0000254D0000}"/>
    <cellStyle name="Normální 33 2 3 7" xfId="3370" xr:uid="{00000000-0005-0000-0000-0000264D0000}"/>
    <cellStyle name="Normální 33 2 3 7 2" xfId="18143" xr:uid="{00000000-0005-0000-0000-0000274D0000}"/>
    <cellStyle name="Normální 33 2 3 7 2 2" xfId="35394" xr:uid="{00000000-0005-0000-0000-0000284D0000}"/>
    <cellStyle name="Normální 33 2 3 7 3" xfId="22006" xr:uid="{00000000-0005-0000-0000-0000294D0000}"/>
    <cellStyle name="Normální 33 2 3 8" xfId="7717" xr:uid="{00000000-0005-0000-0000-00002A4D0000}"/>
    <cellStyle name="Normální 33 2 3 8 2" xfId="25150" xr:uid="{00000000-0005-0000-0000-00002B4D0000}"/>
    <cellStyle name="Normální 33 2 3 9" xfId="10759" xr:uid="{00000000-0005-0000-0000-00002C4D0000}"/>
    <cellStyle name="Normální 33 2 3 9 2" xfId="28143" xr:uid="{00000000-0005-0000-0000-00002D4D0000}"/>
    <cellStyle name="Normální 33 2 4" xfId="1798" xr:uid="{00000000-0005-0000-0000-00002E4D0000}"/>
    <cellStyle name="Normální 33 2 4 10" xfId="20863" xr:uid="{00000000-0005-0000-0000-00002F4D0000}"/>
    <cellStyle name="Normální 33 2 4 2" xfId="2168" xr:uid="{00000000-0005-0000-0000-0000304D0000}"/>
    <cellStyle name="Normální 33 2 4 2 2" xfId="2724" xr:uid="{00000000-0005-0000-0000-0000314D0000}"/>
    <cellStyle name="Normální 33 2 4 2 2 2" xfId="18154" xr:uid="{00000000-0005-0000-0000-0000324D0000}"/>
    <cellStyle name="Normální 33 2 4 2 2 2 2" xfId="35405" xr:uid="{00000000-0005-0000-0000-0000334D0000}"/>
    <cellStyle name="Normální 33 2 4 2 2 3" xfId="21631" xr:uid="{00000000-0005-0000-0000-0000344D0000}"/>
    <cellStyle name="Normální 33 2 4 2 3" xfId="5380" xr:uid="{00000000-0005-0000-0000-0000354D0000}"/>
    <cellStyle name="Normální 33 2 4 2 3 2" xfId="23049" xr:uid="{00000000-0005-0000-0000-0000364D0000}"/>
    <cellStyle name="Normální 33 2 4 2 4" xfId="8683" xr:uid="{00000000-0005-0000-0000-0000374D0000}"/>
    <cellStyle name="Normální 33 2 4 2 4 2" xfId="26100" xr:uid="{00000000-0005-0000-0000-0000384D0000}"/>
    <cellStyle name="Normální 33 2 4 2 5" xfId="11739" xr:uid="{00000000-0005-0000-0000-0000394D0000}"/>
    <cellStyle name="Normální 33 2 4 2 5 2" xfId="29093" xr:uid="{00000000-0005-0000-0000-00003A4D0000}"/>
    <cellStyle name="Normální 33 2 4 2 6" xfId="14800" xr:uid="{00000000-0005-0000-0000-00003B4D0000}"/>
    <cellStyle name="Normální 33 2 4 2 6 2" xfId="32086" xr:uid="{00000000-0005-0000-0000-00003C4D0000}"/>
    <cellStyle name="Normální 33 2 4 2 7" xfId="21119" xr:uid="{00000000-0005-0000-0000-00003D4D0000}"/>
    <cellStyle name="Normální 33 2 4 3" xfId="2466" xr:uid="{00000000-0005-0000-0000-00003E4D0000}"/>
    <cellStyle name="Normální 33 2 4 3 2" xfId="5863" xr:uid="{00000000-0005-0000-0000-00003F4D0000}"/>
    <cellStyle name="Normální 33 2 4 3 2 2" xfId="18155" xr:uid="{00000000-0005-0000-0000-0000404D0000}"/>
    <cellStyle name="Normální 33 2 4 3 2 2 2" xfId="35406" xr:uid="{00000000-0005-0000-0000-0000414D0000}"/>
    <cellStyle name="Normální 33 2 4 3 2 3" xfId="23504" xr:uid="{00000000-0005-0000-0000-0000424D0000}"/>
    <cellStyle name="Normální 33 2 4 3 3" xfId="9088" xr:uid="{00000000-0005-0000-0000-0000434D0000}"/>
    <cellStyle name="Normální 33 2 4 3 3 2" xfId="26505" xr:uid="{00000000-0005-0000-0000-0000444D0000}"/>
    <cellStyle name="Normální 33 2 4 3 4" xfId="12146" xr:uid="{00000000-0005-0000-0000-0000454D0000}"/>
    <cellStyle name="Normální 33 2 4 3 4 2" xfId="29498" xr:uid="{00000000-0005-0000-0000-0000464D0000}"/>
    <cellStyle name="Normální 33 2 4 3 5" xfId="15205" xr:uid="{00000000-0005-0000-0000-0000474D0000}"/>
    <cellStyle name="Normální 33 2 4 3 5 2" xfId="32491" xr:uid="{00000000-0005-0000-0000-0000484D0000}"/>
    <cellStyle name="Normální 33 2 4 3 6" xfId="21375" xr:uid="{00000000-0005-0000-0000-0000494D0000}"/>
    <cellStyle name="Normální 33 2 4 4" xfId="6493" xr:uid="{00000000-0005-0000-0000-00004A4D0000}"/>
    <cellStyle name="Normální 33 2 4 4 2" xfId="9691" xr:uid="{00000000-0005-0000-0000-00004B4D0000}"/>
    <cellStyle name="Normální 33 2 4 4 2 2" xfId="18156" xr:uid="{00000000-0005-0000-0000-00004C4D0000}"/>
    <cellStyle name="Normální 33 2 4 4 2 2 2" xfId="35407" xr:uid="{00000000-0005-0000-0000-00004D4D0000}"/>
    <cellStyle name="Normální 33 2 4 4 2 3" xfId="27107" xr:uid="{00000000-0005-0000-0000-00004E4D0000}"/>
    <cellStyle name="Normální 33 2 4 4 3" xfId="12749" xr:uid="{00000000-0005-0000-0000-00004F4D0000}"/>
    <cellStyle name="Normální 33 2 4 4 3 2" xfId="30101" xr:uid="{00000000-0005-0000-0000-0000504D0000}"/>
    <cellStyle name="Normální 33 2 4 4 4" xfId="15807" xr:uid="{00000000-0005-0000-0000-0000514D0000}"/>
    <cellStyle name="Normální 33 2 4 4 4 2" xfId="33093" xr:uid="{00000000-0005-0000-0000-0000524D0000}"/>
    <cellStyle name="Normální 33 2 4 4 5" xfId="24106" xr:uid="{00000000-0005-0000-0000-0000534D0000}"/>
    <cellStyle name="Normální 33 2 4 5" xfId="7101" xr:uid="{00000000-0005-0000-0000-0000544D0000}"/>
    <cellStyle name="Normální 33 2 4 5 2" xfId="10290" xr:uid="{00000000-0005-0000-0000-0000554D0000}"/>
    <cellStyle name="Normální 33 2 4 5 2 2" xfId="18157" xr:uid="{00000000-0005-0000-0000-0000564D0000}"/>
    <cellStyle name="Normální 33 2 4 5 2 2 2" xfId="35408" xr:uid="{00000000-0005-0000-0000-0000574D0000}"/>
    <cellStyle name="Normální 33 2 4 5 2 3" xfId="27706" xr:uid="{00000000-0005-0000-0000-0000584D0000}"/>
    <cellStyle name="Normální 33 2 4 5 3" xfId="13348" xr:uid="{00000000-0005-0000-0000-0000594D0000}"/>
    <cellStyle name="Normální 33 2 4 5 3 2" xfId="30700" xr:uid="{00000000-0005-0000-0000-00005A4D0000}"/>
    <cellStyle name="Normální 33 2 4 5 4" xfId="16406" xr:uid="{00000000-0005-0000-0000-00005B4D0000}"/>
    <cellStyle name="Normální 33 2 4 5 4 2" xfId="33692" xr:uid="{00000000-0005-0000-0000-00005C4D0000}"/>
    <cellStyle name="Normální 33 2 4 5 5" xfId="24705" xr:uid="{00000000-0005-0000-0000-00005D4D0000}"/>
    <cellStyle name="Normální 33 2 4 6" xfId="4079" xr:uid="{00000000-0005-0000-0000-00005E4D0000}"/>
    <cellStyle name="Normální 33 2 4 6 2" xfId="18153" xr:uid="{00000000-0005-0000-0000-00005F4D0000}"/>
    <cellStyle name="Normální 33 2 4 6 2 2" xfId="35404" xr:uid="{00000000-0005-0000-0000-0000604D0000}"/>
    <cellStyle name="Normální 33 2 4 6 3" xfId="22351" xr:uid="{00000000-0005-0000-0000-0000614D0000}"/>
    <cellStyle name="Normální 33 2 4 7" xfId="8047" xr:uid="{00000000-0005-0000-0000-0000624D0000}"/>
    <cellStyle name="Normální 33 2 4 7 2" xfId="25472" xr:uid="{00000000-0005-0000-0000-0000634D0000}"/>
    <cellStyle name="Normální 33 2 4 8" xfId="11098" xr:uid="{00000000-0005-0000-0000-0000644D0000}"/>
    <cellStyle name="Normální 33 2 4 8 2" xfId="28464" xr:uid="{00000000-0005-0000-0000-0000654D0000}"/>
    <cellStyle name="Normální 33 2 4 9" xfId="14168" xr:uid="{00000000-0005-0000-0000-0000664D0000}"/>
    <cellStyle name="Normální 33 2 4 9 2" xfId="31459" xr:uid="{00000000-0005-0000-0000-0000674D0000}"/>
    <cellStyle name="Normální 33 2 5" xfId="1872" xr:uid="{00000000-0005-0000-0000-0000684D0000}"/>
    <cellStyle name="Normální 33 2 5 10" xfId="20898" xr:uid="{00000000-0005-0000-0000-0000694D0000}"/>
    <cellStyle name="Normální 33 2 5 2" xfId="2204" xr:uid="{00000000-0005-0000-0000-00006A4D0000}"/>
    <cellStyle name="Normální 33 2 5 2 2" xfId="2759" xr:uid="{00000000-0005-0000-0000-00006B4D0000}"/>
    <cellStyle name="Normální 33 2 5 2 2 2" xfId="18159" xr:uid="{00000000-0005-0000-0000-00006C4D0000}"/>
    <cellStyle name="Normální 33 2 5 2 2 2 2" xfId="35410" xr:uid="{00000000-0005-0000-0000-00006D4D0000}"/>
    <cellStyle name="Normální 33 2 5 2 2 3" xfId="21666" xr:uid="{00000000-0005-0000-0000-00006E4D0000}"/>
    <cellStyle name="Normální 33 2 5 2 3" xfId="5228" xr:uid="{00000000-0005-0000-0000-00006F4D0000}"/>
    <cellStyle name="Normální 33 2 5 2 3 2" xfId="22897" xr:uid="{00000000-0005-0000-0000-0000704D0000}"/>
    <cellStyle name="Normální 33 2 5 2 4" xfId="8531" xr:uid="{00000000-0005-0000-0000-0000714D0000}"/>
    <cellStyle name="Normální 33 2 5 2 4 2" xfId="25948" xr:uid="{00000000-0005-0000-0000-0000724D0000}"/>
    <cellStyle name="Normální 33 2 5 2 5" xfId="11587" xr:uid="{00000000-0005-0000-0000-0000734D0000}"/>
    <cellStyle name="Normální 33 2 5 2 5 2" xfId="28941" xr:uid="{00000000-0005-0000-0000-0000744D0000}"/>
    <cellStyle name="Normální 33 2 5 2 6" xfId="14648" xr:uid="{00000000-0005-0000-0000-0000754D0000}"/>
    <cellStyle name="Normální 33 2 5 2 6 2" xfId="31934" xr:uid="{00000000-0005-0000-0000-0000764D0000}"/>
    <cellStyle name="Normální 33 2 5 2 7" xfId="21154" xr:uid="{00000000-0005-0000-0000-0000774D0000}"/>
    <cellStyle name="Normální 33 2 5 3" xfId="2501" xr:uid="{00000000-0005-0000-0000-0000784D0000}"/>
    <cellStyle name="Normální 33 2 5 3 2" xfId="5864" xr:uid="{00000000-0005-0000-0000-0000794D0000}"/>
    <cellStyle name="Normální 33 2 5 3 2 2" xfId="18160" xr:uid="{00000000-0005-0000-0000-00007A4D0000}"/>
    <cellStyle name="Normální 33 2 5 3 2 2 2" xfId="35411" xr:uid="{00000000-0005-0000-0000-00007B4D0000}"/>
    <cellStyle name="Normální 33 2 5 3 2 3" xfId="23505" xr:uid="{00000000-0005-0000-0000-00007C4D0000}"/>
    <cellStyle name="Normální 33 2 5 3 3" xfId="9089" xr:uid="{00000000-0005-0000-0000-00007D4D0000}"/>
    <cellStyle name="Normální 33 2 5 3 3 2" xfId="26506" xr:uid="{00000000-0005-0000-0000-00007E4D0000}"/>
    <cellStyle name="Normální 33 2 5 3 4" xfId="12147" xr:uid="{00000000-0005-0000-0000-00007F4D0000}"/>
    <cellStyle name="Normální 33 2 5 3 4 2" xfId="29499" xr:uid="{00000000-0005-0000-0000-0000804D0000}"/>
    <cellStyle name="Normální 33 2 5 3 5" xfId="15206" xr:uid="{00000000-0005-0000-0000-0000814D0000}"/>
    <cellStyle name="Normální 33 2 5 3 5 2" xfId="32492" xr:uid="{00000000-0005-0000-0000-0000824D0000}"/>
    <cellStyle name="Normální 33 2 5 3 6" xfId="21410" xr:uid="{00000000-0005-0000-0000-0000834D0000}"/>
    <cellStyle name="Normální 33 2 5 4" xfId="6494" xr:uid="{00000000-0005-0000-0000-0000844D0000}"/>
    <cellStyle name="Normální 33 2 5 4 2" xfId="9692" xr:uid="{00000000-0005-0000-0000-0000854D0000}"/>
    <cellStyle name="Normální 33 2 5 4 2 2" xfId="18161" xr:uid="{00000000-0005-0000-0000-0000864D0000}"/>
    <cellStyle name="Normální 33 2 5 4 2 2 2" xfId="35412" xr:uid="{00000000-0005-0000-0000-0000874D0000}"/>
    <cellStyle name="Normální 33 2 5 4 2 3" xfId="27108" xr:uid="{00000000-0005-0000-0000-0000884D0000}"/>
    <cellStyle name="Normální 33 2 5 4 3" xfId="12750" xr:uid="{00000000-0005-0000-0000-0000894D0000}"/>
    <cellStyle name="Normální 33 2 5 4 3 2" xfId="30102" xr:uid="{00000000-0005-0000-0000-00008A4D0000}"/>
    <cellStyle name="Normální 33 2 5 4 4" xfId="15808" xr:uid="{00000000-0005-0000-0000-00008B4D0000}"/>
    <cellStyle name="Normální 33 2 5 4 4 2" xfId="33094" xr:uid="{00000000-0005-0000-0000-00008C4D0000}"/>
    <cellStyle name="Normální 33 2 5 4 5" xfId="24107" xr:uid="{00000000-0005-0000-0000-00008D4D0000}"/>
    <cellStyle name="Normální 33 2 5 5" xfId="7102" xr:uid="{00000000-0005-0000-0000-00008E4D0000}"/>
    <cellStyle name="Normální 33 2 5 5 2" xfId="10291" xr:uid="{00000000-0005-0000-0000-00008F4D0000}"/>
    <cellStyle name="Normální 33 2 5 5 2 2" xfId="18162" xr:uid="{00000000-0005-0000-0000-0000904D0000}"/>
    <cellStyle name="Normální 33 2 5 5 2 2 2" xfId="35413" xr:uid="{00000000-0005-0000-0000-0000914D0000}"/>
    <cellStyle name="Normální 33 2 5 5 2 3" xfId="27707" xr:uid="{00000000-0005-0000-0000-0000924D0000}"/>
    <cellStyle name="Normální 33 2 5 5 3" xfId="13349" xr:uid="{00000000-0005-0000-0000-0000934D0000}"/>
    <cellStyle name="Normální 33 2 5 5 3 2" xfId="30701" xr:uid="{00000000-0005-0000-0000-0000944D0000}"/>
    <cellStyle name="Normální 33 2 5 5 4" xfId="16407" xr:uid="{00000000-0005-0000-0000-0000954D0000}"/>
    <cellStyle name="Normální 33 2 5 5 4 2" xfId="33693" xr:uid="{00000000-0005-0000-0000-0000964D0000}"/>
    <cellStyle name="Normální 33 2 5 5 5" xfId="24706" xr:uid="{00000000-0005-0000-0000-0000974D0000}"/>
    <cellStyle name="Normální 33 2 5 6" xfId="3861" xr:uid="{00000000-0005-0000-0000-0000984D0000}"/>
    <cellStyle name="Normální 33 2 5 6 2" xfId="18158" xr:uid="{00000000-0005-0000-0000-0000994D0000}"/>
    <cellStyle name="Normální 33 2 5 6 2 2" xfId="35409" xr:uid="{00000000-0005-0000-0000-00009A4D0000}"/>
    <cellStyle name="Normální 33 2 5 6 3" xfId="22199" xr:uid="{00000000-0005-0000-0000-00009B4D0000}"/>
    <cellStyle name="Normální 33 2 5 7" xfId="7895" xr:uid="{00000000-0005-0000-0000-00009C4D0000}"/>
    <cellStyle name="Normální 33 2 5 7 2" xfId="25320" xr:uid="{00000000-0005-0000-0000-00009D4D0000}"/>
    <cellStyle name="Normální 33 2 5 8" xfId="10946" xr:uid="{00000000-0005-0000-0000-00009E4D0000}"/>
    <cellStyle name="Normální 33 2 5 8 2" xfId="28312" xr:uid="{00000000-0005-0000-0000-00009F4D0000}"/>
    <cellStyle name="Normální 33 2 5 9" xfId="14016" xr:uid="{00000000-0005-0000-0000-0000A04D0000}"/>
    <cellStyle name="Normální 33 2 5 9 2" xfId="31307" xr:uid="{00000000-0005-0000-0000-0000A14D0000}"/>
    <cellStyle name="Normální 33 2 6" xfId="1916" xr:uid="{00000000-0005-0000-0000-0000A24D0000}"/>
    <cellStyle name="Normální 33 2 6 10" xfId="20933" xr:uid="{00000000-0005-0000-0000-0000A34D0000}"/>
    <cellStyle name="Normální 33 2 6 2" xfId="2242" xr:uid="{00000000-0005-0000-0000-0000A44D0000}"/>
    <cellStyle name="Normální 33 2 6 2 2" xfId="2794" xr:uid="{00000000-0005-0000-0000-0000A54D0000}"/>
    <cellStyle name="Normální 33 2 6 2 2 2" xfId="18164" xr:uid="{00000000-0005-0000-0000-0000A64D0000}"/>
    <cellStyle name="Normální 33 2 6 2 2 2 2" xfId="35415" xr:uid="{00000000-0005-0000-0000-0000A74D0000}"/>
    <cellStyle name="Normální 33 2 6 2 2 3" xfId="21701" xr:uid="{00000000-0005-0000-0000-0000A84D0000}"/>
    <cellStyle name="Normální 33 2 6 2 3" xfId="5307" xr:uid="{00000000-0005-0000-0000-0000A94D0000}"/>
    <cellStyle name="Normální 33 2 6 2 3 2" xfId="22976" xr:uid="{00000000-0005-0000-0000-0000AA4D0000}"/>
    <cellStyle name="Normální 33 2 6 2 4" xfId="8610" xr:uid="{00000000-0005-0000-0000-0000AB4D0000}"/>
    <cellStyle name="Normální 33 2 6 2 4 2" xfId="26027" xr:uid="{00000000-0005-0000-0000-0000AC4D0000}"/>
    <cellStyle name="Normální 33 2 6 2 5" xfId="11666" xr:uid="{00000000-0005-0000-0000-0000AD4D0000}"/>
    <cellStyle name="Normální 33 2 6 2 5 2" xfId="29020" xr:uid="{00000000-0005-0000-0000-0000AE4D0000}"/>
    <cellStyle name="Normální 33 2 6 2 6" xfId="14727" xr:uid="{00000000-0005-0000-0000-0000AF4D0000}"/>
    <cellStyle name="Normální 33 2 6 2 6 2" xfId="32013" xr:uid="{00000000-0005-0000-0000-0000B04D0000}"/>
    <cellStyle name="Normální 33 2 6 2 7" xfId="21189" xr:uid="{00000000-0005-0000-0000-0000B14D0000}"/>
    <cellStyle name="Normální 33 2 6 3" xfId="2536" xr:uid="{00000000-0005-0000-0000-0000B24D0000}"/>
    <cellStyle name="Normální 33 2 6 3 2" xfId="5865" xr:uid="{00000000-0005-0000-0000-0000B34D0000}"/>
    <cellStyle name="Normální 33 2 6 3 2 2" xfId="18165" xr:uid="{00000000-0005-0000-0000-0000B44D0000}"/>
    <cellStyle name="Normální 33 2 6 3 2 2 2" xfId="35416" xr:uid="{00000000-0005-0000-0000-0000B54D0000}"/>
    <cellStyle name="Normální 33 2 6 3 2 3" xfId="23506" xr:uid="{00000000-0005-0000-0000-0000B64D0000}"/>
    <cellStyle name="Normální 33 2 6 3 3" xfId="9090" xr:uid="{00000000-0005-0000-0000-0000B74D0000}"/>
    <cellStyle name="Normální 33 2 6 3 3 2" xfId="26507" xr:uid="{00000000-0005-0000-0000-0000B84D0000}"/>
    <cellStyle name="Normální 33 2 6 3 4" xfId="12148" xr:uid="{00000000-0005-0000-0000-0000B94D0000}"/>
    <cellStyle name="Normální 33 2 6 3 4 2" xfId="29500" xr:uid="{00000000-0005-0000-0000-0000BA4D0000}"/>
    <cellStyle name="Normální 33 2 6 3 5" xfId="15207" xr:uid="{00000000-0005-0000-0000-0000BB4D0000}"/>
    <cellStyle name="Normální 33 2 6 3 5 2" xfId="32493" xr:uid="{00000000-0005-0000-0000-0000BC4D0000}"/>
    <cellStyle name="Normální 33 2 6 3 6" xfId="21445" xr:uid="{00000000-0005-0000-0000-0000BD4D0000}"/>
    <cellStyle name="Normální 33 2 6 4" xfId="6495" xr:uid="{00000000-0005-0000-0000-0000BE4D0000}"/>
    <cellStyle name="Normální 33 2 6 4 2" xfId="9693" xr:uid="{00000000-0005-0000-0000-0000BF4D0000}"/>
    <cellStyle name="Normální 33 2 6 4 2 2" xfId="18166" xr:uid="{00000000-0005-0000-0000-0000C04D0000}"/>
    <cellStyle name="Normální 33 2 6 4 2 2 2" xfId="35417" xr:uid="{00000000-0005-0000-0000-0000C14D0000}"/>
    <cellStyle name="Normální 33 2 6 4 2 3" xfId="27109" xr:uid="{00000000-0005-0000-0000-0000C24D0000}"/>
    <cellStyle name="Normální 33 2 6 4 3" xfId="12751" xr:uid="{00000000-0005-0000-0000-0000C34D0000}"/>
    <cellStyle name="Normální 33 2 6 4 3 2" xfId="30103" xr:uid="{00000000-0005-0000-0000-0000C44D0000}"/>
    <cellStyle name="Normální 33 2 6 4 4" xfId="15809" xr:uid="{00000000-0005-0000-0000-0000C54D0000}"/>
    <cellStyle name="Normální 33 2 6 4 4 2" xfId="33095" xr:uid="{00000000-0005-0000-0000-0000C64D0000}"/>
    <cellStyle name="Normální 33 2 6 4 5" xfId="24108" xr:uid="{00000000-0005-0000-0000-0000C74D0000}"/>
    <cellStyle name="Normální 33 2 6 5" xfId="7103" xr:uid="{00000000-0005-0000-0000-0000C84D0000}"/>
    <cellStyle name="Normální 33 2 6 5 2" xfId="10292" xr:uid="{00000000-0005-0000-0000-0000C94D0000}"/>
    <cellStyle name="Normální 33 2 6 5 2 2" xfId="18167" xr:uid="{00000000-0005-0000-0000-0000CA4D0000}"/>
    <cellStyle name="Normální 33 2 6 5 2 2 2" xfId="35418" xr:uid="{00000000-0005-0000-0000-0000CB4D0000}"/>
    <cellStyle name="Normální 33 2 6 5 2 3" xfId="27708" xr:uid="{00000000-0005-0000-0000-0000CC4D0000}"/>
    <cellStyle name="Normální 33 2 6 5 3" xfId="13350" xr:uid="{00000000-0005-0000-0000-0000CD4D0000}"/>
    <cellStyle name="Normální 33 2 6 5 3 2" xfId="30702" xr:uid="{00000000-0005-0000-0000-0000CE4D0000}"/>
    <cellStyle name="Normální 33 2 6 5 4" xfId="16408" xr:uid="{00000000-0005-0000-0000-0000CF4D0000}"/>
    <cellStyle name="Normální 33 2 6 5 4 2" xfId="33694" xr:uid="{00000000-0005-0000-0000-0000D04D0000}"/>
    <cellStyle name="Normální 33 2 6 5 5" xfId="24707" xr:uid="{00000000-0005-0000-0000-0000D14D0000}"/>
    <cellStyle name="Normální 33 2 6 6" xfId="3950" xr:uid="{00000000-0005-0000-0000-0000D24D0000}"/>
    <cellStyle name="Normální 33 2 6 6 2" xfId="18163" xr:uid="{00000000-0005-0000-0000-0000D34D0000}"/>
    <cellStyle name="Normální 33 2 6 6 2 2" xfId="35414" xr:uid="{00000000-0005-0000-0000-0000D44D0000}"/>
    <cellStyle name="Normální 33 2 6 6 3" xfId="22278" xr:uid="{00000000-0005-0000-0000-0000D54D0000}"/>
    <cellStyle name="Normální 33 2 6 7" xfId="7974" xr:uid="{00000000-0005-0000-0000-0000D64D0000}"/>
    <cellStyle name="Normální 33 2 6 7 2" xfId="25399" xr:uid="{00000000-0005-0000-0000-0000D74D0000}"/>
    <cellStyle name="Normální 33 2 6 8" xfId="11025" xr:uid="{00000000-0005-0000-0000-0000D84D0000}"/>
    <cellStyle name="Normální 33 2 6 8 2" xfId="28391" xr:uid="{00000000-0005-0000-0000-0000D94D0000}"/>
    <cellStyle name="Normální 33 2 6 9" xfId="14095" xr:uid="{00000000-0005-0000-0000-0000DA4D0000}"/>
    <cellStyle name="Normální 33 2 6 9 2" xfId="31386" xr:uid="{00000000-0005-0000-0000-0000DB4D0000}"/>
    <cellStyle name="Normální 33 2 7" xfId="1975" xr:uid="{00000000-0005-0000-0000-0000DC4D0000}"/>
    <cellStyle name="Normální 33 2 7 10" xfId="20968" xr:uid="{00000000-0005-0000-0000-0000DD4D0000}"/>
    <cellStyle name="Normální 33 2 7 2" xfId="2278" xr:uid="{00000000-0005-0000-0000-0000DE4D0000}"/>
    <cellStyle name="Normální 33 2 7 2 2" xfId="2829" xr:uid="{00000000-0005-0000-0000-0000DF4D0000}"/>
    <cellStyle name="Normální 33 2 7 2 2 2" xfId="18169" xr:uid="{00000000-0005-0000-0000-0000E04D0000}"/>
    <cellStyle name="Normální 33 2 7 2 2 2 2" xfId="35420" xr:uid="{00000000-0005-0000-0000-0000E14D0000}"/>
    <cellStyle name="Normální 33 2 7 2 2 3" xfId="21736" xr:uid="{00000000-0005-0000-0000-0000E24D0000}"/>
    <cellStyle name="Normální 33 2 7 2 3" xfId="5343" xr:uid="{00000000-0005-0000-0000-0000E34D0000}"/>
    <cellStyle name="Normální 33 2 7 2 3 2" xfId="23012" xr:uid="{00000000-0005-0000-0000-0000E44D0000}"/>
    <cellStyle name="Normální 33 2 7 2 4" xfId="8646" xr:uid="{00000000-0005-0000-0000-0000E54D0000}"/>
    <cellStyle name="Normální 33 2 7 2 4 2" xfId="26063" xr:uid="{00000000-0005-0000-0000-0000E64D0000}"/>
    <cellStyle name="Normální 33 2 7 2 5" xfId="11702" xr:uid="{00000000-0005-0000-0000-0000E74D0000}"/>
    <cellStyle name="Normální 33 2 7 2 5 2" xfId="29056" xr:uid="{00000000-0005-0000-0000-0000E84D0000}"/>
    <cellStyle name="Normální 33 2 7 2 6" xfId="14763" xr:uid="{00000000-0005-0000-0000-0000E94D0000}"/>
    <cellStyle name="Normální 33 2 7 2 6 2" xfId="32049" xr:uid="{00000000-0005-0000-0000-0000EA4D0000}"/>
    <cellStyle name="Normální 33 2 7 2 7" xfId="21224" xr:uid="{00000000-0005-0000-0000-0000EB4D0000}"/>
    <cellStyle name="Normální 33 2 7 3" xfId="2572" xr:uid="{00000000-0005-0000-0000-0000EC4D0000}"/>
    <cellStyle name="Normální 33 2 7 3 2" xfId="5866" xr:uid="{00000000-0005-0000-0000-0000ED4D0000}"/>
    <cellStyle name="Normální 33 2 7 3 2 2" xfId="18170" xr:uid="{00000000-0005-0000-0000-0000EE4D0000}"/>
    <cellStyle name="Normální 33 2 7 3 2 2 2" xfId="35421" xr:uid="{00000000-0005-0000-0000-0000EF4D0000}"/>
    <cellStyle name="Normální 33 2 7 3 2 3" xfId="23507" xr:uid="{00000000-0005-0000-0000-0000F04D0000}"/>
    <cellStyle name="Normální 33 2 7 3 3" xfId="9091" xr:uid="{00000000-0005-0000-0000-0000F14D0000}"/>
    <cellStyle name="Normální 33 2 7 3 3 2" xfId="26508" xr:uid="{00000000-0005-0000-0000-0000F24D0000}"/>
    <cellStyle name="Normální 33 2 7 3 4" xfId="12149" xr:uid="{00000000-0005-0000-0000-0000F34D0000}"/>
    <cellStyle name="Normální 33 2 7 3 4 2" xfId="29501" xr:uid="{00000000-0005-0000-0000-0000F44D0000}"/>
    <cellStyle name="Normální 33 2 7 3 5" xfId="15208" xr:uid="{00000000-0005-0000-0000-0000F54D0000}"/>
    <cellStyle name="Normální 33 2 7 3 5 2" xfId="32494" xr:uid="{00000000-0005-0000-0000-0000F64D0000}"/>
    <cellStyle name="Normální 33 2 7 3 6" xfId="21480" xr:uid="{00000000-0005-0000-0000-0000F74D0000}"/>
    <cellStyle name="Normální 33 2 7 4" xfId="6496" xr:uid="{00000000-0005-0000-0000-0000F84D0000}"/>
    <cellStyle name="Normální 33 2 7 4 2" xfId="9694" xr:uid="{00000000-0005-0000-0000-0000F94D0000}"/>
    <cellStyle name="Normální 33 2 7 4 2 2" xfId="18171" xr:uid="{00000000-0005-0000-0000-0000FA4D0000}"/>
    <cellStyle name="Normální 33 2 7 4 2 2 2" xfId="35422" xr:uid="{00000000-0005-0000-0000-0000FB4D0000}"/>
    <cellStyle name="Normální 33 2 7 4 2 3" xfId="27110" xr:uid="{00000000-0005-0000-0000-0000FC4D0000}"/>
    <cellStyle name="Normální 33 2 7 4 3" xfId="12752" xr:uid="{00000000-0005-0000-0000-0000FD4D0000}"/>
    <cellStyle name="Normální 33 2 7 4 3 2" xfId="30104" xr:uid="{00000000-0005-0000-0000-0000FE4D0000}"/>
    <cellStyle name="Normální 33 2 7 4 4" xfId="15810" xr:uid="{00000000-0005-0000-0000-0000FF4D0000}"/>
    <cellStyle name="Normální 33 2 7 4 4 2" xfId="33096" xr:uid="{00000000-0005-0000-0000-0000004E0000}"/>
    <cellStyle name="Normální 33 2 7 4 5" xfId="24109" xr:uid="{00000000-0005-0000-0000-0000014E0000}"/>
    <cellStyle name="Normální 33 2 7 5" xfId="7104" xr:uid="{00000000-0005-0000-0000-0000024E0000}"/>
    <cellStyle name="Normální 33 2 7 5 2" xfId="10293" xr:uid="{00000000-0005-0000-0000-0000034E0000}"/>
    <cellStyle name="Normální 33 2 7 5 2 2" xfId="18172" xr:uid="{00000000-0005-0000-0000-0000044E0000}"/>
    <cellStyle name="Normální 33 2 7 5 2 2 2" xfId="35423" xr:uid="{00000000-0005-0000-0000-0000054E0000}"/>
    <cellStyle name="Normální 33 2 7 5 2 3" xfId="27709" xr:uid="{00000000-0005-0000-0000-0000064E0000}"/>
    <cellStyle name="Normální 33 2 7 5 3" xfId="13351" xr:uid="{00000000-0005-0000-0000-0000074E0000}"/>
    <cellStyle name="Normální 33 2 7 5 3 2" xfId="30703" xr:uid="{00000000-0005-0000-0000-0000084E0000}"/>
    <cellStyle name="Normální 33 2 7 5 4" xfId="16409" xr:uid="{00000000-0005-0000-0000-0000094E0000}"/>
    <cellStyle name="Normální 33 2 7 5 4 2" xfId="33695" xr:uid="{00000000-0005-0000-0000-00000A4E0000}"/>
    <cellStyle name="Normální 33 2 7 5 5" xfId="24708" xr:uid="{00000000-0005-0000-0000-00000B4E0000}"/>
    <cellStyle name="Normální 33 2 7 6" xfId="3994" xr:uid="{00000000-0005-0000-0000-00000C4E0000}"/>
    <cellStyle name="Normální 33 2 7 6 2" xfId="18168" xr:uid="{00000000-0005-0000-0000-00000D4E0000}"/>
    <cellStyle name="Normální 33 2 7 6 2 2" xfId="35419" xr:uid="{00000000-0005-0000-0000-00000E4E0000}"/>
    <cellStyle name="Normální 33 2 7 6 3" xfId="22314" xr:uid="{00000000-0005-0000-0000-00000F4E0000}"/>
    <cellStyle name="Normální 33 2 7 7" xfId="8010" xr:uid="{00000000-0005-0000-0000-0000104E0000}"/>
    <cellStyle name="Normální 33 2 7 7 2" xfId="25435" xr:uid="{00000000-0005-0000-0000-0000114E0000}"/>
    <cellStyle name="Normální 33 2 7 8" xfId="11061" xr:uid="{00000000-0005-0000-0000-0000124E0000}"/>
    <cellStyle name="Normální 33 2 7 8 2" xfId="28427" xr:uid="{00000000-0005-0000-0000-0000134E0000}"/>
    <cellStyle name="Normální 33 2 7 9" xfId="14131" xr:uid="{00000000-0005-0000-0000-0000144E0000}"/>
    <cellStyle name="Normální 33 2 7 9 2" xfId="31422" xr:uid="{00000000-0005-0000-0000-0000154E0000}"/>
    <cellStyle name="Normální 33 2 8" xfId="2030" xr:uid="{00000000-0005-0000-0000-0000164E0000}"/>
    <cellStyle name="Normální 33 2 8 10" xfId="21001" xr:uid="{00000000-0005-0000-0000-0000174E0000}"/>
    <cellStyle name="Normální 33 2 8 2" xfId="2605" xr:uid="{00000000-0005-0000-0000-0000184E0000}"/>
    <cellStyle name="Normální 33 2 8 2 2" xfId="5448" xr:uid="{00000000-0005-0000-0000-0000194E0000}"/>
    <cellStyle name="Normální 33 2 8 2 2 2" xfId="18174" xr:uid="{00000000-0005-0000-0000-00001A4E0000}"/>
    <cellStyle name="Normální 33 2 8 2 2 2 2" xfId="35425" xr:uid="{00000000-0005-0000-0000-00001B4E0000}"/>
    <cellStyle name="Normální 33 2 8 2 2 3" xfId="23117" xr:uid="{00000000-0005-0000-0000-00001C4E0000}"/>
    <cellStyle name="Normální 33 2 8 2 3" xfId="8751" xr:uid="{00000000-0005-0000-0000-00001D4E0000}"/>
    <cellStyle name="Normální 33 2 8 2 3 2" xfId="26168" xr:uid="{00000000-0005-0000-0000-00001E4E0000}"/>
    <cellStyle name="Normální 33 2 8 2 4" xfId="11807" xr:uid="{00000000-0005-0000-0000-00001F4E0000}"/>
    <cellStyle name="Normální 33 2 8 2 4 2" xfId="29161" xr:uid="{00000000-0005-0000-0000-0000204E0000}"/>
    <cellStyle name="Normální 33 2 8 2 5" xfId="14868" xr:uid="{00000000-0005-0000-0000-0000214E0000}"/>
    <cellStyle name="Normální 33 2 8 2 5 2" xfId="32154" xr:uid="{00000000-0005-0000-0000-0000224E0000}"/>
    <cellStyle name="Normální 33 2 8 2 6" xfId="21513" xr:uid="{00000000-0005-0000-0000-0000234E0000}"/>
    <cellStyle name="Normální 33 2 8 3" xfId="5867" xr:uid="{00000000-0005-0000-0000-0000244E0000}"/>
    <cellStyle name="Normální 33 2 8 3 2" xfId="9092" xr:uid="{00000000-0005-0000-0000-0000254E0000}"/>
    <cellStyle name="Normální 33 2 8 3 2 2" xfId="18175" xr:uid="{00000000-0005-0000-0000-0000264E0000}"/>
    <cellStyle name="Normální 33 2 8 3 2 2 2" xfId="35426" xr:uid="{00000000-0005-0000-0000-0000274E0000}"/>
    <cellStyle name="Normální 33 2 8 3 2 3" xfId="26509" xr:uid="{00000000-0005-0000-0000-0000284E0000}"/>
    <cellStyle name="Normální 33 2 8 3 3" xfId="12150" xr:uid="{00000000-0005-0000-0000-0000294E0000}"/>
    <cellStyle name="Normální 33 2 8 3 3 2" xfId="29502" xr:uid="{00000000-0005-0000-0000-00002A4E0000}"/>
    <cellStyle name="Normální 33 2 8 3 4" xfId="15209" xr:uid="{00000000-0005-0000-0000-00002B4E0000}"/>
    <cellStyle name="Normální 33 2 8 3 4 2" xfId="32495" xr:uid="{00000000-0005-0000-0000-00002C4E0000}"/>
    <cellStyle name="Normální 33 2 8 3 5" xfId="23508" xr:uid="{00000000-0005-0000-0000-00002D4E0000}"/>
    <cellStyle name="Normální 33 2 8 4" xfId="6497" xr:uid="{00000000-0005-0000-0000-00002E4E0000}"/>
    <cellStyle name="Normální 33 2 8 4 2" xfId="9695" xr:uid="{00000000-0005-0000-0000-00002F4E0000}"/>
    <cellStyle name="Normální 33 2 8 4 2 2" xfId="18176" xr:uid="{00000000-0005-0000-0000-0000304E0000}"/>
    <cellStyle name="Normální 33 2 8 4 2 2 2" xfId="35427" xr:uid="{00000000-0005-0000-0000-0000314E0000}"/>
    <cellStyle name="Normální 33 2 8 4 2 3" xfId="27111" xr:uid="{00000000-0005-0000-0000-0000324E0000}"/>
    <cellStyle name="Normální 33 2 8 4 3" xfId="12753" xr:uid="{00000000-0005-0000-0000-0000334E0000}"/>
    <cellStyle name="Normální 33 2 8 4 3 2" xfId="30105" xr:uid="{00000000-0005-0000-0000-0000344E0000}"/>
    <cellStyle name="Normální 33 2 8 4 4" xfId="15811" xr:uid="{00000000-0005-0000-0000-0000354E0000}"/>
    <cellStyle name="Normální 33 2 8 4 4 2" xfId="33097" xr:uid="{00000000-0005-0000-0000-0000364E0000}"/>
    <cellStyle name="Normální 33 2 8 4 5" xfId="24110" xr:uid="{00000000-0005-0000-0000-0000374E0000}"/>
    <cellStyle name="Normální 33 2 8 5" xfId="7105" xr:uid="{00000000-0005-0000-0000-0000384E0000}"/>
    <cellStyle name="Normální 33 2 8 5 2" xfId="10294" xr:uid="{00000000-0005-0000-0000-0000394E0000}"/>
    <cellStyle name="Normální 33 2 8 5 2 2" xfId="18177" xr:uid="{00000000-0005-0000-0000-00003A4E0000}"/>
    <cellStyle name="Normální 33 2 8 5 2 2 2" xfId="35428" xr:uid="{00000000-0005-0000-0000-00003B4E0000}"/>
    <cellStyle name="Normální 33 2 8 5 2 3" xfId="27710" xr:uid="{00000000-0005-0000-0000-00003C4E0000}"/>
    <cellStyle name="Normální 33 2 8 5 3" xfId="13352" xr:uid="{00000000-0005-0000-0000-00003D4E0000}"/>
    <cellStyle name="Normální 33 2 8 5 3 2" xfId="30704" xr:uid="{00000000-0005-0000-0000-00003E4E0000}"/>
    <cellStyle name="Normální 33 2 8 5 4" xfId="16410" xr:uid="{00000000-0005-0000-0000-00003F4E0000}"/>
    <cellStyle name="Normální 33 2 8 5 4 2" xfId="33696" xr:uid="{00000000-0005-0000-0000-0000404E0000}"/>
    <cellStyle name="Normální 33 2 8 5 5" xfId="24709" xr:uid="{00000000-0005-0000-0000-0000414E0000}"/>
    <cellStyle name="Normální 33 2 8 6" xfId="4174" xr:uid="{00000000-0005-0000-0000-0000424E0000}"/>
    <cellStyle name="Normální 33 2 8 6 2" xfId="18173" xr:uid="{00000000-0005-0000-0000-0000434E0000}"/>
    <cellStyle name="Normální 33 2 8 6 2 2" xfId="35424" xr:uid="{00000000-0005-0000-0000-0000444E0000}"/>
    <cellStyle name="Normální 33 2 8 6 3" xfId="22419" xr:uid="{00000000-0005-0000-0000-0000454E0000}"/>
    <cellStyle name="Normální 33 2 8 7" xfId="8115" xr:uid="{00000000-0005-0000-0000-0000464E0000}"/>
    <cellStyle name="Normální 33 2 8 7 2" xfId="25540" xr:uid="{00000000-0005-0000-0000-0000474E0000}"/>
    <cellStyle name="Normální 33 2 8 8" xfId="11166" xr:uid="{00000000-0005-0000-0000-0000484E0000}"/>
    <cellStyle name="Normální 33 2 8 8 2" xfId="28532" xr:uid="{00000000-0005-0000-0000-0000494E0000}"/>
    <cellStyle name="Normální 33 2 8 9" xfId="14236" xr:uid="{00000000-0005-0000-0000-00004A4E0000}"/>
    <cellStyle name="Normální 33 2 8 9 2" xfId="31527" xr:uid="{00000000-0005-0000-0000-00004B4E0000}"/>
    <cellStyle name="Normální 33 2 9" xfId="1442" xr:uid="{00000000-0005-0000-0000-00004C4E0000}"/>
    <cellStyle name="Normální 33 2 9 2" xfId="4851" xr:uid="{00000000-0005-0000-0000-00004D4E0000}"/>
    <cellStyle name="Normální 33 2 9 2 2" xfId="18178" xr:uid="{00000000-0005-0000-0000-00004E4E0000}"/>
    <cellStyle name="Normální 33 2 9 2 2 2" xfId="35429" xr:uid="{00000000-0005-0000-0000-00004F4E0000}"/>
    <cellStyle name="Normální 33 2 9 2 3" xfId="22599" xr:uid="{00000000-0005-0000-0000-0000504E0000}"/>
    <cellStyle name="Normální 33 2 9 3" xfId="8247" xr:uid="{00000000-0005-0000-0000-0000514E0000}"/>
    <cellStyle name="Normální 33 2 9 3 2" xfId="25664" xr:uid="{00000000-0005-0000-0000-0000524E0000}"/>
    <cellStyle name="Normální 33 2 9 4" xfId="11303" xr:uid="{00000000-0005-0000-0000-0000534E0000}"/>
    <cellStyle name="Normální 33 2 9 4 2" xfId="28657" xr:uid="{00000000-0005-0000-0000-0000544E0000}"/>
    <cellStyle name="Normální 33 2 9 5" xfId="14364" xr:uid="{00000000-0005-0000-0000-0000554E0000}"/>
    <cellStyle name="Normální 33 2 9 5 2" xfId="31650" xr:uid="{00000000-0005-0000-0000-0000564E0000}"/>
    <cellStyle name="Normální 33 2 9 6" xfId="20707" xr:uid="{00000000-0005-0000-0000-0000574E0000}"/>
    <cellStyle name="Normální 33 3" xfId="1259" xr:uid="{00000000-0005-0000-0000-0000584E0000}"/>
    <cellStyle name="Normální 33 3 2" xfId="3371" xr:uid="{00000000-0005-0000-0000-0000594E0000}"/>
    <cellStyle name="Normální 33 4" xfId="1443" xr:uid="{00000000-0005-0000-0000-00005A4E0000}"/>
    <cellStyle name="Normální 33 4 10" xfId="10700" xr:uid="{00000000-0005-0000-0000-00005B4E0000}"/>
    <cellStyle name="Normální 33 4 10 2" xfId="28087" xr:uid="{00000000-0005-0000-0000-00005C4E0000}"/>
    <cellStyle name="Normální 33 4 11" xfId="13786" xr:uid="{00000000-0005-0000-0000-00005D4E0000}"/>
    <cellStyle name="Normální 33 4 11 2" xfId="31085" xr:uid="{00000000-0005-0000-0000-00005E4E0000}"/>
    <cellStyle name="Normální 33 4 12" xfId="20708" xr:uid="{00000000-0005-0000-0000-00005F4E0000}"/>
    <cellStyle name="Normální 33 4 2" xfId="2031" xr:uid="{00000000-0005-0000-0000-0000604E0000}"/>
    <cellStyle name="Normální 33 4 2 10" xfId="13937" xr:uid="{00000000-0005-0000-0000-0000614E0000}"/>
    <cellStyle name="Normální 33 4 2 10 2" xfId="31228" xr:uid="{00000000-0005-0000-0000-0000624E0000}"/>
    <cellStyle name="Normální 33 4 2 11" xfId="21002" xr:uid="{00000000-0005-0000-0000-0000634E0000}"/>
    <cellStyle name="Normální 33 4 2 2" xfId="2606" xr:uid="{00000000-0005-0000-0000-0000644E0000}"/>
    <cellStyle name="Normální 33 4 2 2 10" xfId="21514" xr:uid="{00000000-0005-0000-0000-0000654E0000}"/>
    <cellStyle name="Normální 33 4 2 2 2" xfId="5385" xr:uid="{00000000-0005-0000-0000-0000664E0000}"/>
    <cellStyle name="Normální 33 4 2 2 2 2" xfId="8688" xr:uid="{00000000-0005-0000-0000-0000674E0000}"/>
    <cellStyle name="Normální 33 4 2 2 2 2 2" xfId="18182" xr:uid="{00000000-0005-0000-0000-0000684E0000}"/>
    <cellStyle name="Normální 33 4 2 2 2 2 2 2" xfId="35433" xr:uid="{00000000-0005-0000-0000-0000694E0000}"/>
    <cellStyle name="Normální 33 4 2 2 2 2 3" xfId="26105" xr:uid="{00000000-0005-0000-0000-00006A4E0000}"/>
    <cellStyle name="Normální 33 4 2 2 2 3" xfId="11744" xr:uid="{00000000-0005-0000-0000-00006B4E0000}"/>
    <cellStyle name="Normální 33 4 2 2 2 3 2" xfId="29098" xr:uid="{00000000-0005-0000-0000-00006C4E0000}"/>
    <cellStyle name="Normální 33 4 2 2 2 4" xfId="14805" xr:uid="{00000000-0005-0000-0000-00006D4E0000}"/>
    <cellStyle name="Normální 33 4 2 2 2 4 2" xfId="32091" xr:uid="{00000000-0005-0000-0000-00006E4E0000}"/>
    <cellStyle name="Normální 33 4 2 2 2 5" xfId="23054" xr:uid="{00000000-0005-0000-0000-00006F4E0000}"/>
    <cellStyle name="Normální 33 4 2 2 3" xfId="5870" xr:uid="{00000000-0005-0000-0000-0000704E0000}"/>
    <cellStyle name="Normální 33 4 2 2 3 2" xfId="9095" xr:uid="{00000000-0005-0000-0000-0000714E0000}"/>
    <cellStyle name="Normální 33 4 2 2 3 2 2" xfId="18183" xr:uid="{00000000-0005-0000-0000-0000724E0000}"/>
    <cellStyle name="Normální 33 4 2 2 3 2 2 2" xfId="35434" xr:uid="{00000000-0005-0000-0000-0000734E0000}"/>
    <cellStyle name="Normální 33 4 2 2 3 2 3" xfId="26512" xr:uid="{00000000-0005-0000-0000-0000744E0000}"/>
    <cellStyle name="Normální 33 4 2 2 3 3" xfId="12153" xr:uid="{00000000-0005-0000-0000-0000754E0000}"/>
    <cellStyle name="Normální 33 4 2 2 3 3 2" xfId="29505" xr:uid="{00000000-0005-0000-0000-0000764E0000}"/>
    <cellStyle name="Normální 33 4 2 2 3 4" xfId="15212" xr:uid="{00000000-0005-0000-0000-0000774E0000}"/>
    <cellStyle name="Normální 33 4 2 2 3 4 2" xfId="32498" xr:uid="{00000000-0005-0000-0000-0000784E0000}"/>
    <cellStyle name="Normální 33 4 2 2 3 5" xfId="23511" xr:uid="{00000000-0005-0000-0000-0000794E0000}"/>
    <cellStyle name="Normální 33 4 2 2 4" xfId="6500" xr:uid="{00000000-0005-0000-0000-00007A4E0000}"/>
    <cellStyle name="Normální 33 4 2 2 4 2" xfId="9698" xr:uid="{00000000-0005-0000-0000-00007B4E0000}"/>
    <cellStyle name="Normální 33 4 2 2 4 2 2" xfId="18184" xr:uid="{00000000-0005-0000-0000-00007C4E0000}"/>
    <cellStyle name="Normální 33 4 2 2 4 2 2 2" xfId="35435" xr:uid="{00000000-0005-0000-0000-00007D4E0000}"/>
    <cellStyle name="Normální 33 4 2 2 4 2 3" xfId="27114" xr:uid="{00000000-0005-0000-0000-00007E4E0000}"/>
    <cellStyle name="Normální 33 4 2 2 4 3" xfId="12756" xr:uid="{00000000-0005-0000-0000-00007F4E0000}"/>
    <cellStyle name="Normální 33 4 2 2 4 3 2" xfId="30108" xr:uid="{00000000-0005-0000-0000-0000804E0000}"/>
    <cellStyle name="Normální 33 4 2 2 4 4" xfId="15814" xr:uid="{00000000-0005-0000-0000-0000814E0000}"/>
    <cellStyle name="Normální 33 4 2 2 4 4 2" xfId="33100" xr:uid="{00000000-0005-0000-0000-0000824E0000}"/>
    <cellStyle name="Normální 33 4 2 2 4 5" xfId="24113" xr:uid="{00000000-0005-0000-0000-0000834E0000}"/>
    <cellStyle name="Normální 33 4 2 2 5" xfId="7108" xr:uid="{00000000-0005-0000-0000-0000844E0000}"/>
    <cellStyle name="Normální 33 4 2 2 5 2" xfId="10297" xr:uid="{00000000-0005-0000-0000-0000854E0000}"/>
    <cellStyle name="Normální 33 4 2 2 5 2 2" xfId="18185" xr:uid="{00000000-0005-0000-0000-0000864E0000}"/>
    <cellStyle name="Normální 33 4 2 2 5 2 2 2" xfId="35436" xr:uid="{00000000-0005-0000-0000-0000874E0000}"/>
    <cellStyle name="Normální 33 4 2 2 5 2 3" xfId="27713" xr:uid="{00000000-0005-0000-0000-0000884E0000}"/>
    <cellStyle name="Normální 33 4 2 2 5 3" xfId="13355" xr:uid="{00000000-0005-0000-0000-0000894E0000}"/>
    <cellStyle name="Normální 33 4 2 2 5 3 2" xfId="30707" xr:uid="{00000000-0005-0000-0000-00008A4E0000}"/>
    <cellStyle name="Normální 33 4 2 2 5 4" xfId="16413" xr:uid="{00000000-0005-0000-0000-00008B4E0000}"/>
    <cellStyle name="Normální 33 4 2 2 5 4 2" xfId="33699" xr:uid="{00000000-0005-0000-0000-00008C4E0000}"/>
    <cellStyle name="Normální 33 4 2 2 5 5" xfId="24712" xr:uid="{00000000-0005-0000-0000-00008D4E0000}"/>
    <cellStyle name="Normální 33 4 2 2 6" xfId="4085" xr:uid="{00000000-0005-0000-0000-00008E4E0000}"/>
    <cellStyle name="Normální 33 4 2 2 6 2" xfId="18181" xr:uid="{00000000-0005-0000-0000-00008F4E0000}"/>
    <cellStyle name="Normální 33 4 2 2 6 2 2" xfId="35432" xr:uid="{00000000-0005-0000-0000-0000904E0000}"/>
    <cellStyle name="Normální 33 4 2 2 6 3" xfId="22356" xr:uid="{00000000-0005-0000-0000-0000914E0000}"/>
    <cellStyle name="Normální 33 4 2 2 7" xfId="8052" xr:uid="{00000000-0005-0000-0000-0000924E0000}"/>
    <cellStyle name="Normální 33 4 2 2 7 2" xfId="25477" xr:uid="{00000000-0005-0000-0000-0000934E0000}"/>
    <cellStyle name="Normální 33 4 2 2 8" xfId="11103" xr:uid="{00000000-0005-0000-0000-0000944E0000}"/>
    <cellStyle name="Normální 33 4 2 2 8 2" xfId="28469" xr:uid="{00000000-0005-0000-0000-0000954E0000}"/>
    <cellStyle name="Normální 33 4 2 2 9" xfId="14173" xr:uid="{00000000-0005-0000-0000-0000964E0000}"/>
    <cellStyle name="Normální 33 4 2 2 9 2" xfId="31464" xr:uid="{00000000-0005-0000-0000-0000974E0000}"/>
    <cellStyle name="Normální 33 4 2 3" xfId="5146" xr:uid="{00000000-0005-0000-0000-0000984E0000}"/>
    <cellStyle name="Normální 33 4 2 3 2" xfId="8452" xr:uid="{00000000-0005-0000-0000-0000994E0000}"/>
    <cellStyle name="Normální 33 4 2 3 2 2" xfId="18186" xr:uid="{00000000-0005-0000-0000-00009A4E0000}"/>
    <cellStyle name="Normální 33 4 2 3 2 2 2" xfId="35437" xr:uid="{00000000-0005-0000-0000-00009B4E0000}"/>
    <cellStyle name="Normální 33 4 2 3 2 3" xfId="25869" xr:uid="{00000000-0005-0000-0000-00009C4E0000}"/>
    <cellStyle name="Normální 33 4 2 3 3" xfId="11508" xr:uid="{00000000-0005-0000-0000-00009D4E0000}"/>
    <cellStyle name="Normální 33 4 2 3 3 2" xfId="28862" xr:uid="{00000000-0005-0000-0000-00009E4E0000}"/>
    <cellStyle name="Normální 33 4 2 3 4" xfId="14569" xr:uid="{00000000-0005-0000-0000-00009F4E0000}"/>
    <cellStyle name="Normální 33 4 2 3 4 2" xfId="31855" xr:uid="{00000000-0005-0000-0000-0000A04E0000}"/>
    <cellStyle name="Normální 33 4 2 3 5" xfId="22815" xr:uid="{00000000-0005-0000-0000-0000A14E0000}"/>
    <cellStyle name="Normální 33 4 2 4" xfId="5869" xr:uid="{00000000-0005-0000-0000-0000A24E0000}"/>
    <cellStyle name="Normální 33 4 2 4 2" xfId="9094" xr:uid="{00000000-0005-0000-0000-0000A34E0000}"/>
    <cellStyle name="Normální 33 4 2 4 2 2" xfId="18187" xr:uid="{00000000-0005-0000-0000-0000A44E0000}"/>
    <cellStyle name="Normální 33 4 2 4 2 2 2" xfId="35438" xr:uid="{00000000-0005-0000-0000-0000A54E0000}"/>
    <cellStyle name="Normální 33 4 2 4 2 3" xfId="26511" xr:uid="{00000000-0005-0000-0000-0000A64E0000}"/>
    <cellStyle name="Normální 33 4 2 4 3" xfId="12152" xr:uid="{00000000-0005-0000-0000-0000A74E0000}"/>
    <cellStyle name="Normální 33 4 2 4 3 2" xfId="29504" xr:uid="{00000000-0005-0000-0000-0000A84E0000}"/>
    <cellStyle name="Normální 33 4 2 4 4" xfId="15211" xr:uid="{00000000-0005-0000-0000-0000A94E0000}"/>
    <cellStyle name="Normální 33 4 2 4 4 2" xfId="32497" xr:uid="{00000000-0005-0000-0000-0000AA4E0000}"/>
    <cellStyle name="Normální 33 4 2 4 5" xfId="23510" xr:uid="{00000000-0005-0000-0000-0000AB4E0000}"/>
    <cellStyle name="Normální 33 4 2 5" xfId="6499" xr:uid="{00000000-0005-0000-0000-0000AC4E0000}"/>
    <cellStyle name="Normální 33 4 2 5 2" xfId="9697" xr:uid="{00000000-0005-0000-0000-0000AD4E0000}"/>
    <cellStyle name="Normální 33 4 2 5 2 2" xfId="18188" xr:uid="{00000000-0005-0000-0000-0000AE4E0000}"/>
    <cellStyle name="Normální 33 4 2 5 2 2 2" xfId="35439" xr:uid="{00000000-0005-0000-0000-0000AF4E0000}"/>
    <cellStyle name="Normální 33 4 2 5 2 3" xfId="27113" xr:uid="{00000000-0005-0000-0000-0000B04E0000}"/>
    <cellStyle name="Normální 33 4 2 5 3" xfId="12755" xr:uid="{00000000-0005-0000-0000-0000B14E0000}"/>
    <cellStyle name="Normální 33 4 2 5 3 2" xfId="30107" xr:uid="{00000000-0005-0000-0000-0000B24E0000}"/>
    <cellStyle name="Normální 33 4 2 5 4" xfId="15813" xr:uid="{00000000-0005-0000-0000-0000B34E0000}"/>
    <cellStyle name="Normální 33 4 2 5 4 2" xfId="33099" xr:uid="{00000000-0005-0000-0000-0000B44E0000}"/>
    <cellStyle name="Normální 33 4 2 5 5" xfId="24112" xr:uid="{00000000-0005-0000-0000-0000B54E0000}"/>
    <cellStyle name="Normální 33 4 2 6" xfId="7107" xr:uid="{00000000-0005-0000-0000-0000B64E0000}"/>
    <cellStyle name="Normální 33 4 2 6 2" xfId="10296" xr:uid="{00000000-0005-0000-0000-0000B74E0000}"/>
    <cellStyle name="Normální 33 4 2 6 2 2" xfId="18189" xr:uid="{00000000-0005-0000-0000-0000B84E0000}"/>
    <cellStyle name="Normální 33 4 2 6 2 2 2" xfId="35440" xr:uid="{00000000-0005-0000-0000-0000B94E0000}"/>
    <cellStyle name="Normální 33 4 2 6 2 3" xfId="27712" xr:uid="{00000000-0005-0000-0000-0000BA4E0000}"/>
    <cellStyle name="Normální 33 4 2 6 3" xfId="13354" xr:uid="{00000000-0005-0000-0000-0000BB4E0000}"/>
    <cellStyle name="Normální 33 4 2 6 3 2" xfId="30706" xr:uid="{00000000-0005-0000-0000-0000BC4E0000}"/>
    <cellStyle name="Normální 33 4 2 6 4" xfId="16412" xr:uid="{00000000-0005-0000-0000-0000BD4E0000}"/>
    <cellStyle name="Normální 33 4 2 6 4 2" xfId="33698" xr:uid="{00000000-0005-0000-0000-0000BE4E0000}"/>
    <cellStyle name="Normální 33 4 2 6 5" xfId="24711" xr:uid="{00000000-0005-0000-0000-0000BF4E0000}"/>
    <cellStyle name="Normální 33 4 2 7" xfId="3681" xr:uid="{00000000-0005-0000-0000-0000C04E0000}"/>
    <cellStyle name="Normální 33 4 2 7 2" xfId="18180" xr:uid="{00000000-0005-0000-0000-0000C14E0000}"/>
    <cellStyle name="Normální 33 4 2 7 2 2" xfId="35431" xr:uid="{00000000-0005-0000-0000-0000C24E0000}"/>
    <cellStyle name="Normální 33 4 2 7 3" xfId="22098" xr:uid="{00000000-0005-0000-0000-0000C34E0000}"/>
    <cellStyle name="Normální 33 4 2 8" xfId="7813" xr:uid="{00000000-0005-0000-0000-0000C44E0000}"/>
    <cellStyle name="Normální 33 4 2 8 2" xfId="25238" xr:uid="{00000000-0005-0000-0000-0000C54E0000}"/>
    <cellStyle name="Normální 33 4 2 9" xfId="10859" xr:uid="{00000000-0005-0000-0000-0000C64E0000}"/>
    <cellStyle name="Normální 33 4 2 9 2" xfId="28230" xr:uid="{00000000-0005-0000-0000-0000C74E0000}"/>
    <cellStyle name="Normální 33 4 3" xfId="2341" xr:uid="{00000000-0005-0000-0000-0000C84E0000}"/>
    <cellStyle name="Normální 33 4 3 10" xfId="21258" xr:uid="{00000000-0005-0000-0000-0000C94E0000}"/>
    <cellStyle name="Normální 33 4 3 2" xfId="5384" xr:uid="{00000000-0005-0000-0000-0000CA4E0000}"/>
    <cellStyle name="Normální 33 4 3 2 2" xfId="8687" xr:uid="{00000000-0005-0000-0000-0000CB4E0000}"/>
    <cellStyle name="Normální 33 4 3 2 2 2" xfId="18191" xr:uid="{00000000-0005-0000-0000-0000CC4E0000}"/>
    <cellStyle name="Normální 33 4 3 2 2 2 2" xfId="35442" xr:uid="{00000000-0005-0000-0000-0000CD4E0000}"/>
    <cellStyle name="Normální 33 4 3 2 2 3" xfId="26104" xr:uid="{00000000-0005-0000-0000-0000CE4E0000}"/>
    <cellStyle name="Normální 33 4 3 2 3" xfId="11743" xr:uid="{00000000-0005-0000-0000-0000CF4E0000}"/>
    <cellStyle name="Normální 33 4 3 2 3 2" xfId="29097" xr:uid="{00000000-0005-0000-0000-0000D04E0000}"/>
    <cellStyle name="Normální 33 4 3 2 4" xfId="14804" xr:uid="{00000000-0005-0000-0000-0000D14E0000}"/>
    <cellStyle name="Normální 33 4 3 2 4 2" xfId="32090" xr:uid="{00000000-0005-0000-0000-0000D24E0000}"/>
    <cellStyle name="Normální 33 4 3 2 5" xfId="23053" xr:uid="{00000000-0005-0000-0000-0000D34E0000}"/>
    <cellStyle name="Normální 33 4 3 3" xfId="5871" xr:uid="{00000000-0005-0000-0000-0000D44E0000}"/>
    <cellStyle name="Normální 33 4 3 3 2" xfId="9096" xr:uid="{00000000-0005-0000-0000-0000D54E0000}"/>
    <cellStyle name="Normální 33 4 3 3 2 2" xfId="18192" xr:uid="{00000000-0005-0000-0000-0000D64E0000}"/>
    <cellStyle name="Normální 33 4 3 3 2 2 2" xfId="35443" xr:uid="{00000000-0005-0000-0000-0000D74E0000}"/>
    <cellStyle name="Normální 33 4 3 3 2 3" xfId="26513" xr:uid="{00000000-0005-0000-0000-0000D84E0000}"/>
    <cellStyle name="Normální 33 4 3 3 3" xfId="12154" xr:uid="{00000000-0005-0000-0000-0000D94E0000}"/>
    <cellStyle name="Normální 33 4 3 3 3 2" xfId="29506" xr:uid="{00000000-0005-0000-0000-0000DA4E0000}"/>
    <cellStyle name="Normální 33 4 3 3 4" xfId="15213" xr:uid="{00000000-0005-0000-0000-0000DB4E0000}"/>
    <cellStyle name="Normální 33 4 3 3 4 2" xfId="32499" xr:uid="{00000000-0005-0000-0000-0000DC4E0000}"/>
    <cellStyle name="Normální 33 4 3 3 5" xfId="23512" xr:uid="{00000000-0005-0000-0000-0000DD4E0000}"/>
    <cellStyle name="Normální 33 4 3 4" xfId="6501" xr:uid="{00000000-0005-0000-0000-0000DE4E0000}"/>
    <cellStyle name="Normální 33 4 3 4 2" xfId="9699" xr:uid="{00000000-0005-0000-0000-0000DF4E0000}"/>
    <cellStyle name="Normální 33 4 3 4 2 2" xfId="18193" xr:uid="{00000000-0005-0000-0000-0000E04E0000}"/>
    <cellStyle name="Normální 33 4 3 4 2 2 2" xfId="35444" xr:uid="{00000000-0005-0000-0000-0000E14E0000}"/>
    <cellStyle name="Normální 33 4 3 4 2 3" xfId="27115" xr:uid="{00000000-0005-0000-0000-0000E24E0000}"/>
    <cellStyle name="Normální 33 4 3 4 3" xfId="12757" xr:uid="{00000000-0005-0000-0000-0000E34E0000}"/>
    <cellStyle name="Normální 33 4 3 4 3 2" xfId="30109" xr:uid="{00000000-0005-0000-0000-0000E44E0000}"/>
    <cellStyle name="Normální 33 4 3 4 4" xfId="15815" xr:uid="{00000000-0005-0000-0000-0000E54E0000}"/>
    <cellStyle name="Normální 33 4 3 4 4 2" xfId="33101" xr:uid="{00000000-0005-0000-0000-0000E64E0000}"/>
    <cellStyle name="Normální 33 4 3 4 5" xfId="24114" xr:uid="{00000000-0005-0000-0000-0000E74E0000}"/>
    <cellStyle name="Normální 33 4 3 5" xfId="7109" xr:uid="{00000000-0005-0000-0000-0000E84E0000}"/>
    <cellStyle name="Normální 33 4 3 5 2" xfId="10298" xr:uid="{00000000-0005-0000-0000-0000E94E0000}"/>
    <cellStyle name="Normální 33 4 3 5 2 2" xfId="18194" xr:uid="{00000000-0005-0000-0000-0000EA4E0000}"/>
    <cellStyle name="Normální 33 4 3 5 2 2 2" xfId="35445" xr:uid="{00000000-0005-0000-0000-0000EB4E0000}"/>
    <cellStyle name="Normální 33 4 3 5 2 3" xfId="27714" xr:uid="{00000000-0005-0000-0000-0000EC4E0000}"/>
    <cellStyle name="Normální 33 4 3 5 3" xfId="13356" xr:uid="{00000000-0005-0000-0000-0000ED4E0000}"/>
    <cellStyle name="Normální 33 4 3 5 3 2" xfId="30708" xr:uid="{00000000-0005-0000-0000-0000EE4E0000}"/>
    <cellStyle name="Normální 33 4 3 5 4" xfId="16414" xr:uid="{00000000-0005-0000-0000-0000EF4E0000}"/>
    <cellStyle name="Normální 33 4 3 5 4 2" xfId="33700" xr:uid="{00000000-0005-0000-0000-0000F04E0000}"/>
    <cellStyle name="Normální 33 4 3 5 5" xfId="24713" xr:uid="{00000000-0005-0000-0000-0000F14E0000}"/>
    <cellStyle name="Normální 33 4 3 6" xfId="4084" xr:uid="{00000000-0005-0000-0000-0000F24E0000}"/>
    <cellStyle name="Normální 33 4 3 6 2" xfId="18190" xr:uid="{00000000-0005-0000-0000-0000F34E0000}"/>
    <cellStyle name="Normální 33 4 3 6 2 2" xfId="35441" xr:uid="{00000000-0005-0000-0000-0000F44E0000}"/>
    <cellStyle name="Normální 33 4 3 6 3" xfId="22355" xr:uid="{00000000-0005-0000-0000-0000F54E0000}"/>
    <cellStyle name="Normální 33 4 3 7" xfId="8051" xr:uid="{00000000-0005-0000-0000-0000F64E0000}"/>
    <cellStyle name="Normální 33 4 3 7 2" xfId="25476" xr:uid="{00000000-0005-0000-0000-0000F74E0000}"/>
    <cellStyle name="Normální 33 4 3 8" xfId="11102" xr:uid="{00000000-0005-0000-0000-0000F84E0000}"/>
    <cellStyle name="Normální 33 4 3 8 2" xfId="28468" xr:uid="{00000000-0005-0000-0000-0000F94E0000}"/>
    <cellStyle name="Normální 33 4 3 9" xfId="14172" xr:uid="{00000000-0005-0000-0000-0000FA4E0000}"/>
    <cellStyle name="Normální 33 4 3 9 2" xfId="31463" xr:uid="{00000000-0005-0000-0000-0000FB4E0000}"/>
    <cellStyle name="Normální 33 4 4" xfId="4973" xr:uid="{00000000-0005-0000-0000-0000FC4E0000}"/>
    <cellStyle name="Normální 33 4 4 2" xfId="8321" xr:uid="{00000000-0005-0000-0000-0000FD4E0000}"/>
    <cellStyle name="Normální 33 4 4 2 2" xfId="18195" xr:uid="{00000000-0005-0000-0000-0000FE4E0000}"/>
    <cellStyle name="Normální 33 4 4 2 2 2" xfId="35446" xr:uid="{00000000-0005-0000-0000-0000FF4E0000}"/>
    <cellStyle name="Normální 33 4 4 2 3" xfId="25738" xr:uid="{00000000-0005-0000-0000-0000004F0000}"/>
    <cellStyle name="Normální 33 4 4 3" xfId="11377" xr:uid="{00000000-0005-0000-0000-0000014F0000}"/>
    <cellStyle name="Normální 33 4 4 3 2" xfId="28731" xr:uid="{00000000-0005-0000-0000-0000024F0000}"/>
    <cellStyle name="Normální 33 4 4 4" xfId="14438" xr:uid="{00000000-0005-0000-0000-0000034F0000}"/>
    <cellStyle name="Normální 33 4 4 4 2" xfId="31724" xr:uid="{00000000-0005-0000-0000-0000044F0000}"/>
    <cellStyle name="Normální 33 4 4 5" xfId="22680" xr:uid="{00000000-0005-0000-0000-0000054F0000}"/>
    <cellStyle name="Normální 33 4 5" xfId="5868" xr:uid="{00000000-0005-0000-0000-0000064F0000}"/>
    <cellStyle name="Normální 33 4 5 2" xfId="9093" xr:uid="{00000000-0005-0000-0000-0000074F0000}"/>
    <cellStyle name="Normální 33 4 5 2 2" xfId="18196" xr:uid="{00000000-0005-0000-0000-0000084F0000}"/>
    <cellStyle name="Normální 33 4 5 2 2 2" xfId="35447" xr:uid="{00000000-0005-0000-0000-0000094F0000}"/>
    <cellStyle name="Normální 33 4 5 2 3" xfId="26510" xr:uid="{00000000-0005-0000-0000-00000A4F0000}"/>
    <cellStyle name="Normální 33 4 5 3" xfId="12151" xr:uid="{00000000-0005-0000-0000-00000B4F0000}"/>
    <cellStyle name="Normální 33 4 5 3 2" xfId="29503" xr:uid="{00000000-0005-0000-0000-00000C4F0000}"/>
    <cellStyle name="Normální 33 4 5 4" xfId="15210" xr:uid="{00000000-0005-0000-0000-00000D4F0000}"/>
    <cellStyle name="Normální 33 4 5 4 2" xfId="32496" xr:uid="{00000000-0005-0000-0000-00000E4F0000}"/>
    <cellStyle name="Normální 33 4 5 5" xfId="23509" xr:uid="{00000000-0005-0000-0000-00000F4F0000}"/>
    <cellStyle name="Normální 33 4 6" xfId="6498" xr:uid="{00000000-0005-0000-0000-0000104F0000}"/>
    <cellStyle name="Normální 33 4 6 2" xfId="9696" xr:uid="{00000000-0005-0000-0000-0000114F0000}"/>
    <cellStyle name="Normální 33 4 6 2 2" xfId="18197" xr:uid="{00000000-0005-0000-0000-0000124F0000}"/>
    <cellStyle name="Normální 33 4 6 2 2 2" xfId="35448" xr:uid="{00000000-0005-0000-0000-0000134F0000}"/>
    <cellStyle name="Normální 33 4 6 2 3" xfId="27112" xr:uid="{00000000-0005-0000-0000-0000144F0000}"/>
    <cellStyle name="Normální 33 4 6 3" xfId="12754" xr:uid="{00000000-0005-0000-0000-0000154F0000}"/>
    <cellStyle name="Normální 33 4 6 3 2" xfId="30106" xr:uid="{00000000-0005-0000-0000-0000164F0000}"/>
    <cellStyle name="Normální 33 4 6 4" xfId="15812" xr:uid="{00000000-0005-0000-0000-0000174F0000}"/>
    <cellStyle name="Normální 33 4 6 4 2" xfId="33098" xr:uid="{00000000-0005-0000-0000-0000184F0000}"/>
    <cellStyle name="Normální 33 4 6 5" xfId="24111" xr:uid="{00000000-0005-0000-0000-0000194F0000}"/>
    <cellStyle name="Normální 33 4 7" xfId="7106" xr:uid="{00000000-0005-0000-0000-00001A4F0000}"/>
    <cellStyle name="Normální 33 4 7 2" xfId="10295" xr:uid="{00000000-0005-0000-0000-00001B4F0000}"/>
    <cellStyle name="Normální 33 4 7 2 2" xfId="18198" xr:uid="{00000000-0005-0000-0000-00001C4F0000}"/>
    <cellStyle name="Normální 33 4 7 2 2 2" xfId="35449" xr:uid="{00000000-0005-0000-0000-00001D4F0000}"/>
    <cellStyle name="Normální 33 4 7 2 3" xfId="27711" xr:uid="{00000000-0005-0000-0000-00001E4F0000}"/>
    <cellStyle name="Normální 33 4 7 3" xfId="13353" xr:uid="{00000000-0005-0000-0000-00001F4F0000}"/>
    <cellStyle name="Normální 33 4 7 3 2" xfId="30705" xr:uid="{00000000-0005-0000-0000-0000204F0000}"/>
    <cellStyle name="Normální 33 4 7 4" xfId="16411" xr:uid="{00000000-0005-0000-0000-0000214F0000}"/>
    <cellStyle name="Normální 33 4 7 4 2" xfId="33697" xr:uid="{00000000-0005-0000-0000-0000224F0000}"/>
    <cellStyle name="Normální 33 4 7 5" xfId="24710" xr:uid="{00000000-0005-0000-0000-0000234F0000}"/>
    <cellStyle name="Normální 33 4 8" xfId="3008" xr:uid="{00000000-0005-0000-0000-0000244F0000}"/>
    <cellStyle name="Normální 33 4 8 2" xfId="18179" xr:uid="{00000000-0005-0000-0000-0000254F0000}"/>
    <cellStyle name="Normální 33 4 8 2 2" xfId="35430" xr:uid="{00000000-0005-0000-0000-0000264F0000}"/>
    <cellStyle name="Normální 33 4 8 3" xfId="21833" xr:uid="{00000000-0005-0000-0000-0000274F0000}"/>
    <cellStyle name="Normální 33 4 9" xfId="7661" xr:uid="{00000000-0005-0000-0000-0000284F0000}"/>
    <cellStyle name="Normální 33 4 9 2" xfId="25094" xr:uid="{00000000-0005-0000-0000-0000294F0000}"/>
    <cellStyle name="Normální 33 5" xfId="1584" xr:uid="{00000000-0005-0000-0000-00002A4F0000}"/>
    <cellStyle name="Normální 33 5 10" xfId="10698" xr:uid="{00000000-0005-0000-0000-00002B4F0000}"/>
    <cellStyle name="Normální 33 5 10 2" xfId="28085" xr:uid="{00000000-0005-0000-0000-00002C4F0000}"/>
    <cellStyle name="Normální 33 5 11" xfId="13784" xr:uid="{00000000-0005-0000-0000-00002D4F0000}"/>
    <cellStyle name="Normální 33 5 11 2" xfId="31083" xr:uid="{00000000-0005-0000-0000-00002E4F0000}"/>
    <cellStyle name="Normální 33 5 12" xfId="20792" xr:uid="{00000000-0005-0000-0000-00002F4F0000}"/>
    <cellStyle name="Normální 33 5 2" xfId="2079" xr:uid="{00000000-0005-0000-0000-0000304F0000}"/>
    <cellStyle name="Normální 33 5 2 10" xfId="13935" xr:uid="{00000000-0005-0000-0000-0000314F0000}"/>
    <cellStyle name="Normální 33 5 2 10 2" xfId="31226" xr:uid="{00000000-0005-0000-0000-0000324F0000}"/>
    <cellStyle name="Normální 33 5 2 11" xfId="21048" xr:uid="{00000000-0005-0000-0000-0000334F0000}"/>
    <cellStyle name="Normální 33 5 2 2" xfId="2652" xr:uid="{00000000-0005-0000-0000-0000344F0000}"/>
    <cellStyle name="Normální 33 5 2 2 10" xfId="21560" xr:uid="{00000000-0005-0000-0000-0000354F0000}"/>
    <cellStyle name="Normální 33 5 2 2 2" xfId="5387" xr:uid="{00000000-0005-0000-0000-0000364F0000}"/>
    <cellStyle name="Normální 33 5 2 2 2 2" xfId="8690" xr:uid="{00000000-0005-0000-0000-0000374F0000}"/>
    <cellStyle name="Normální 33 5 2 2 2 2 2" xfId="18202" xr:uid="{00000000-0005-0000-0000-0000384F0000}"/>
    <cellStyle name="Normální 33 5 2 2 2 2 2 2" xfId="35453" xr:uid="{00000000-0005-0000-0000-0000394F0000}"/>
    <cellStyle name="Normální 33 5 2 2 2 2 3" xfId="26107" xr:uid="{00000000-0005-0000-0000-00003A4F0000}"/>
    <cellStyle name="Normální 33 5 2 2 2 3" xfId="11746" xr:uid="{00000000-0005-0000-0000-00003B4F0000}"/>
    <cellStyle name="Normální 33 5 2 2 2 3 2" xfId="29100" xr:uid="{00000000-0005-0000-0000-00003C4F0000}"/>
    <cellStyle name="Normální 33 5 2 2 2 4" xfId="14807" xr:uid="{00000000-0005-0000-0000-00003D4F0000}"/>
    <cellStyle name="Normální 33 5 2 2 2 4 2" xfId="32093" xr:uid="{00000000-0005-0000-0000-00003E4F0000}"/>
    <cellStyle name="Normální 33 5 2 2 2 5" xfId="23056" xr:uid="{00000000-0005-0000-0000-00003F4F0000}"/>
    <cellStyle name="Normální 33 5 2 2 3" xfId="5874" xr:uid="{00000000-0005-0000-0000-0000404F0000}"/>
    <cellStyle name="Normální 33 5 2 2 3 2" xfId="9099" xr:uid="{00000000-0005-0000-0000-0000414F0000}"/>
    <cellStyle name="Normální 33 5 2 2 3 2 2" xfId="18203" xr:uid="{00000000-0005-0000-0000-0000424F0000}"/>
    <cellStyle name="Normální 33 5 2 2 3 2 2 2" xfId="35454" xr:uid="{00000000-0005-0000-0000-0000434F0000}"/>
    <cellStyle name="Normální 33 5 2 2 3 2 3" xfId="26516" xr:uid="{00000000-0005-0000-0000-0000444F0000}"/>
    <cellStyle name="Normální 33 5 2 2 3 3" xfId="12157" xr:uid="{00000000-0005-0000-0000-0000454F0000}"/>
    <cellStyle name="Normální 33 5 2 2 3 3 2" xfId="29509" xr:uid="{00000000-0005-0000-0000-0000464F0000}"/>
    <cellStyle name="Normální 33 5 2 2 3 4" xfId="15216" xr:uid="{00000000-0005-0000-0000-0000474F0000}"/>
    <cellStyle name="Normální 33 5 2 2 3 4 2" xfId="32502" xr:uid="{00000000-0005-0000-0000-0000484F0000}"/>
    <cellStyle name="Normální 33 5 2 2 3 5" xfId="23515" xr:uid="{00000000-0005-0000-0000-0000494F0000}"/>
    <cellStyle name="Normální 33 5 2 2 4" xfId="6504" xr:uid="{00000000-0005-0000-0000-00004A4F0000}"/>
    <cellStyle name="Normální 33 5 2 2 4 2" xfId="9702" xr:uid="{00000000-0005-0000-0000-00004B4F0000}"/>
    <cellStyle name="Normální 33 5 2 2 4 2 2" xfId="18204" xr:uid="{00000000-0005-0000-0000-00004C4F0000}"/>
    <cellStyle name="Normální 33 5 2 2 4 2 2 2" xfId="35455" xr:uid="{00000000-0005-0000-0000-00004D4F0000}"/>
    <cellStyle name="Normální 33 5 2 2 4 2 3" xfId="27118" xr:uid="{00000000-0005-0000-0000-00004E4F0000}"/>
    <cellStyle name="Normální 33 5 2 2 4 3" xfId="12760" xr:uid="{00000000-0005-0000-0000-00004F4F0000}"/>
    <cellStyle name="Normální 33 5 2 2 4 3 2" xfId="30112" xr:uid="{00000000-0005-0000-0000-0000504F0000}"/>
    <cellStyle name="Normální 33 5 2 2 4 4" xfId="15818" xr:uid="{00000000-0005-0000-0000-0000514F0000}"/>
    <cellStyle name="Normální 33 5 2 2 4 4 2" xfId="33104" xr:uid="{00000000-0005-0000-0000-0000524F0000}"/>
    <cellStyle name="Normální 33 5 2 2 4 5" xfId="24117" xr:uid="{00000000-0005-0000-0000-0000534F0000}"/>
    <cellStyle name="Normální 33 5 2 2 5" xfId="7112" xr:uid="{00000000-0005-0000-0000-0000544F0000}"/>
    <cellStyle name="Normální 33 5 2 2 5 2" xfId="10301" xr:uid="{00000000-0005-0000-0000-0000554F0000}"/>
    <cellStyle name="Normální 33 5 2 2 5 2 2" xfId="18205" xr:uid="{00000000-0005-0000-0000-0000564F0000}"/>
    <cellStyle name="Normální 33 5 2 2 5 2 2 2" xfId="35456" xr:uid="{00000000-0005-0000-0000-0000574F0000}"/>
    <cellStyle name="Normální 33 5 2 2 5 2 3" xfId="27717" xr:uid="{00000000-0005-0000-0000-0000584F0000}"/>
    <cellStyle name="Normální 33 5 2 2 5 3" xfId="13359" xr:uid="{00000000-0005-0000-0000-0000594F0000}"/>
    <cellStyle name="Normální 33 5 2 2 5 3 2" xfId="30711" xr:uid="{00000000-0005-0000-0000-00005A4F0000}"/>
    <cellStyle name="Normální 33 5 2 2 5 4" xfId="16417" xr:uid="{00000000-0005-0000-0000-00005B4F0000}"/>
    <cellStyle name="Normální 33 5 2 2 5 4 2" xfId="33703" xr:uid="{00000000-0005-0000-0000-00005C4F0000}"/>
    <cellStyle name="Normální 33 5 2 2 5 5" xfId="24716" xr:uid="{00000000-0005-0000-0000-00005D4F0000}"/>
    <cellStyle name="Normální 33 5 2 2 6" xfId="4087" xr:uid="{00000000-0005-0000-0000-00005E4F0000}"/>
    <cellStyle name="Normální 33 5 2 2 6 2" xfId="18201" xr:uid="{00000000-0005-0000-0000-00005F4F0000}"/>
    <cellStyle name="Normální 33 5 2 2 6 2 2" xfId="35452" xr:uid="{00000000-0005-0000-0000-0000604F0000}"/>
    <cellStyle name="Normální 33 5 2 2 6 3" xfId="22358" xr:uid="{00000000-0005-0000-0000-0000614F0000}"/>
    <cellStyle name="Normální 33 5 2 2 7" xfId="8054" xr:uid="{00000000-0005-0000-0000-0000624F0000}"/>
    <cellStyle name="Normální 33 5 2 2 7 2" xfId="25479" xr:uid="{00000000-0005-0000-0000-0000634F0000}"/>
    <cellStyle name="Normální 33 5 2 2 8" xfId="11105" xr:uid="{00000000-0005-0000-0000-0000644F0000}"/>
    <cellStyle name="Normální 33 5 2 2 8 2" xfId="28471" xr:uid="{00000000-0005-0000-0000-0000654F0000}"/>
    <cellStyle name="Normální 33 5 2 2 9" xfId="14175" xr:uid="{00000000-0005-0000-0000-0000664F0000}"/>
    <cellStyle name="Normální 33 5 2 2 9 2" xfId="31466" xr:uid="{00000000-0005-0000-0000-0000674F0000}"/>
    <cellStyle name="Normální 33 5 2 3" xfId="5144" xr:uid="{00000000-0005-0000-0000-0000684F0000}"/>
    <cellStyle name="Normální 33 5 2 3 2" xfId="8450" xr:uid="{00000000-0005-0000-0000-0000694F0000}"/>
    <cellStyle name="Normální 33 5 2 3 2 2" xfId="18206" xr:uid="{00000000-0005-0000-0000-00006A4F0000}"/>
    <cellStyle name="Normální 33 5 2 3 2 2 2" xfId="35457" xr:uid="{00000000-0005-0000-0000-00006B4F0000}"/>
    <cellStyle name="Normální 33 5 2 3 2 3" xfId="25867" xr:uid="{00000000-0005-0000-0000-00006C4F0000}"/>
    <cellStyle name="Normální 33 5 2 3 3" xfId="11506" xr:uid="{00000000-0005-0000-0000-00006D4F0000}"/>
    <cellStyle name="Normální 33 5 2 3 3 2" xfId="28860" xr:uid="{00000000-0005-0000-0000-00006E4F0000}"/>
    <cellStyle name="Normální 33 5 2 3 4" xfId="14567" xr:uid="{00000000-0005-0000-0000-00006F4F0000}"/>
    <cellStyle name="Normální 33 5 2 3 4 2" xfId="31853" xr:uid="{00000000-0005-0000-0000-0000704F0000}"/>
    <cellStyle name="Normální 33 5 2 3 5" xfId="22813" xr:uid="{00000000-0005-0000-0000-0000714F0000}"/>
    <cellStyle name="Normální 33 5 2 4" xfId="5873" xr:uid="{00000000-0005-0000-0000-0000724F0000}"/>
    <cellStyle name="Normální 33 5 2 4 2" xfId="9098" xr:uid="{00000000-0005-0000-0000-0000734F0000}"/>
    <cellStyle name="Normální 33 5 2 4 2 2" xfId="18207" xr:uid="{00000000-0005-0000-0000-0000744F0000}"/>
    <cellStyle name="Normální 33 5 2 4 2 2 2" xfId="35458" xr:uid="{00000000-0005-0000-0000-0000754F0000}"/>
    <cellStyle name="Normální 33 5 2 4 2 3" xfId="26515" xr:uid="{00000000-0005-0000-0000-0000764F0000}"/>
    <cellStyle name="Normální 33 5 2 4 3" xfId="12156" xr:uid="{00000000-0005-0000-0000-0000774F0000}"/>
    <cellStyle name="Normální 33 5 2 4 3 2" xfId="29508" xr:uid="{00000000-0005-0000-0000-0000784F0000}"/>
    <cellStyle name="Normální 33 5 2 4 4" xfId="15215" xr:uid="{00000000-0005-0000-0000-0000794F0000}"/>
    <cellStyle name="Normální 33 5 2 4 4 2" xfId="32501" xr:uid="{00000000-0005-0000-0000-00007A4F0000}"/>
    <cellStyle name="Normální 33 5 2 4 5" xfId="23514" xr:uid="{00000000-0005-0000-0000-00007B4F0000}"/>
    <cellStyle name="Normální 33 5 2 5" xfId="6503" xr:uid="{00000000-0005-0000-0000-00007C4F0000}"/>
    <cellStyle name="Normální 33 5 2 5 2" xfId="9701" xr:uid="{00000000-0005-0000-0000-00007D4F0000}"/>
    <cellStyle name="Normální 33 5 2 5 2 2" xfId="18208" xr:uid="{00000000-0005-0000-0000-00007E4F0000}"/>
    <cellStyle name="Normální 33 5 2 5 2 2 2" xfId="35459" xr:uid="{00000000-0005-0000-0000-00007F4F0000}"/>
    <cellStyle name="Normální 33 5 2 5 2 3" xfId="27117" xr:uid="{00000000-0005-0000-0000-0000804F0000}"/>
    <cellStyle name="Normální 33 5 2 5 3" xfId="12759" xr:uid="{00000000-0005-0000-0000-0000814F0000}"/>
    <cellStyle name="Normální 33 5 2 5 3 2" xfId="30111" xr:uid="{00000000-0005-0000-0000-0000824F0000}"/>
    <cellStyle name="Normální 33 5 2 5 4" xfId="15817" xr:uid="{00000000-0005-0000-0000-0000834F0000}"/>
    <cellStyle name="Normální 33 5 2 5 4 2" xfId="33103" xr:uid="{00000000-0005-0000-0000-0000844F0000}"/>
    <cellStyle name="Normální 33 5 2 5 5" xfId="24116" xr:uid="{00000000-0005-0000-0000-0000854F0000}"/>
    <cellStyle name="Normální 33 5 2 6" xfId="7111" xr:uid="{00000000-0005-0000-0000-0000864F0000}"/>
    <cellStyle name="Normální 33 5 2 6 2" xfId="10300" xr:uid="{00000000-0005-0000-0000-0000874F0000}"/>
    <cellStyle name="Normální 33 5 2 6 2 2" xfId="18209" xr:uid="{00000000-0005-0000-0000-0000884F0000}"/>
    <cellStyle name="Normální 33 5 2 6 2 2 2" xfId="35460" xr:uid="{00000000-0005-0000-0000-0000894F0000}"/>
    <cellStyle name="Normální 33 5 2 6 2 3" xfId="27716" xr:uid="{00000000-0005-0000-0000-00008A4F0000}"/>
    <cellStyle name="Normální 33 5 2 6 3" xfId="13358" xr:uid="{00000000-0005-0000-0000-00008B4F0000}"/>
    <cellStyle name="Normální 33 5 2 6 3 2" xfId="30710" xr:uid="{00000000-0005-0000-0000-00008C4F0000}"/>
    <cellStyle name="Normální 33 5 2 6 4" xfId="16416" xr:uid="{00000000-0005-0000-0000-00008D4F0000}"/>
    <cellStyle name="Normální 33 5 2 6 4 2" xfId="33702" xr:uid="{00000000-0005-0000-0000-00008E4F0000}"/>
    <cellStyle name="Normální 33 5 2 6 5" xfId="24715" xr:uid="{00000000-0005-0000-0000-00008F4F0000}"/>
    <cellStyle name="Normální 33 5 2 7" xfId="3679" xr:uid="{00000000-0005-0000-0000-0000904F0000}"/>
    <cellStyle name="Normální 33 5 2 7 2" xfId="18200" xr:uid="{00000000-0005-0000-0000-0000914F0000}"/>
    <cellStyle name="Normální 33 5 2 7 2 2" xfId="35451" xr:uid="{00000000-0005-0000-0000-0000924F0000}"/>
    <cellStyle name="Normální 33 5 2 7 3" xfId="22096" xr:uid="{00000000-0005-0000-0000-0000934F0000}"/>
    <cellStyle name="Normální 33 5 2 8" xfId="7811" xr:uid="{00000000-0005-0000-0000-0000944F0000}"/>
    <cellStyle name="Normální 33 5 2 8 2" xfId="25236" xr:uid="{00000000-0005-0000-0000-0000954F0000}"/>
    <cellStyle name="Normální 33 5 2 9" xfId="10857" xr:uid="{00000000-0005-0000-0000-0000964F0000}"/>
    <cellStyle name="Normální 33 5 2 9 2" xfId="28228" xr:uid="{00000000-0005-0000-0000-0000974F0000}"/>
    <cellStyle name="Normální 33 5 3" xfId="2391" xr:uid="{00000000-0005-0000-0000-0000984F0000}"/>
    <cellStyle name="Normální 33 5 3 10" xfId="21304" xr:uid="{00000000-0005-0000-0000-0000994F0000}"/>
    <cellStyle name="Normální 33 5 3 2" xfId="5386" xr:uid="{00000000-0005-0000-0000-00009A4F0000}"/>
    <cellStyle name="Normální 33 5 3 2 2" xfId="8689" xr:uid="{00000000-0005-0000-0000-00009B4F0000}"/>
    <cellStyle name="Normální 33 5 3 2 2 2" xfId="18211" xr:uid="{00000000-0005-0000-0000-00009C4F0000}"/>
    <cellStyle name="Normální 33 5 3 2 2 2 2" xfId="35462" xr:uid="{00000000-0005-0000-0000-00009D4F0000}"/>
    <cellStyle name="Normální 33 5 3 2 2 3" xfId="26106" xr:uid="{00000000-0005-0000-0000-00009E4F0000}"/>
    <cellStyle name="Normální 33 5 3 2 3" xfId="11745" xr:uid="{00000000-0005-0000-0000-00009F4F0000}"/>
    <cellStyle name="Normální 33 5 3 2 3 2" xfId="29099" xr:uid="{00000000-0005-0000-0000-0000A04F0000}"/>
    <cellStyle name="Normální 33 5 3 2 4" xfId="14806" xr:uid="{00000000-0005-0000-0000-0000A14F0000}"/>
    <cellStyle name="Normální 33 5 3 2 4 2" xfId="32092" xr:uid="{00000000-0005-0000-0000-0000A24F0000}"/>
    <cellStyle name="Normální 33 5 3 2 5" xfId="23055" xr:uid="{00000000-0005-0000-0000-0000A34F0000}"/>
    <cellStyle name="Normální 33 5 3 3" xfId="5875" xr:uid="{00000000-0005-0000-0000-0000A44F0000}"/>
    <cellStyle name="Normální 33 5 3 3 2" xfId="9100" xr:uid="{00000000-0005-0000-0000-0000A54F0000}"/>
    <cellStyle name="Normální 33 5 3 3 2 2" xfId="18212" xr:uid="{00000000-0005-0000-0000-0000A64F0000}"/>
    <cellStyle name="Normální 33 5 3 3 2 2 2" xfId="35463" xr:uid="{00000000-0005-0000-0000-0000A74F0000}"/>
    <cellStyle name="Normální 33 5 3 3 2 3" xfId="26517" xr:uid="{00000000-0005-0000-0000-0000A84F0000}"/>
    <cellStyle name="Normální 33 5 3 3 3" xfId="12158" xr:uid="{00000000-0005-0000-0000-0000A94F0000}"/>
    <cellStyle name="Normální 33 5 3 3 3 2" xfId="29510" xr:uid="{00000000-0005-0000-0000-0000AA4F0000}"/>
    <cellStyle name="Normální 33 5 3 3 4" xfId="15217" xr:uid="{00000000-0005-0000-0000-0000AB4F0000}"/>
    <cellStyle name="Normální 33 5 3 3 4 2" xfId="32503" xr:uid="{00000000-0005-0000-0000-0000AC4F0000}"/>
    <cellStyle name="Normální 33 5 3 3 5" xfId="23516" xr:uid="{00000000-0005-0000-0000-0000AD4F0000}"/>
    <cellStyle name="Normální 33 5 3 4" xfId="6505" xr:uid="{00000000-0005-0000-0000-0000AE4F0000}"/>
    <cellStyle name="Normální 33 5 3 4 2" xfId="9703" xr:uid="{00000000-0005-0000-0000-0000AF4F0000}"/>
    <cellStyle name="Normální 33 5 3 4 2 2" xfId="18213" xr:uid="{00000000-0005-0000-0000-0000B04F0000}"/>
    <cellStyle name="Normální 33 5 3 4 2 2 2" xfId="35464" xr:uid="{00000000-0005-0000-0000-0000B14F0000}"/>
    <cellStyle name="Normální 33 5 3 4 2 3" xfId="27119" xr:uid="{00000000-0005-0000-0000-0000B24F0000}"/>
    <cellStyle name="Normální 33 5 3 4 3" xfId="12761" xr:uid="{00000000-0005-0000-0000-0000B34F0000}"/>
    <cellStyle name="Normální 33 5 3 4 3 2" xfId="30113" xr:uid="{00000000-0005-0000-0000-0000B44F0000}"/>
    <cellStyle name="Normální 33 5 3 4 4" xfId="15819" xr:uid="{00000000-0005-0000-0000-0000B54F0000}"/>
    <cellStyle name="Normální 33 5 3 4 4 2" xfId="33105" xr:uid="{00000000-0005-0000-0000-0000B64F0000}"/>
    <cellStyle name="Normální 33 5 3 4 5" xfId="24118" xr:uid="{00000000-0005-0000-0000-0000B74F0000}"/>
    <cellStyle name="Normální 33 5 3 5" xfId="7113" xr:uid="{00000000-0005-0000-0000-0000B84F0000}"/>
    <cellStyle name="Normální 33 5 3 5 2" xfId="10302" xr:uid="{00000000-0005-0000-0000-0000B94F0000}"/>
    <cellStyle name="Normální 33 5 3 5 2 2" xfId="18214" xr:uid="{00000000-0005-0000-0000-0000BA4F0000}"/>
    <cellStyle name="Normální 33 5 3 5 2 2 2" xfId="35465" xr:uid="{00000000-0005-0000-0000-0000BB4F0000}"/>
    <cellStyle name="Normální 33 5 3 5 2 3" xfId="27718" xr:uid="{00000000-0005-0000-0000-0000BC4F0000}"/>
    <cellStyle name="Normální 33 5 3 5 3" xfId="13360" xr:uid="{00000000-0005-0000-0000-0000BD4F0000}"/>
    <cellStyle name="Normální 33 5 3 5 3 2" xfId="30712" xr:uid="{00000000-0005-0000-0000-0000BE4F0000}"/>
    <cellStyle name="Normální 33 5 3 5 4" xfId="16418" xr:uid="{00000000-0005-0000-0000-0000BF4F0000}"/>
    <cellStyle name="Normální 33 5 3 5 4 2" xfId="33704" xr:uid="{00000000-0005-0000-0000-0000C04F0000}"/>
    <cellStyle name="Normální 33 5 3 5 5" xfId="24717" xr:uid="{00000000-0005-0000-0000-0000C14F0000}"/>
    <cellStyle name="Normální 33 5 3 6" xfId="4086" xr:uid="{00000000-0005-0000-0000-0000C24F0000}"/>
    <cellStyle name="Normální 33 5 3 6 2" xfId="18210" xr:uid="{00000000-0005-0000-0000-0000C34F0000}"/>
    <cellStyle name="Normální 33 5 3 6 2 2" xfId="35461" xr:uid="{00000000-0005-0000-0000-0000C44F0000}"/>
    <cellStyle name="Normální 33 5 3 6 3" xfId="22357" xr:uid="{00000000-0005-0000-0000-0000C54F0000}"/>
    <cellStyle name="Normální 33 5 3 7" xfId="8053" xr:uid="{00000000-0005-0000-0000-0000C64F0000}"/>
    <cellStyle name="Normální 33 5 3 7 2" xfId="25478" xr:uid="{00000000-0005-0000-0000-0000C74F0000}"/>
    <cellStyle name="Normální 33 5 3 8" xfId="11104" xr:uid="{00000000-0005-0000-0000-0000C84F0000}"/>
    <cellStyle name="Normální 33 5 3 8 2" xfId="28470" xr:uid="{00000000-0005-0000-0000-0000C94F0000}"/>
    <cellStyle name="Normální 33 5 3 9" xfId="14174" xr:uid="{00000000-0005-0000-0000-0000CA4F0000}"/>
    <cellStyle name="Normální 33 5 3 9 2" xfId="31465" xr:uid="{00000000-0005-0000-0000-0000CB4F0000}"/>
    <cellStyle name="Normální 33 5 4" xfId="4971" xr:uid="{00000000-0005-0000-0000-0000CC4F0000}"/>
    <cellStyle name="Normální 33 5 4 2" xfId="8319" xr:uid="{00000000-0005-0000-0000-0000CD4F0000}"/>
    <cellStyle name="Normální 33 5 4 2 2" xfId="18215" xr:uid="{00000000-0005-0000-0000-0000CE4F0000}"/>
    <cellStyle name="Normální 33 5 4 2 2 2" xfId="35466" xr:uid="{00000000-0005-0000-0000-0000CF4F0000}"/>
    <cellStyle name="Normální 33 5 4 2 3" xfId="25736" xr:uid="{00000000-0005-0000-0000-0000D04F0000}"/>
    <cellStyle name="Normální 33 5 4 3" xfId="11375" xr:uid="{00000000-0005-0000-0000-0000D14F0000}"/>
    <cellStyle name="Normální 33 5 4 3 2" xfId="28729" xr:uid="{00000000-0005-0000-0000-0000D24F0000}"/>
    <cellStyle name="Normální 33 5 4 4" xfId="14436" xr:uid="{00000000-0005-0000-0000-0000D34F0000}"/>
    <cellStyle name="Normální 33 5 4 4 2" xfId="31722" xr:uid="{00000000-0005-0000-0000-0000D44F0000}"/>
    <cellStyle name="Normální 33 5 4 5" xfId="22678" xr:uid="{00000000-0005-0000-0000-0000D54F0000}"/>
    <cellStyle name="Normální 33 5 5" xfId="5872" xr:uid="{00000000-0005-0000-0000-0000D64F0000}"/>
    <cellStyle name="Normální 33 5 5 2" xfId="9097" xr:uid="{00000000-0005-0000-0000-0000D74F0000}"/>
    <cellStyle name="Normální 33 5 5 2 2" xfId="18216" xr:uid="{00000000-0005-0000-0000-0000D84F0000}"/>
    <cellStyle name="Normální 33 5 5 2 2 2" xfId="35467" xr:uid="{00000000-0005-0000-0000-0000D94F0000}"/>
    <cellStyle name="Normální 33 5 5 2 3" xfId="26514" xr:uid="{00000000-0005-0000-0000-0000DA4F0000}"/>
    <cellStyle name="Normální 33 5 5 3" xfId="12155" xr:uid="{00000000-0005-0000-0000-0000DB4F0000}"/>
    <cellStyle name="Normální 33 5 5 3 2" xfId="29507" xr:uid="{00000000-0005-0000-0000-0000DC4F0000}"/>
    <cellStyle name="Normální 33 5 5 4" xfId="15214" xr:uid="{00000000-0005-0000-0000-0000DD4F0000}"/>
    <cellStyle name="Normální 33 5 5 4 2" xfId="32500" xr:uid="{00000000-0005-0000-0000-0000DE4F0000}"/>
    <cellStyle name="Normální 33 5 5 5" xfId="23513" xr:uid="{00000000-0005-0000-0000-0000DF4F0000}"/>
    <cellStyle name="Normální 33 5 6" xfId="6502" xr:uid="{00000000-0005-0000-0000-0000E04F0000}"/>
    <cellStyle name="Normální 33 5 6 2" xfId="9700" xr:uid="{00000000-0005-0000-0000-0000E14F0000}"/>
    <cellStyle name="Normální 33 5 6 2 2" xfId="18217" xr:uid="{00000000-0005-0000-0000-0000E24F0000}"/>
    <cellStyle name="Normální 33 5 6 2 2 2" xfId="35468" xr:uid="{00000000-0005-0000-0000-0000E34F0000}"/>
    <cellStyle name="Normální 33 5 6 2 3" xfId="27116" xr:uid="{00000000-0005-0000-0000-0000E44F0000}"/>
    <cellStyle name="Normální 33 5 6 3" xfId="12758" xr:uid="{00000000-0005-0000-0000-0000E54F0000}"/>
    <cellStyle name="Normální 33 5 6 3 2" xfId="30110" xr:uid="{00000000-0005-0000-0000-0000E64F0000}"/>
    <cellStyle name="Normální 33 5 6 4" xfId="15816" xr:uid="{00000000-0005-0000-0000-0000E74F0000}"/>
    <cellStyle name="Normální 33 5 6 4 2" xfId="33102" xr:uid="{00000000-0005-0000-0000-0000E84F0000}"/>
    <cellStyle name="Normální 33 5 6 5" xfId="24115" xr:uid="{00000000-0005-0000-0000-0000E94F0000}"/>
    <cellStyle name="Normální 33 5 7" xfId="7110" xr:uid="{00000000-0005-0000-0000-0000EA4F0000}"/>
    <cellStyle name="Normální 33 5 7 2" xfId="10299" xr:uid="{00000000-0005-0000-0000-0000EB4F0000}"/>
    <cellStyle name="Normální 33 5 7 2 2" xfId="18218" xr:uid="{00000000-0005-0000-0000-0000EC4F0000}"/>
    <cellStyle name="Normální 33 5 7 2 2 2" xfId="35469" xr:uid="{00000000-0005-0000-0000-0000ED4F0000}"/>
    <cellStyle name="Normální 33 5 7 2 3" xfId="27715" xr:uid="{00000000-0005-0000-0000-0000EE4F0000}"/>
    <cellStyle name="Normální 33 5 7 3" xfId="13357" xr:uid="{00000000-0005-0000-0000-0000EF4F0000}"/>
    <cellStyle name="Normální 33 5 7 3 2" xfId="30709" xr:uid="{00000000-0005-0000-0000-0000F04F0000}"/>
    <cellStyle name="Normální 33 5 7 4" xfId="16415" xr:uid="{00000000-0005-0000-0000-0000F14F0000}"/>
    <cellStyle name="Normální 33 5 7 4 2" xfId="33701" xr:uid="{00000000-0005-0000-0000-0000F24F0000}"/>
    <cellStyle name="Normální 33 5 7 5" xfId="24714" xr:uid="{00000000-0005-0000-0000-0000F34F0000}"/>
    <cellStyle name="Normální 33 5 8" xfId="3006" xr:uid="{00000000-0005-0000-0000-0000F44F0000}"/>
    <cellStyle name="Normální 33 5 8 2" xfId="18199" xr:uid="{00000000-0005-0000-0000-0000F54F0000}"/>
    <cellStyle name="Normální 33 5 8 2 2" xfId="35450" xr:uid="{00000000-0005-0000-0000-0000F64F0000}"/>
    <cellStyle name="Normální 33 5 8 3" xfId="21831" xr:uid="{00000000-0005-0000-0000-0000F74F0000}"/>
    <cellStyle name="Normální 33 5 9" xfId="7659" xr:uid="{00000000-0005-0000-0000-0000F84F0000}"/>
    <cellStyle name="Normální 33 5 9 2" xfId="25092" xr:uid="{00000000-0005-0000-0000-0000F94F0000}"/>
    <cellStyle name="Normální 33 6" xfId="1719" xr:uid="{00000000-0005-0000-0000-0000FA4F0000}"/>
    <cellStyle name="Normální 33 6 10" xfId="13842" xr:uid="{00000000-0005-0000-0000-0000FB4F0000}"/>
    <cellStyle name="Normální 33 6 10 2" xfId="31140" xr:uid="{00000000-0005-0000-0000-0000FC4F0000}"/>
    <cellStyle name="Normální 33 6 11" xfId="20827" xr:uid="{00000000-0005-0000-0000-0000FD4F0000}"/>
    <cellStyle name="Normální 33 6 2" xfId="2132" xr:uid="{00000000-0005-0000-0000-0000FE4F0000}"/>
    <cellStyle name="Normální 33 6 2 10" xfId="21083" xr:uid="{00000000-0005-0000-0000-0000FF4F0000}"/>
    <cellStyle name="Normální 33 6 2 2" xfId="2688" xr:uid="{00000000-0005-0000-0000-000000500000}"/>
    <cellStyle name="Normální 33 6 2 2 2" xfId="5388" xr:uid="{00000000-0005-0000-0000-000001500000}"/>
    <cellStyle name="Normální 33 6 2 2 2 2" xfId="18221" xr:uid="{00000000-0005-0000-0000-000002500000}"/>
    <cellStyle name="Normální 33 6 2 2 2 2 2" xfId="35472" xr:uid="{00000000-0005-0000-0000-000003500000}"/>
    <cellStyle name="Normální 33 6 2 2 2 3" xfId="23057" xr:uid="{00000000-0005-0000-0000-000004500000}"/>
    <cellStyle name="Normální 33 6 2 2 3" xfId="8691" xr:uid="{00000000-0005-0000-0000-000005500000}"/>
    <cellStyle name="Normální 33 6 2 2 3 2" xfId="26108" xr:uid="{00000000-0005-0000-0000-000006500000}"/>
    <cellStyle name="Normální 33 6 2 2 4" xfId="11747" xr:uid="{00000000-0005-0000-0000-000007500000}"/>
    <cellStyle name="Normální 33 6 2 2 4 2" xfId="29101" xr:uid="{00000000-0005-0000-0000-000008500000}"/>
    <cellStyle name="Normální 33 6 2 2 5" xfId="14808" xr:uid="{00000000-0005-0000-0000-000009500000}"/>
    <cellStyle name="Normální 33 6 2 2 5 2" xfId="32094" xr:uid="{00000000-0005-0000-0000-00000A500000}"/>
    <cellStyle name="Normální 33 6 2 2 6" xfId="21595" xr:uid="{00000000-0005-0000-0000-00000B500000}"/>
    <cellStyle name="Normální 33 6 2 3" xfId="5877" xr:uid="{00000000-0005-0000-0000-00000C500000}"/>
    <cellStyle name="Normální 33 6 2 3 2" xfId="9102" xr:uid="{00000000-0005-0000-0000-00000D500000}"/>
    <cellStyle name="Normální 33 6 2 3 2 2" xfId="18222" xr:uid="{00000000-0005-0000-0000-00000E500000}"/>
    <cellStyle name="Normální 33 6 2 3 2 2 2" xfId="35473" xr:uid="{00000000-0005-0000-0000-00000F500000}"/>
    <cellStyle name="Normální 33 6 2 3 2 3" xfId="26519" xr:uid="{00000000-0005-0000-0000-000010500000}"/>
    <cellStyle name="Normální 33 6 2 3 3" xfId="12160" xr:uid="{00000000-0005-0000-0000-000011500000}"/>
    <cellStyle name="Normální 33 6 2 3 3 2" xfId="29512" xr:uid="{00000000-0005-0000-0000-000012500000}"/>
    <cellStyle name="Normální 33 6 2 3 4" xfId="15219" xr:uid="{00000000-0005-0000-0000-000013500000}"/>
    <cellStyle name="Normální 33 6 2 3 4 2" xfId="32505" xr:uid="{00000000-0005-0000-0000-000014500000}"/>
    <cellStyle name="Normální 33 6 2 3 5" xfId="23518" xr:uid="{00000000-0005-0000-0000-000015500000}"/>
    <cellStyle name="Normální 33 6 2 4" xfId="6507" xr:uid="{00000000-0005-0000-0000-000016500000}"/>
    <cellStyle name="Normální 33 6 2 4 2" xfId="9705" xr:uid="{00000000-0005-0000-0000-000017500000}"/>
    <cellStyle name="Normální 33 6 2 4 2 2" xfId="18223" xr:uid="{00000000-0005-0000-0000-000018500000}"/>
    <cellStyle name="Normální 33 6 2 4 2 2 2" xfId="35474" xr:uid="{00000000-0005-0000-0000-000019500000}"/>
    <cellStyle name="Normální 33 6 2 4 2 3" xfId="27121" xr:uid="{00000000-0005-0000-0000-00001A500000}"/>
    <cellStyle name="Normální 33 6 2 4 3" xfId="12763" xr:uid="{00000000-0005-0000-0000-00001B500000}"/>
    <cellStyle name="Normální 33 6 2 4 3 2" xfId="30115" xr:uid="{00000000-0005-0000-0000-00001C500000}"/>
    <cellStyle name="Normální 33 6 2 4 4" xfId="15821" xr:uid="{00000000-0005-0000-0000-00001D500000}"/>
    <cellStyle name="Normální 33 6 2 4 4 2" xfId="33107" xr:uid="{00000000-0005-0000-0000-00001E500000}"/>
    <cellStyle name="Normální 33 6 2 4 5" xfId="24120" xr:uid="{00000000-0005-0000-0000-00001F500000}"/>
    <cellStyle name="Normální 33 6 2 5" xfId="7115" xr:uid="{00000000-0005-0000-0000-000020500000}"/>
    <cellStyle name="Normální 33 6 2 5 2" xfId="10304" xr:uid="{00000000-0005-0000-0000-000021500000}"/>
    <cellStyle name="Normální 33 6 2 5 2 2" xfId="18224" xr:uid="{00000000-0005-0000-0000-000022500000}"/>
    <cellStyle name="Normální 33 6 2 5 2 2 2" xfId="35475" xr:uid="{00000000-0005-0000-0000-000023500000}"/>
    <cellStyle name="Normální 33 6 2 5 2 3" xfId="27720" xr:uid="{00000000-0005-0000-0000-000024500000}"/>
    <cellStyle name="Normální 33 6 2 5 3" xfId="13362" xr:uid="{00000000-0005-0000-0000-000025500000}"/>
    <cellStyle name="Normální 33 6 2 5 3 2" xfId="30714" xr:uid="{00000000-0005-0000-0000-000026500000}"/>
    <cellStyle name="Normální 33 6 2 5 4" xfId="16420" xr:uid="{00000000-0005-0000-0000-000027500000}"/>
    <cellStyle name="Normální 33 6 2 5 4 2" xfId="33706" xr:uid="{00000000-0005-0000-0000-000028500000}"/>
    <cellStyle name="Normální 33 6 2 5 5" xfId="24719" xr:uid="{00000000-0005-0000-0000-000029500000}"/>
    <cellStyle name="Normální 33 6 2 6" xfId="4088" xr:uid="{00000000-0005-0000-0000-00002A500000}"/>
    <cellStyle name="Normální 33 6 2 6 2" xfId="18220" xr:uid="{00000000-0005-0000-0000-00002B500000}"/>
    <cellStyle name="Normální 33 6 2 6 2 2" xfId="35471" xr:uid="{00000000-0005-0000-0000-00002C500000}"/>
    <cellStyle name="Normální 33 6 2 6 3" xfId="22359" xr:uid="{00000000-0005-0000-0000-00002D500000}"/>
    <cellStyle name="Normální 33 6 2 7" xfId="8055" xr:uid="{00000000-0005-0000-0000-00002E500000}"/>
    <cellStyle name="Normální 33 6 2 7 2" xfId="25480" xr:uid="{00000000-0005-0000-0000-00002F500000}"/>
    <cellStyle name="Normální 33 6 2 8" xfId="11106" xr:uid="{00000000-0005-0000-0000-000030500000}"/>
    <cellStyle name="Normální 33 6 2 8 2" xfId="28472" xr:uid="{00000000-0005-0000-0000-000031500000}"/>
    <cellStyle name="Normální 33 6 2 9" xfId="14176" xr:uid="{00000000-0005-0000-0000-000032500000}"/>
    <cellStyle name="Normální 33 6 2 9 2" xfId="31467" xr:uid="{00000000-0005-0000-0000-000033500000}"/>
    <cellStyle name="Normální 33 6 3" xfId="2429" xr:uid="{00000000-0005-0000-0000-000034500000}"/>
    <cellStyle name="Normální 33 6 3 2" xfId="5047" xr:uid="{00000000-0005-0000-0000-000035500000}"/>
    <cellStyle name="Normální 33 6 3 2 2" xfId="18225" xr:uid="{00000000-0005-0000-0000-000036500000}"/>
    <cellStyle name="Normální 33 6 3 2 2 2" xfId="35476" xr:uid="{00000000-0005-0000-0000-000037500000}"/>
    <cellStyle name="Normální 33 6 3 2 3" xfId="22739" xr:uid="{00000000-0005-0000-0000-000038500000}"/>
    <cellStyle name="Normální 33 6 3 3" xfId="8376" xr:uid="{00000000-0005-0000-0000-000039500000}"/>
    <cellStyle name="Normální 33 6 3 3 2" xfId="25793" xr:uid="{00000000-0005-0000-0000-00003A500000}"/>
    <cellStyle name="Normální 33 6 3 4" xfId="11432" xr:uid="{00000000-0005-0000-0000-00003B500000}"/>
    <cellStyle name="Normální 33 6 3 4 2" xfId="28786" xr:uid="{00000000-0005-0000-0000-00003C500000}"/>
    <cellStyle name="Normální 33 6 3 5" xfId="14493" xr:uid="{00000000-0005-0000-0000-00003D500000}"/>
    <cellStyle name="Normální 33 6 3 5 2" xfId="31779" xr:uid="{00000000-0005-0000-0000-00003E500000}"/>
    <cellStyle name="Normální 33 6 3 6" xfId="21339" xr:uid="{00000000-0005-0000-0000-00003F500000}"/>
    <cellStyle name="Normální 33 6 4" xfId="5876" xr:uid="{00000000-0005-0000-0000-000040500000}"/>
    <cellStyle name="Normální 33 6 4 2" xfId="9101" xr:uid="{00000000-0005-0000-0000-000041500000}"/>
    <cellStyle name="Normální 33 6 4 2 2" xfId="18226" xr:uid="{00000000-0005-0000-0000-000042500000}"/>
    <cellStyle name="Normální 33 6 4 2 2 2" xfId="35477" xr:uid="{00000000-0005-0000-0000-000043500000}"/>
    <cellStyle name="Normální 33 6 4 2 3" xfId="26518" xr:uid="{00000000-0005-0000-0000-000044500000}"/>
    <cellStyle name="Normální 33 6 4 3" xfId="12159" xr:uid="{00000000-0005-0000-0000-000045500000}"/>
    <cellStyle name="Normální 33 6 4 3 2" xfId="29511" xr:uid="{00000000-0005-0000-0000-000046500000}"/>
    <cellStyle name="Normální 33 6 4 4" xfId="15218" xr:uid="{00000000-0005-0000-0000-000047500000}"/>
    <cellStyle name="Normální 33 6 4 4 2" xfId="32504" xr:uid="{00000000-0005-0000-0000-000048500000}"/>
    <cellStyle name="Normální 33 6 4 5" xfId="23517" xr:uid="{00000000-0005-0000-0000-000049500000}"/>
    <cellStyle name="Normální 33 6 5" xfId="6506" xr:uid="{00000000-0005-0000-0000-00004A500000}"/>
    <cellStyle name="Normální 33 6 5 2" xfId="9704" xr:uid="{00000000-0005-0000-0000-00004B500000}"/>
    <cellStyle name="Normální 33 6 5 2 2" xfId="18227" xr:uid="{00000000-0005-0000-0000-00004C500000}"/>
    <cellStyle name="Normální 33 6 5 2 2 2" xfId="35478" xr:uid="{00000000-0005-0000-0000-00004D500000}"/>
    <cellStyle name="Normální 33 6 5 2 3" xfId="27120" xr:uid="{00000000-0005-0000-0000-00004E500000}"/>
    <cellStyle name="Normální 33 6 5 3" xfId="12762" xr:uid="{00000000-0005-0000-0000-00004F500000}"/>
    <cellStyle name="Normální 33 6 5 3 2" xfId="30114" xr:uid="{00000000-0005-0000-0000-000050500000}"/>
    <cellStyle name="Normální 33 6 5 4" xfId="15820" xr:uid="{00000000-0005-0000-0000-000051500000}"/>
    <cellStyle name="Normální 33 6 5 4 2" xfId="33106" xr:uid="{00000000-0005-0000-0000-000052500000}"/>
    <cellStyle name="Normální 33 6 5 5" xfId="24119" xr:uid="{00000000-0005-0000-0000-000053500000}"/>
    <cellStyle name="Normální 33 6 6" xfId="7114" xr:uid="{00000000-0005-0000-0000-000054500000}"/>
    <cellStyle name="Normální 33 6 6 2" xfId="10303" xr:uid="{00000000-0005-0000-0000-000055500000}"/>
    <cellStyle name="Normální 33 6 6 2 2" xfId="18228" xr:uid="{00000000-0005-0000-0000-000056500000}"/>
    <cellStyle name="Normální 33 6 6 2 2 2" xfId="35479" xr:uid="{00000000-0005-0000-0000-000057500000}"/>
    <cellStyle name="Normální 33 6 6 2 3" xfId="27719" xr:uid="{00000000-0005-0000-0000-000058500000}"/>
    <cellStyle name="Normální 33 6 6 3" xfId="13361" xr:uid="{00000000-0005-0000-0000-000059500000}"/>
    <cellStyle name="Normální 33 6 6 3 2" xfId="30713" xr:uid="{00000000-0005-0000-0000-00005A500000}"/>
    <cellStyle name="Normální 33 6 6 4" xfId="16419" xr:uid="{00000000-0005-0000-0000-00005B500000}"/>
    <cellStyle name="Normální 33 6 6 4 2" xfId="33705" xr:uid="{00000000-0005-0000-0000-00005C500000}"/>
    <cellStyle name="Normální 33 6 6 5" xfId="24718" xr:uid="{00000000-0005-0000-0000-00005D500000}"/>
    <cellStyle name="Normální 33 6 7" xfId="3369" xr:uid="{00000000-0005-0000-0000-00005E500000}"/>
    <cellStyle name="Normální 33 6 7 2" xfId="18219" xr:uid="{00000000-0005-0000-0000-00005F500000}"/>
    <cellStyle name="Normální 33 6 7 2 2" xfId="35470" xr:uid="{00000000-0005-0000-0000-000060500000}"/>
    <cellStyle name="Normální 33 6 7 3" xfId="22005" xr:uid="{00000000-0005-0000-0000-000061500000}"/>
    <cellStyle name="Normální 33 6 8" xfId="7716" xr:uid="{00000000-0005-0000-0000-000062500000}"/>
    <cellStyle name="Normální 33 6 8 2" xfId="25149" xr:uid="{00000000-0005-0000-0000-000063500000}"/>
    <cellStyle name="Normální 33 6 9" xfId="10758" xr:uid="{00000000-0005-0000-0000-000064500000}"/>
    <cellStyle name="Normální 33 6 9 2" xfId="28142" xr:uid="{00000000-0005-0000-0000-000065500000}"/>
    <cellStyle name="Normální 33 7" xfId="1797" xr:uid="{00000000-0005-0000-0000-000066500000}"/>
    <cellStyle name="Normální 33 7 10" xfId="20862" xr:uid="{00000000-0005-0000-0000-000067500000}"/>
    <cellStyle name="Normální 33 7 2" xfId="2167" xr:uid="{00000000-0005-0000-0000-000068500000}"/>
    <cellStyle name="Normální 33 7 2 2" xfId="2723" xr:uid="{00000000-0005-0000-0000-000069500000}"/>
    <cellStyle name="Normální 33 7 2 2 2" xfId="18230" xr:uid="{00000000-0005-0000-0000-00006A500000}"/>
    <cellStyle name="Normální 33 7 2 2 2 2" xfId="35481" xr:uid="{00000000-0005-0000-0000-00006B500000}"/>
    <cellStyle name="Normální 33 7 2 2 3" xfId="21630" xr:uid="{00000000-0005-0000-0000-00006C500000}"/>
    <cellStyle name="Normální 33 7 2 3" xfId="5379" xr:uid="{00000000-0005-0000-0000-00006D500000}"/>
    <cellStyle name="Normální 33 7 2 3 2" xfId="23048" xr:uid="{00000000-0005-0000-0000-00006E500000}"/>
    <cellStyle name="Normální 33 7 2 4" xfId="8682" xr:uid="{00000000-0005-0000-0000-00006F500000}"/>
    <cellStyle name="Normální 33 7 2 4 2" xfId="26099" xr:uid="{00000000-0005-0000-0000-000070500000}"/>
    <cellStyle name="Normální 33 7 2 5" xfId="11738" xr:uid="{00000000-0005-0000-0000-000071500000}"/>
    <cellStyle name="Normální 33 7 2 5 2" xfId="29092" xr:uid="{00000000-0005-0000-0000-000072500000}"/>
    <cellStyle name="Normální 33 7 2 6" xfId="14799" xr:uid="{00000000-0005-0000-0000-000073500000}"/>
    <cellStyle name="Normální 33 7 2 6 2" xfId="32085" xr:uid="{00000000-0005-0000-0000-000074500000}"/>
    <cellStyle name="Normální 33 7 2 7" xfId="21118" xr:uid="{00000000-0005-0000-0000-000075500000}"/>
    <cellStyle name="Normální 33 7 3" xfId="2465" xr:uid="{00000000-0005-0000-0000-000076500000}"/>
    <cellStyle name="Normální 33 7 3 2" xfId="5878" xr:uid="{00000000-0005-0000-0000-000077500000}"/>
    <cellStyle name="Normální 33 7 3 2 2" xfId="18231" xr:uid="{00000000-0005-0000-0000-000078500000}"/>
    <cellStyle name="Normální 33 7 3 2 2 2" xfId="35482" xr:uid="{00000000-0005-0000-0000-000079500000}"/>
    <cellStyle name="Normální 33 7 3 2 3" xfId="23519" xr:uid="{00000000-0005-0000-0000-00007A500000}"/>
    <cellStyle name="Normální 33 7 3 3" xfId="9103" xr:uid="{00000000-0005-0000-0000-00007B500000}"/>
    <cellStyle name="Normální 33 7 3 3 2" xfId="26520" xr:uid="{00000000-0005-0000-0000-00007C500000}"/>
    <cellStyle name="Normální 33 7 3 4" xfId="12161" xr:uid="{00000000-0005-0000-0000-00007D500000}"/>
    <cellStyle name="Normální 33 7 3 4 2" xfId="29513" xr:uid="{00000000-0005-0000-0000-00007E500000}"/>
    <cellStyle name="Normální 33 7 3 5" xfId="15220" xr:uid="{00000000-0005-0000-0000-00007F500000}"/>
    <cellStyle name="Normální 33 7 3 5 2" xfId="32506" xr:uid="{00000000-0005-0000-0000-000080500000}"/>
    <cellStyle name="Normální 33 7 3 6" xfId="21374" xr:uid="{00000000-0005-0000-0000-000081500000}"/>
    <cellStyle name="Normální 33 7 4" xfId="6508" xr:uid="{00000000-0005-0000-0000-000082500000}"/>
    <cellStyle name="Normální 33 7 4 2" xfId="9706" xr:uid="{00000000-0005-0000-0000-000083500000}"/>
    <cellStyle name="Normální 33 7 4 2 2" xfId="18232" xr:uid="{00000000-0005-0000-0000-000084500000}"/>
    <cellStyle name="Normální 33 7 4 2 2 2" xfId="35483" xr:uid="{00000000-0005-0000-0000-000085500000}"/>
    <cellStyle name="Normální 33 7 4 2 3" xfId="27122" xr:uid="{00000000-0005-0000-0000-000086500000}"/>
    <cellStyle name="Normální 33 7 4 3" xfId="12764" xr:uid="{00000000-0005-0000-0000-000087500000}"/>
    <cellStyle name="Normální 33 7 4 3 2" xfId="30116" xr:uid="{00000000-0005-0000-0000-000088500000}"/>
    <cellStyle name="Normální 33 7 4 4" xfId="15822" xr:uid="{00000000-0005-0000-0000-000089500000}"/>
    <cellStyle name="Normální 33 7 4 4 2" xfId="33108" xr:uid="{00000000-0005-0000-0000-00008A500000}"/>
    <cellStyle name="Normální 33 7 4 5" xfId="24121" xr:uid="{00000000-0005-0000-0000-00008B500000}"/>
    <cellStyle name="Normální 33 7 5" xfId="7116" xr:uid="{00000000-0005-0000-0000-00008C500000}"/>
    <cellStyle name="Normální 33 7 5 2" xfId="10305" xr:uid="{00000000-0005-0000-0000-00008D500000}"/>
    <cellStyle name="Normální 33 7 5 2 2" xfId="18233" xr:uid="{00000000-0005-0000-0000-00008E500000}"/>
    <cellStyle name="Normální 33 7 5 2 2 2" xfId="35484" xr:uid="{00000000-0005-0000-0000-00008F500000}"/>
    <cellStyle name="Normální 33 7 5 2 3" xfId="27721" xr:uid="{00000000-0005-0000-0000-000090500000}"/>
    <cellStyle name="Normální 33 7 5 3" xfId="13363" xr:uid="{00000000-0005-0000-0000-000091500000}"/>
    <cellStyle name="Normální 33 7 5 3 2" xfId="30715" xr:uid="{00000000-0005-0000-0000-000092500000}"/>
    <cellStyle name="Normální 33 7 5 4" xfId="16421" xr:uid="{00000000-0005-0000-0000-000093500000}"/>
    <cellStyle name="Normální 33 7 5 4 2" xfId="33707" xr:uid="{00000000-0005-0000-0000-000094500000}"/>
    <cellStyle name="Normální 33 7 5 5" xfId="24720" xr:uid="{00000000-0005-0000-0000-000095500000}"/>
    <cellStyle name="Normální 33 7 6" xfId="4078" xr:uid="{00000000-0005-0000-0000-000096500000}"/>
    <cellStyle name="Normální 33 7 6 2" xfId="18229" xr:uid="{00000000-0005-0000-0000-000097500000}"/>
    <cellStyle name="Normální 33 7 6 2 2" xfId="35480" xr:uid="{00000000-0005-0000-0000-000098500000}"/>
    <cellStyle name="Normální 33 7 6 3" xfId="22350" xr:uid="{00000000-0005-0000-0000-000099500000}"/>
    <cellStyle name="Normální 33 7 7" xfId="8046" xr:uid="{00000000-0005-0000-0000-00009A500000}"/>
    <cellStyle name="Normální 33 7 7 2" xfId="25471" xr:uid="{00000000-0005-0000-0000-00009B500000}"/>
    <cellStyle name="Normální 33 7 8" xfId="11097" xr:uid="{00000000-0005-0000-0000-00009C500000}"/>
    <cellStyle name="Normální 33 7 8 2" xfId="28463" xr:uid="{00000000-0005-0000-0000-00009D500000}"/>
    <cellStyle name="Normální 33 7 9" xfId="14167" xr:uid="{00000000-0005-0000-0000-00009E500000}"/>
    <cellStyle name="Normální 33 7 9 2" xfId="31458" xr:uid="{00000000-0005-0000-0000-00009F500000}"/>
    <cellStyle name="Normální 33 8" xfId="1871" xr:uid="{00000000-0005-0000-0000-0000A0500000}"/>
    <cellStyle name="Normální 33 8 10" xfId="20897" xr:uid="{00000000-0005-0000-0000-0000A1500000}"/>
    <cellStyle name="Normální 33 8 2" xfId="2203" xr:uid="{00000000-0005-0000-0000-0000A2500000}"/>
    <cellStyle name="Normální 33 8 2 2" xfId="2758" xr:uid="{00000000-0005-0000-0000-0000A3500000}"/>
    <cellStyle name="Normální 33 8 2 2 2" xfId="18235" xr:uid="{00000000-0005-0000-0000-0000A4500000}"/>
    <cellStyle name="Normální 33 8 2 2 2 2" xfId="35486" xr:uid="{00000000-0005-0000-0000-0000A5500000}"/>
    <cellStyle name="Normální 33 8 2 2 3" xfId="21665" xr:uid="{00000000-0005-0000-0000-0000A6500000}"/>
    <cellStyle name="Normální 33 8 2 3" xfId="5226" xr:uid="{00000000-0005-0000-0000-0000A7500000}"/>
    <cellStyle name="Normální 33 8 2 3 2" xfId="22895" xr:uid="{00000000-0005-0000-0000-0000A8500000}"/>
    <cellStyle name="Normální 33 8 2 4" xfId="8529" xr:uid="{00000000-0005-0000-0000-0000A9500000}"/>
    <cellStyle name="Normální 33 8 2 4 2" xfId="25946" xr:uid="{00000000-0005-0000-0000-0000AA500000}"/>
    <cellStyle name="Normální 33 8 2 5" xfId="11585" xr:uid="{00000000-0005-0000-0000-0000AB500000}"/>
    <cellStyle name="Normální 33 8 2 5 2" xfId="28939" xr:uid="{00000000-0005-0000-0000-0000AC500000}"/>
    <cellStyle name="Normální 33 8 2 6" xfId="14646" xr:uid="{00000000-0005-0000-0000-0000AD500000}"/>
    <cellStyle name="Normální 33 8 2 6 2" xfId="31932" xr:uid="{00000000-0005-0000-0000-0000AE500000}"/>
    <cellStyle name="Normální 33 8 2 7" xfId="21153" xr:uid="{00000000-0005-0000-0000-0000AF500000}"/>
    <cellStyle name="Normální 33 8 3" xfId="2500" xr:uid="{00000000-0005-0000-0000-0000B0500000}"/>
    <cellStyle name="Normální 33 8 3 2" xfId="5879" xr:uid="{00000000-0005-0000-0000-0000B1500000}"/>
    <cellStyle name="Normální 33 8 3 2 2" xfId="18236" xr:uid="{00000000-0005-0000-0000-0000B2500000}"/>
    <cellStyle name="Normální 33 8 3 2 2 2" xfId="35487" xr:uid="{00000000-0005-0000-0000-0000B3500000}"/>
    <cellStyle name="Normální 33 8 3 2 3" xfId="23520" xr:uid="{00000000-0005-0000-0000-0000B4500000}"/>
    <cellStyle name="Normální 33 8 3 3" xfId="9104" xr:uid="{00000000-0005-0000-0000-0000B5500000}"/>
    <cellStyle name="Normální 33 8 3 3 2" xfId="26521" xr:uid="{00000000-0005-0000-0000-0000B6500000}"/>
    <cellStyle name="Normální 33 8 3 4" xfId="12162" xr:uid="{00000000-0005-0000-0000-0000B7500000}"/>
    <cellStyle name="Normální 33 8 3 4 2" xfId="29514" xr:uid="{00000000-0005-0000-0000-0000B8500000}"/>
    <cellStyle name="Normální 33 8 3 5" xfId="15221" xr:uid="{00000000-0005-0000-0000-0000B9500000}"/>
    <cellStyle name="Normální 33 8 3 5 2" xfId="32507" xr:uid="{00000000-0005-0000-0000-0000BA500000}"/>
    <cellStyle name="Normální 33 8 3 6" xfId="21409" xr:uid="{00000000-0005-0000-0000-0000BB500000}"/>
    <cellStyle name="Normální 33 8 4" xfId="6509" xr:uid="{00000000-0005-0000-0000-0000BC500000}"/>
    <cellStyle name="Normální 33 8 4 2" xfId="9707" xr:uid="{00000000-0005-0000-0000-0000BD500000}"/>
    <cellStyle name="Normální 33 8 4 2 2" xfId="18237" xr:uid="{00000000-0005-0000-0000-0000BE500000}"/>
    <cellStyle name="Normální 33 8 4 2 2 2" xfId="35488" xr:uid="{00000000-0005-0000-0000-0000BF500000}"/>
    <cellStyle name="Normální 33 8 4 2 3" xfId="27123" xr:uid="{00000000-0005-0000-0000-0000C0500000}"/>
    <cellStyle name="Normální 33 8 4 3" xfId="12765" xr:uid="{00000000-0005-0000-0000-0000C1500000}"/>
    <cellStyle name="Normální 33 8 4 3 2" xfId="30117" xr:uid="{00000000-0005-0000-0000-0000C2500000}"/>
    <cellStyle name="Normální 33 8 4 4" xfId="15823" xr:uid="{00000000-0005-0000-0000-0000C3500000}"/>
    <cellStyle name="Normální 33 8 4 4 2" xfId="33109" xr:uid="{00000000-0005-0000-0000-0000C4500000}"/>
    <cellStyle name="Normální 33 8 4 5" xfId="24122" xr:uid="{00000000-0005-0000-0000-0000C5500000}"/>
    <cellStyle name="Normální 33 8 5" xfId="7117" xr:uid="{00000000-0005-0000-0000-0000C6500000}"/>
    <cellStyle name="Normální 33 8 5 2" xfId="10306" xr:uid="{00000000-0005-0000-0000-0000C7500000}"/>
    <cellStyle name="Normální 33 8 5 2 2" xfId="18238" xr:uid="{00000000-0005-0000-0000-0000C8500000}"/>
    <cellStyle name="Normální 33 8 5 2 2 2" xfId="35489" xr:uid="{00000000-0005-0000-0000-0000C9500000}"/>
    <cellStyle name="Normální 33 8 5 2 3" xfId="27722" xr:uid="{00000000-0005-0000-0000-0000CA500000}"/>
    <cellStyle name="Normální 33 8 5 3" xfId="13364" xr:uid="{00000000-0005-0000-0000-0000CB500000}"/>
    <cellStyle name="Normální 33 8 5 3 2" xfId="30716" xr:uid="{00000000-0005-0000-0000-0000CC500000}"/>
    <cellStyle name="Normální 33 8 5 4" xfId="16422" xr:uid="{00000000-0005-0000-0000-0000CD500000}"/>
    <cellStyle name="Normální 33 8 5 4 2" xfId="33708" xr:uid="{00000000-0005-0000-0000-0000CE500000}"/>
    <cellStyle name="Normální 33 8 5 5" xfId="24721" xr:uid="{00000000-0005-0000-0000-0000CF500000}"/>
    <cellStyle name="Normální 33 8 6" xfId="3859" xr:uid="{00000000-0005-0000-0000-0000D0500000}"/>
    <cellStyle name="Normální 33 8 6 2" xfId="18234" xr:uid="{00000000-0005-0000-0000-0000D1500000}"/>
    <cellStyle name="Normální 33 8 6 2 2" xfId="35485" xr:uid="{00000000-0005-0000-0000-0000D2500000}"/>
    <cellStyle name="Normální 33 8 6 3" xfId="22197" xr:uid="{00000000-0005-0000-0000-0000D3500000}"/>
    <cellStyle name="Normální 33 8 7" xfId="7893" xr:uid="{00000000-0005-0000-0000-0000D4500000}"/>
    <cellStyle name="Normální 33 8 7 2" xfId="25318" xr:uid="{00000000-0005-0000-0000-0000D5500000}"/>
    <cellStyle name="Normální 33 8 8" xfId="10944" xr:uid="{00000000-0005-0000-0000-0000D6500000}"/>
    <cellStyle name="Normální 33 8 8 2" xfId="28310" xr:uid="{00000000-0005-0000-0000-0000D7500000}"/>
    <cellStyle name="Normální 33 8 9" xfId="14014" xr:uid="{00000000-0005-0000-0000-0000D8500000}"/>
    <cellStyle name="Normální 33 8 9 2" xfId="31305" xr:uid="{00000000-0005-0000-0000-0000D9500000}"/>
    <cellStyle name="Normální 33 9" xfId="1915" xr:uid="{00000000-0005-0000-0000-0000DA500000}"/>
    <cellStyle name="Normální 33 9 10" xfId="20932" xr:uid="{00000000-0005-0000-0000-0000DB500000}"/>
    <cellStyle name="Normální 33 9 2" xfId="2241" xr:uid="{00000000-0005-0000-0000-0000DC500000}"/>
    <cellStyle name="Normální 33 9 2 2" xfId="2793" xr:uid="{00000000-0005-0000-0000-0000DD500000}"/>
    <cellStyle name="Normální 33 9 2 2 2" xfId="18240" xr:uid="{00000000-0005-0000-0000-0000DE500000}"/>
    <cellStyle name="Normální 33 9 2 2 2 2" xfId="35491" xr:uid="{00000000-0005-0000-0000-0000DF500000}"/>
    <cellStyle name="Normální 33 9 2 2 3" xfId="21700" xr:uid="{00000000-0005-0000-0000-0000E0500000}"/>
    <cellStyle name="Normální 33 9 2 3" xfId="5306" xr:uid="{00000000-0005-0000-0000-0000E1500000}"/>
    <cellStyle name="Normální 33 9 2 3 2" xfId="22975" xr:uid="{00000000-0005-0000-0000-0000E2500000}"/>
    <cellStyle name="Normální 33 9 2 4" xfId="8609" xr:uid="{00000000-0005-0000-0000-0000E3500000}"/>
    <cellStyle name="Normální 33 9 2 4 2" xfId="26026" xr:uid="{00000000-0005-0000-0000-0000E4500000}"/>
    <cellStyle name="Normální 33 9 2 5" xfId="11665" xr:uid="{00000000-0005-0000-0000-0000E5500000}"/>
    <cellStyle name="Normální 33 9 2 5 2" xfId="29019" xr:uid="{00000000-0005-0000-0000-0000E6500000}"/>
    <cellStyle name="Normální 33 9 2 6" xfId="14726" xr:uid="{00000000-0005-0000-0000-0000E7500000}"/>
    <cellStyle name="Normální 33 9 2 6 2" xfId="32012" xr:uid="{00000000-0005-0000-0000-0000E8500000}"/>
    <cellStyle name="Normální 33 9 2 7" xfId="21188" xr:uid="{00000000-0005-0000-0000-0000E9500000}"/>
    <cellStyle name="Normální 33 9 3" xfId="2535" xr:uid="{00000000-0005-0000-0000-0000EA500000}"/>
    <cellStyle name="Normální 33 9 3 2" xfId="5880" xr:uid="{00000000-0005-0000-0000-0000EB500000}"/>
    <cellStyle name="Normální 33 9 3 2 2" xfId="18241" xr:uid="{00000000-0005-0000-0000-0000EC500000}"/>
    <cellStyle name="Normální 33 9 3 2 2 2" xfId="35492" xr:uid="{00000000-0005-0000-0000-0000ED500000}"/>
    <cellStyle name="Normální 33 9 3 2 3" xfId="23521" xr:uid="{00000000-0005-0000-0000-0000EE500000}"/>
    <cellStyle name="Normální 33 9 3 3" xfId="9105" xr:uid="{00000000-0005-0000-0000-0000EF500000}"/>
    <cellStyle name="Normální 33 9 3 3 2" xfId="26522" xr:uid="{00000000-0005-0000-0000-0000F0500000}"/>
    <cellStyle name="Normální 33 9 3 4" xfId="12163" xr:uid="{00000000-0005-0000-0000-0000F1500000}"/>
    <cellStyle name="Normální 33 9 3 4 2" xfId="29515" xr:uid="{00000000-0005-0000-0000-0000F2500000}"/>
    <cellStyle name="Normální 33 9 3 5" xfId="15222" xr:uid="{00000000-0005-0000-0000-0000F3500000}"/>
    <cellStyle name="Normální 33 9 3 5 2" xfId="32508" xr:uid="{00000000-0005-0000-0000-0000F4500000}"/>
    <cellStyle name="Normální 33 9 3 6" xfId="21444" xr:uid="{00000000-0005-0000-0000-0000F5500000}"/>
    <cellStyle name="Normální 33 9 4" xfId="6510" xr:uid="{00000000-0005-0000-0000-0000F6500000}"/>
    <cellStyle name="Normální 33 9 4 2" xfId="9708" xr:uid="{00000000-0005-0000-0000-0000F7500000}"/>
    <cellStyle name="Normální 33 9 4 2 2" xfId="18242" xr:uid="{00000000-0005-0000-0000-0000F8500000}"/>
    <cellStyle name="Normální 33 9 4 2 2 2" xfId="35493" xr:uid="{00000000-0005-0000-0000-0000F9500000}"/>
    <cellStyle name="Normální 33 9 4 2 3" xfId="27124" xr:uid="{00000000-0005-0000-0000-0000FA500000}"/>
    <cellStyle name="Normální 33 9 4 3" xfId="12766" xr:uid="{00000000-0005-0000-0000-0000FB500000}"/>
    <cellStyle name="Normální 33 9 4 3 2" xfId="30118" xr:uid="{00000000-0005-0000-0000-0000FC500000}"/>
    <cellStyle name="Normální 33 9 4 4" xfId="15824" xr:uid="{00000000-0005-0000-0000-0000FD500000}"/>
    <cellStyle name="Normální 33 9 4 4 2" xfId="33110" xr:uid="{00000000-0005-0000-0000-0000FE500000}"/>
    <cellStyle name="Normální 33 9 4 5" xfId="24123" xr:uid="{00000000-0005-0000-0000-0000FF500000}"/>
    <cellStyle name="Normální 33 9 5" xfId="7118" xr:uid="{00000000-0005-0000-0000-000000510000}"/>
    <cellStyle name="Normální 33 9 5 2" xfId="10307" xr:uid="{00000000-0005-0000-0000-000001510000}"/>
    <cellStyle name="Normální 33 9 5 2 2" xfId="18243" xr:uid="{00000000-0005-0000-0000-000002510000}"/>
    <cellStyle name="Normální 33 9 5 2 2 2" xfId="35494" xr:uid="{00000000-0005-0000-0000-000003510000}"/>
    <cellStyle name="Normální 33 9 5 2 3" xfId="27723" xr:uid="{00000000-0005-0000-0000-000004510000}"/>
    <cellStyle name="Normální 33 9 5 3" xfId="13365" xr:uid="{00000000-0005-0000-0000-000005510000}"/>
    <cellStyle name="Normální 33 9 5 3 2" xfId="30717" xr:uid="{00000000-0005-0000-0000-000006510000}"/>
    <cellStyle name="Normální 33 9 5 4" xfId="16423" xr:uid="{00000000-0005-0000-0000-000007510000}"/>
    <cellStyle name="Normální 33 9 5 4 2" xfId="33709" xr:uid="{00000000-0005-0000-0000-000008510000}"/>
    <cellStyle name="Normální 33 9 5 5" xfId="24722" xr:uid="{00000000-0005-0000-0000-000009510000}"/>
    <cellStyle name="Normální 33 9 6" xfId="3948" xr:uid="{00000000-0005-0000-0000-00000A510000}"/>
    <cellStyle name="Normální 33 9 6 2" xfId="18239" xr:uid="{00000000-0005-0000-0000-00000B510000}"/>
    <cellStyle name="Normální 33 9 6 2 2" xfId="35490" xr:uid="{00000000-0005-0000-0000-00000C510000}"/>
    <cellStyle name="Normální 33 9 6 3" xfId="22277" xr:uid="{00000000-0005-0000-0000-00000D510000}"/>
    <cellStyle name="Normální 33 9 7" xfId="7973" xr:uid="{00000000-0005-0000-0000-00000E510000}"/>
    <cellStyle name="Normální 33 9 7 2" xfId="25398" xr:uid="{00000000-0005-0000-0000-00000F510000}"/>
    <cellStyle name="Normální 33 9 8" xfId="11024" xr:uid="{00000000-0005-0000-0000-000010510000}"/>
    <cellStyle name="Normální 33 9 8 2" xfId="28390" xr:uid="{00000000-0005-0000-0000-000011510000}"/>
    <cellStyle name="Normální 33 9 9" xfId="14094" xr:uid="{00000000-0005-0000-0000-000012510000}"/>
    <cellStyle name="Normální 33 9 9 2" xfId="31385" xr:uid="{00000000-0005-0000-0000-000013510000}"/>
    <cellStyle name="Normální 34" xfId="149" xr:uid="{00000000-0005-0000-0000-000014510000}"/>
    <cellStyle name="Normální 34 10" xfId="1977" xr:uid="{00000000-0005-0000-0000-000015510000}"/>
    <cellStyle name="Normální 34 10 10" xfId="20969" xr:uid="{00000000-0005-0000-0000-000016510000}"/>
    <cellStyle name="Normální 34 10 2" xfId="2279" xr:uid="{00000000-0005-0000-0000-000017510000}"/>
    <cellStyle name="Normální 34 10 2 2" xfId="2830" xr:uid="{00000000-0005-0000-0000-000018510000}"/>
    <cellStyle name="Normální 34 10 2 2 2" xfId="18245" xr:uid="{00000000-0005-0000-0000-000019510000}"/>
    <cellStyle name="Normální 34 10 2 2 2 2" xfId="35496" xr:uid="{00000000-0005-0000-0000-00001A510000}"/>
    <cellStyle name="Normální 34 10 2 2 3" xfId="21737" xr:uid="{00000000-0005-0000-0000-00001B510000}"/>
    <cellStyle name="Normální 34 10 2 3" xfId="5344" xr:uid="{00000000-0005-0000-0000-00001C510000}"/>
    <cellStyle name="Normální 34 10 2 3 2" xfId="23013" xr:uid="{00000000-0005-0000-0000-00001D510000}"/>
    <cellStyle name="Normální 34 10 2 4" xfId="8647" xr:uid="{00000000-0005-0000-0000-00001E510000}"/>
    <cellStyle name="Normální 34 10 2 4 2" xfId="26064" xr:uid="{00000000-0005-0000-0000-00001F510000}"/>
    <cellStyle name="Normální 34 10 2 5" xfId="11703" xr:uid="{00000000-0005-0000-0000-000020510000}"/>
    <cellStyle name="Normální 34 10 2 5 2" xfId="29057" xr:uid="{00000000-0005-0000-0000-000021510000}"/>
    <cellStyle name="Normální 34 10 2 6" xfId="14764" xr:uid="{00000000-0005-0000-0000-000022510000}"/>
    <cellStyle name="Normální 34 10 2 6 2" xfId="32050" xr:uid="{00000000-0005-0000-0000-000023510000}"/>
    <cellStyle name="Normální 34 10 2 7" xfId="21225" xr:uid="{00000000-0005-0000-0000-000024510000}"/>
    <cellStyle name="Normální 34 10 3" xfId="2573" xr:uid="{00000000-0005-0000-0000-000025510000}"/>
    <cellStyle name="Normální 34 10 3 2" xfId="5882" xr:uid="{00000000-0005-0000-0000-000026510000}"/>
    <cellStyle name="Normální 34 10 3 2 2" xfId="18246" xr:uid="{00000000-0005-0000-0000-000027510000}"/>
    <cellStyle name="Normální 34 10 3 2 2 2" xfId="35497" xr:uid="{00000000-0005-0000-0000-000028510000}"/>
    <cellStyle name="Normální 34 10 3 2 3" xfId="23523" xr:uid="{00000000-0005-0000-0000-000029510000}"/>
    <cellStyle name="Normální 34 10 3 3" xfId="9107" xr:uid="{00000000-0005-0000-0000-00002A510000}"/>
    <cellStyle name="Normální 34 10 3 3 2" xfId="26524" xr:uid="{00000000-0005-0000-0000-00002B510000}"/>
    <cellStyle name="Normální 34 10 3 4" xfId="12165" xr:uid="{00000000-0005-0000-0000-00002C510000}"/>
    <cellStyle name="Normální 34 10 3 4 2" xfId="29517" xr:uid="{00000000-0005-0000-0000-00002D510000}"/>
    <cellStyle name="Normální 34 10 3 5" xfId="15224" xr:uid="{00000000-0005-0000-0000-00002E510000}"/>
    <cellStyle name="Normální 34 10 3 5 2" xfId="32510" xr:uid="{00000000-0005-0000-0000-00002F510000}"/>
    <cellStyle name="Normální 34 10 3 6" xfId="21481" xr:uid="{00000000-0005-0000-0000-000030510000}"/>
    <cellStyle name="Normální 34 10 4" xfId="6512" xr:uid="{00000000-0005-0000-0000-000031510000}"/>
    <cellStyle name="Normální 34 10 4 2" xfId="9710" xr:uid="{00000000-0005-0000-0000-000032510000}"/>
    <cellStyle name="Normální 34 10 4 2 2" xfId="18247" xr:uid="{00000000-0005-0000-0000-000033510000}"/>
    <cellStyle name="Normální 34 10 4 2 2 2" xfId="35498" xr:uid="{00000000-0005-0000-0000-000034510000}"/>
    <cellStyle name="Normální 34 10 4 2 3" xfId="27126" xr:uid="{00000000-0005-0000-0000-000035510000}"/>
    <cellStyle name="Normální 34 10 4 3" xfId="12768" xr:uid="{00000000-0005-0000-0000-000036510000}"/>
    <cellStyle name="Normální 34 10 4 3 2" xfId="30120" xr:uid="{00000000-0005-0000-0000-000037510000}"/>
    <cellStyle name="Normální 34 10 4 4" xfId="15826" xr:uid="{00000000-0005-0000-0000-000038510000}"/>
    <cellStyle name="Normální 34 10 4 4 2" xfId="33112" xr:uid="{00000000-0005-0000-0000-000039510000}"/>
    <cellStyle name="Normální 34 10 4 5" xfId="24125" xr:uid="{00000000-0005-0000-0000-00003A510000}"/>
    <cellStyle name="Normální 34 10 5" xfId="7120" xr:uid="{00000000-0005-0000-0000-00003B510000}"/>
    <cellStyle name="Normální 34 10 5 2" xfId="10309" xr:uid="{00000000-0005-0000-0000-00003C510000}"/>
    <cellStyle name="Normální 34 10 5 2 2" xfId="18248" xr:uid="{00000000-0005-0000-0000-00003D510000}"/>
    <cellStyle name="Normální 34 10 5 2 2 2" xfId="35499" xr:uid="{00000000-0005-0000-0000-00003E510000}"/>
    <cellStyle name="Normální 34 10 5 2 3" xfId="27725" xr:uid="{00000000-0005-0000-0000-00003F510000}"/>
    <cellStyle name="Normální 34 10 5 3" xfId="13367" xr:uid="{00000000-0005-0000-0000-000040510000}"/>
    <cellStyle name="Normální 34 10 5 3 2" xfId="30719" xr:uid="{00000000-0005-0000-0000-000041510000}"/>
    <cellStyle name="Normální 34 10 5 4" xfId="16425" xr:uid="{00000000-0005-0000-0000-000042510000}"/>
    <cellStyle name="Normální 34 10 5 4 2" xfId="33711" xr:uid="{00000000-0005-0000-0000-000043510000}"/>
    <cellStyle name="Normální 34 10 5 5" xfId="24724" xr:uid="{00000000-0005-0000-0000-000044510000}"/>
    <cellStyle name="Normální 34 10 6" xfId="3995" xr:uid="{00000000-0005-0000-0000-000045510000}"/>
    <cellStyle name="Normální 34 10 6 2" xfId="18244" xr:uid="{00000000-0005-0000-0000-000046510000}"/>
    <cellStyle name="Normální 34 10 6 2 2" xfId="35495" xr:uid="{00000000-0005-0000-0000-000047510000}"/>
    <cellStyle name="Normální 34 10 6 3" xfId="22315" xr:uid="{00000000-0005-0000-0000-000048510000}"/>
    <cellStyle name="Normální 34 10 7" xfId="8011" xr:uid="{00000000-0005-0000-0000-000049510000}"/>
    <cellStyle name="Normální 34 10 7 2" xfId="25436" xr:uid="{00000000-0005-0000-0000-00004A510000}"/>
    <cellStyle name="Normální 34 10 8" xfId="11062" xr:uid="{00000000-0005-0000-0000-00004B510000}"/>
    <cellStyle name="Normální 34 10 8 2" xfId="28428" xr:uid="{00000000-0005-0000-0000-00004C510000}"/>
    <cellStyle name="Normální 34 10 9" xfId="14132" xr:uid="{00000000-0005-0000-0000-00004D510000}"/>
    <cellStyle name="Normální 34 10 9 2" xfId="31423" xr:uid="{00000000-0005-0000-0000-00004E510000}"/>
    <cellStyle name="Normální 34 11" xfId="5881" xr:uid="{00000000-0005-0000-0000-00004F510000}"/>
    <cellStyle name="Normální 34 11 2" xfId="9106" xr:uid="{00000000-0005-0000-0000-000050510000}"/>
    <cellStyle name="Normální 34 11 2 2" xfId="18249" xr:uid="{00000000-0005-0000-0000-000051510000}"/>
    <cellStyle name="Normální 34 11 2 2 2" xfId="35500" xr:uid="{00000000-0005-0000-0000-000052510000}"/>
    <cellStyle name="Normální 34 11 2 3" xfId="26523" xr:uid="{00000000-0005-0000-0000-000053510000}"/>
    <cellStyle name="Normální 34 11 3" xfId="12164" xr:uid="{00000000-0005-0000-0000-000054510000}"/>
    <cellStyle name="Normální 34 11 3 2" xfId="29516" xr:uid="{00000000-0005-0000-0000-000055510000}"/>
    <cellStyle name="Normální 34 11 4" xfId="15223" xr:uid="{00000000-0005-0000-0000-000056510000}"/>
    <cellStyle name="Normální 34 11 4 2" xfId="32509" xr:uid="{00000000-0005-0000-0000-000057510000}"/>
    <cellStyle name="Normální 34 11 5" xfId="23522" xr:uid="{00000000-0005-0000-0000-000058510000}"/>
    <cellStyle name="Normální 34 12" xfId="6511" xr:uid="{00000000-0005-0000-0000-000059510000}"/>
    <cellStyle name="Normální 34 12 2" xfId="9709" xr:uid="{00000000-0005-0000-0000-00005A510000}"/>
    <cellStyle name="Normální 34 12 2 2" xfId="18250" xr:uid="{00000000-0005-0000-0000-00005B510000}"/>
    <cellStyle name="Normální 34 12 2 2 2" xfId="35501" xr:uid="{00000000-0005-0000-0000-00005C510000}"/>
    <cellStyle name="Normální 34 12 2 3" xfId="27125" xr:uid="{00000000-0005-0000-0000-00005D510000}"/>
    <cellStyle name="Normální 34 12 3" xfId="12767" xr:uid="{00000000-0005-0000-0000-00005E510000}"/>
    <cellStyle name="Normální 34 12 3 2" xfId="30119" xr:uid="{00000000-0005-0000-0000-00005F510000}"/>
    <cellStyle name="Normální 34 12 4" xfId="15825" xr:uid="{00000000-0005-0000-0000-000060510000}"/>
    <cellStyle name="Normální 34 12 4 2" xfId="33111" xr:uid="{00000000-0005-0000-0000-000061510000}"/>
    <cellStyle name="Normální 34 12 5" xfId="24124" xr:uid="{00000000-0005-0000-0000-000062510000}"/>
    <cellStyle name="Normální 34 13" xfId="7119" xr:uid="{00000000-0005-0000-0000-000063510000}"/>
    <cellStyle name="Normální 34 13 2" xfId="10308" xr:uid="{00000000-0005-0000-0000-000064510000}"/>
    <cellStyle name="Normální 34 13 2 2" xfId="18251" xr:uid="{00000000-0005-0000-0000-000065510000}"/>
    <cellStyle name="Normální 34 13 2 2 2" xfId="35502" xr:uid="{00000000-0005-0000-0000-000066510000}"/>
    <cellStyle name="Normální 34 13 2 3" xfId="27724" xr:uid="{00000000-0005-0000-0000-000067510000}"/>
    <cellStyle name="Normální 34 13 3" xfId="13366" xr:uid="{00000000-0005-0000-0000-000068510000}"/>
    <cellStyle name="Normální 34 13 3 2" xfId="30718" xr:uid="{00000000-0005-0000-0000-000069510000}"/>
    <cellStyle name="Normální 34 13 4" xfId="16424" xr:uid="{00000000-0005-0000-0000-00006A510000}"/>
    <cellStyle name="Normální 34 13 4 2" xfId="33710" xr:uid="{00000000-0005-0000-0000-00006B510000}"/>
    <cellStyle name="Normální 34 13 5" xfId="24723" xr:uid="{00000000-0005-0000-0000-00006C510000}"/>
    <cellStyle name="Normální 34 14" xfId="2908" xr:uid="{00000000-0005-0000-0000-00006D510000}"/>
    <cellStyle name="Normální 34 14 2" xfId="21774" xr:uid="{00000000-0005-0000-0000-00006E510000}"/>
    <cellStyle name="Normální 34 15" xfId="7608" xr:uid="{00000000-0005-0000-0000-00006F510000}"/>
    <cellStyle name="Normální 34 15 2" xfId="25043" xr:uid="{00000000-0005-0000-0000-000070510000}"/>
    <cellStyle name="Normální 34 16" xfId="10643" xr:uid="{00000000-0005-0000-0000-000071510000}"/>
    <cellStyle name="Normální 34 16 2" xfId="28035" xr:uid="{00000000-0005-0000-0000-000072510000}"/>
    <cellStyle name="Normální 34 17" xfId="13731" xr:uid="{00000000-0005-0000-0000-000073510000}"/>
    <cellStyle name="Normální 34 17 2" xfId="31033" xr:uid="{00000000-0005-0000-0000-000074510000}"/>
    <cellStyle name="Normální 34 2" xfId="1260" xr:uid="{00000000-0005-0000-0000-000075510000}"/>
    <cellStyle name="Normální 34 2 10" xfId="2342" xr:uid="{00000000-0005-0000-0000-000076510000}"/>
    <cellStyle name="Normální 34 2 10 2" xfId="5883" xr:uid="{00000000-0005-0000-0000-000077510000}"/>
    <cellStyle name="Normální 34 2 10 2 2" xfId="18253" xr:uid="{00000000-0005-0000-0000-000078510000}"/>
    <cellStyle name="Normální 34 2 10 2 2 2" xfId="35504" xr:uid="{00000000-0005-0000-0000-000079510000}"/>
    <cellStyle name="Normální 34 2 10 2 3" xfId="23524" xr:uid="{00000000-0005-0000-0000-00007A510000}"/>
    <cellStyle name="Normální 34 2 10 3" xfId="9108" xr:uid="{00000000-0005-0000-0000-00007B510000}"/>
    <cellStyle name="Normální 34 2 10 3 2" xfId="26525" xr:uid="{00000000-0005-0000-0000-00007C510000}"/>
    <cellStyle name="Normální 34 2 10 4" xfId="12166" xr:uid="{00000000-0005-0000-0000-00007D510000}"/>
    <cellStyle name="Normální 34 2 10 4 2" xfId="29518" xr:uid="{00000000-0005-0000-0000-00007E510000}"/>
    <cellStyle name="Normální 34 2 10 5" xfId="15225" xr:uid="{00000000-0005-0000-0000-00007F510000}"/>
    <cellStyle name="Normální 34 2 10 5 2" xfId="32511" xr:uid="{00000000-0005-0000-0000-000080510000}"/>
    <cellStyle name="Normální 34 2 10 6" xfId="21259" xr:uid="{00000000-0005-0000-0000-000081510000}"/>
    <cellStyle name="Normální 34 2 11" xfId="6513" xr:uid="{00000000-0005-0000-0000-000082510000}"/>
    <cellStyle name="Normální 34 2 11 2" xfId="9711" xr:uid="{00000000-0005-0000-0000-000083510000}"/>
    <cellStyle name="Normální 34 2 11 2 2" xfId="18254" xr:uid="{00000000-0005-0000-0000-000084510000}"/>
    <cellStyle name="Normální 34 2 11 2 2 2" xfId="35505" xr:uid="{00000000-0005-0000-0000-000085510000}"/>
    <cellStyle name="Normální 34 2 11 2 3" xfId="27127" xr:uid="{00000000-0005-0000-0000-000086510000}"/>
    <cellStyle name="Normální 34 2 11 3" xfId="12769" xr:uid="{00000000-0005-0000-0000-000087510000}"/>
    <cellStyle name="Normální 34 2 11 3 2" xfId="30121" xr:uid="{00000000-0005-0000-0000-000088510000}"/>
    <cellStyle name="Normální 34 2 11 4" xfId="15827" xr:uid="{00000000-0005-0000-0000-000089510000}"/>
    <cellStyle name="Normální 34 2 11 4 2" xfId="33113" xr:uid="{00000000-0005-0000-0000-00008A510000}"/>
    <cellStyle name="Normální 34 2 11 5" xfId="24126" xr:uid="{00000000-0005-0000-0000-00008B510000}"/>
    <cellStyle name="Normální 34 2 12" xfId="7121" xr:uid="{00000000-0005-0000-0000-00008C510000}"/>
    <cellStyle name="Normální 34 2 12 2" xfId="10310" xr:uid="{00000000-0005-0000-0000-00008D510000}"/>
    <cellStyle name="Normální 34 2 12 2 2" xfId="18255" xr:uid="{00000000-0005-0000-0000-00008E510000}"/>
    <cellStyle name="Normální 34 2 12 2 2 2" xfId="35506" xr:uid="{00000000-0005-0000-0000-00008F510000}"/>
    <cellStyle name="Normální 34 2 12 2 3" xfId="27726" xr:uid="{00000000-0005-0000-0000-000090510000}"/>
    <cellStyle name="Normální 34 2 12 3" xfId="13368" xr:uid="{00000000-0005-0000-0000-000091510000}"/>
    <cellStyle name="Normální 34 2 12 3 2" xfId="30720" xr:uid="{00000000-0005-0000-0000-000092510000}"/>
    <cellStyle name="Normální 34 2 12 4" xfId="16426" xr:uid="{00000000-0005-0000-0000-000093510000}"/>
    <cellStyle name="Normální 34 2 12 4 2" xfId="33712" xr:uid="{00000000-0005-0000-0000-000094510000}"/>
    <cellStyle name="Normální 34 2 12 5" xfId="24725" xr:uid="{00000000-0005-0000-0000-000095510000}"/>
    <cellStyle name="Normální 34 2 13" xfId="2909" xr:uid="{00000000-0005-0000-0000-000096510000}"/>
    <cellStyle name="Normální 34 2 13 2" xfId="18252" xr:uid="{00000000-0005-0000-0000-000097510000}"/>
    <cellStyle name="Normální 34 2 13 2 2" xfId="35503" xr:uid="{00000000-0005-0000-0000-000098510000}"/>
    <cellStyle name="Normální 34 2 13 3" xfId="21775" xr:uid="{00000000-0005-0000-0000-000099510000}"/>
    <cellStyle name="Normální 34 2 14" xfId="7609" xr:uid="{00000000-0005-0000-0000-00009A510000}"/>
    <cellStyle name="Normální 34 2 14 2" xfId="25044" xr:uid="{00000000-0005-0000-0000-00009B510000}"/>
    <cellStyle name="Normální 34 2 15" xfId="10644" xr:uid="{00000000-0005-0000-0000-00009C510000}"/>
    <cellStyle name="Normální 34 2 15 2" xfId="28036" xr:uid="{00000000-0005-0000-0000-00009D510000}"/>
    <cellStyle name="Normální 34 2 16" xfId="13732" xr:uid="{00000000-0005-0000-0000-00009E510000}"/>
    <cellStyle name="Normální 34 2 16 2" xfId="31034" xr:uid="{00000000-0005-0000-0000-00009F510000}"/>
    <cellStyle name="Normální 34 2 17" xfId="20647" xr:uid="{00000000-0005-0000-0000-0000A0510000}"/>
    <cellStyle name="Normální 34 2 2" xfId="1587" xr:uid="{00000000-0005-0000-0000-0000A1510000}"/>
    <cellStyle name="Normální 34 2 2 10" xfId="10702" xr:uid="{00000000-0005-0000-0000-0000A2510000}"/>
    <cellStyle name="Normální 34 2 2 10 2" xfId="28089" xr:uid="{00000000-0005-0000-0000-0000A3510000}"/>
    <cellStyle name="Normální 34 2 2 11" xfId="13788" xr:uid="{00000000-0005-0000-0000-0000A4510000}"/>
    <cellStyle name="Normální 34 2 2 11 2" xfId="31087" xr:uid="{00000000-0005-0000-0000-0000A5510000}"/>
    <cellStyle name="Normální 34 2 2 12" xfId="20795" xr:uid="{00000000-0005-0000-0000-0000A6510000}"/>
    <cellStyle name="Normální 34 2 2 2" xfId="2082" xr:uid="{00000000-0005-0000-0000-0000A7510000}"/>
    <cellStyle name="Normální 34 2 2 2 10" xfId="13939" xr:uid="{00000000-0005-0000-0000-0000A8510000}"/>
    <cellStyle name="Normální 34 2 2 2 10 2" xfId="31230" xr:uid="{00000000-0005-0000-0000-0000A9510000}"/>
    <cellStyle name="Normální 34 2 2 2 11" xfId="21051" xr:uid="{00000000-0005-0000-0000-0000AA510000}"/>
    <cellStyle name="Normální 34 2 2 2 2" xfId="2655" xr:uid="{00000000-0005-0000-0000-0000AB510000}"/>
    <cellStyle name="Normální 34 2 2 2 2 10" xfId="21563" xr:uid="{00000000-0005-0000-0000-0000AC510000}"/>
    <cellStyle name="Normální 34 2 2 2 2 2" xfId="5392" xr:uid="{00000000-0005-0000-0000-0000AD510000}"/>
    <cellStyle name="Normální 34 2 2 2 2 2 2" xfId="8695" xr:uid="{00000000-0005-0000-0000-0000AE510000}"/>
    <cellStyle name="Normální 34 2 2 2 2 2 2 2" xfId="18259" xr:uid="{00000000-0005-0000-0000-0000AF510000}"/>
    <cellStyle name="Normální 34 2 2 2 2 2 2 2 2" xfId="35510" xr:uid="{00000000-0005-0000-0000-0000B0510000}"/>
    <cellStyle name="Normální 34 2 2 2 2 2 2 3" xfId="26112" xr:uid="{00000000-0005-0000-0000-0000B1510000}"/>
    <cellStyle name="Normální 34 2 2 2 2 2 3" xfId="11751" xr:uid="{00000000-0005-0000-0000-0000B2510000}"/>
    <cellStyle name="Normální 34 2 2 2 2 2 3 2" xfId="29105" xr:uid="{00000000-0005-0000-0000-0000B3510000}"/>
    <cellStyle name="Normální 34 2 2 2 2 2 4" xfId="14812" xr:uid="{00000000-0005-0000-0000-0000B4510000}"/>
    <cellStyle name="Normální 34 2 2 2 2 2 4 2" xfId="32098" xr:uid="{00000000-0005-0000-0000-0000B5510000}"/>
    <cellStyle name="Normální 34 2 2 2 2 2 5" xfId="23061" xr:uid="{00000000-0005-0000-0000-0000B6510000}"/>
    <cellStyle name="Normální 34 2 2 2 2 3" xfId="5886" xr:uid="{00000000-0005-0000-0000-0000B7510000}"/>
    <cellStyle name="Normální 34 2 2 2 2 3 2" xfId="9111" xr:uid="{00000000-0005-0000-0000-0000B8510000}"/>
    <cellStyle name="Normální 34 2 2 2 2 3 2 2" xfId="18260" xr:uid="{00000000-0005-0000-0000-0000B9510000}"/>
    <cellStyle name="Normální 34 2 2 2 2 3 2 2 2" xfId="35511" xr:uid="{00000000-0005-0000-0000-0000BA510000}"/>
    <cellStyle name="Normální 34 2 2 2 2 3 2 3" xfId="26528" xr:uid="{00000000-0005-0000-0000-0000BB510000}"/>
    <cellStyle name="Normální 34 2 2 2 2 3 3" xfId="12169" xr:uid="{00000000-0005-0000-0000-0000BC510000}"/>
    <cellStyle name="Normální 34 2 2 2 2 3 3 2" xfId="29521" xr:uid="{00000000-0005-0000-0000-0000BD510000}"/>
    <cellStyle name="Normální 34 2 2 2 2 3 4" xfId="15228" xr:uid="{00000000-0005-0000-0000-0000BE510000}"/>
    <cellStyle name="Normální 34 2 2 2 2 3 4 2" xfId="32514" xr:uid="{00000000-0005-0000-0000-0000BF510000}"/>
    <cellStyle name="Normální 34 2 2 2 2 3 5" xfId="23527" xr:uid="{00000000-0005-0000-0000-0000C0510000}"/>
    <cellStyle name="Normální 34 2 2 2 2 4" xfId="6516" xr:uid="{00000000-0005-0000-0000-0000C1510000}"/>
    <cellStyle name="Normální 34 2 2 2 2 4 2" xfId="9714" xr:uid="{00000000-0005-0000-0000-0000C2510000}"/>
    <cellStyle name="Normální 34 2 2 2 2 4 2 2" xfId="18261" xr:uid="{00000000-0005-0000-0000-0000C3510000}"/>
    <cellStyle name="Normální 34 2 2 2 2 4 2 2 2" xfId="35512" xr:uid="{00000000-0005-0000-0000-0000C4510000}"/>
    <cellStyle name="Normální 34 2 2 2 2 4 2 3" xfId="27130" xr:uid="{00000000-0005-0000-0000-0000C5510000}"/>
    <cellStyle name="Normální 34 2 2 2 2 4 3" xfId="12772" xr:uid="{00000000-0005-0000-0000-0000C6510000}"/>
    <cellStyle name="Normální 34 2 2 2 2 4 3 2" xfId="30124" xr:uid="{00000000-0005-0000-0000-0000C7510000}"/>
    <cellStyle name="Normální 34 2 2 2 2 4 4" xfId="15830" xr:uid="{00000000-0005-0000-0000-0000C8510000}"/>
    <cellStyle name="Normální 34 2 2 2 2 4 4 2" xfId="33116" xr:uid="{00000000-0005-0000-0000-0000C9510000}"/>
    <cellStyle name="Normální 34 2 2 2 2 4 5" xfId="24129" xr:uid="{00000000-0005-0000-0000-0000CA510000}"/>
    <cellStyle name="Normální 34 2 2 2 2 5" xfId="7124" xr:uid="{00000000-0005-0000-0000-0000CB510000}"/>
    <cellStyle name="Normální 34 2 2 2 2 5 2" xfId="10313" xr:uid="{00000000-0005-0000-0000-0000CC510000}"/>
    <cellStyle name="Normální 34 2 2 2 2 5 2 2" xfId="18262" xr:uid="{00000000-0005-0000-0000-0000CD510000}"/>
    <cellStyle name="Normální 34 2 2 2 2 5 2 2 2" xfId="35513" xr:uid="{00000000-0005-0000-0000-0000CE510000}"/>
    <cellStyle name="Normální 34 2 2 2 2 5 2 3" xfId="27729" xr:uid="{00000000-0005-0000-0000-0000CF510000}"/>
    <cellStyle name="Normální 34 2 2 2 2 5 3" xfId="13371" xr:uid="{00000000-0005-0000-0000-0000D0510000}"/>
    <cellStyle name="Normální 34 2 2 2 2 5 3 2" xfId="30723" xr:uid="{00000000-0005-0000-0000-0000D1510000}"/>
    <cellStyle name="Normální 34 2 2 2 2 5 4" xfId="16429" xr:uid="{00000000-0005-0000-0000-0000D2510000}"/>
    <cellStyle name="Normální 34 2 2 2 2 5 4 2" xfId="33715" xr:uid="{00000000-0005-0000-0000-0000D3510000}"/>
    <cellStyle name="Normální 34 2 2 2 2 5 5" xfId="24728" xr:uid="{00000000-0005-0000-0000-0000D4510000}"/>
    <cellStyle name="Normální 34 2 2 2 2 6" xfId="4092" xr:uid="{00000000-0005-0000-0000-0000D5510000}"/>
    <cellStyle name="Normální 34 2 2 2 2 6 2" xfId="18258" xr:uid="{00000000-0005-0000-0000-0000D6510000}"/>
    <cellStyle name="Normální 34 2 2 2 2 6 2 2" xfId="35509" xr:uid="{00000000-0005-0000-0000-0000D7510000}"/>
    <cellStyle name="Normální 34 2 2 2 2 6 3" xfId="22363" xr:uid="{00000000-0005-0000-0000-0000D8510000}"/>
    <cellStyle name="Normální 34 2 2 2 2 7" xfId="8059" xr:uid="{00000000-0005-0000-0000-0000D9510000}"/>
    <cellStyle name="Normální 34 2 2 2 2 7 2" xfId="25484" xr:uid="{00000000-0005-0000-0000-0000DA510000}"/>
    <cellStyle name="Normální 34 2 2 2 2 8" xfId="11110" xr:uid="{00000000-0005-0000-0000-0000DB510000}"/>
    <cellStyle name="Normální 34 2 2 2 2 8 2" xfId="28476" xr:uid="{00000000-0005-0000-0000-0000DC510000}"/>
    <cellStyle name="Normální 34 2 2 2 2 9" xfId="14180" xr:uid="{00000000-0005-0000-0000-0000DD510000}"/>
    <cellStyle name="Normální 34 2 2 2 2 9 2" xfId="31471" xr:uid="{00000000-0005-0000-0000-0000DE510000}"/>
    <cellStyle name="Normální 34 2 2 2 3" xfId="5148" xr:uid="{00000000-0005-0000-0000-0000DF510000}"/>
    <cellStyle name="Normální 34 2 2 2 3 2" xfId="8454" xr:uid="{00000000-0005-0000-0000-0000E0510000}"/>
    <cellStyle name="Normální 34 2 2 2 3 2 2" xfId="18263" xr:uid="{00000000-0005-0000-0000-0000E1510000}"/>
    <cellStyle name="Normální 34 2 2 2 3 2 2 2" xfId="35514" xr:uid="{00000000-0005-0000-0000-0000E2510000}"/>
    <cellStyle name="Normální 34 2 2 2 3 2 3" xfId="25871" xr:uid="{00000000-0005-0000-0000-0000E3510000}"/>
    <cellStyle name="Normální 34 2 2 2 3 3" xfId="11510" xr:uid="{00000000-0005-0000-0000-0000E4510000}"/>
    <cellStyle name="Normální 34 2 2 2 3 3 2" xfId="28864" xr:uid="{00000000-0005-0000-0000-0000E5510000}"/>
    <cellStyle name="Normální 34 2 2 2 3 4" xfId="14571" xr:uid="{00000000-0005-0000-0000-0000E6510000}"/>
    <cellStyle name="Normální 34 2 2 2 3 4 2" xfId="31857" xr:uid="{00000000-0005-0000-0000-0000E7510000}"/>
    <cellStyle name="Normální 34 2 2 2 3 5" xfId="22817" xr:uid="{00000000-0005-0000-0000-0000E8510000}"/>
    <cellStyle name="Normální 34 2 2 2 4" xfId="5885" xr:uid="{00000000-0005-0000-0000-0000E9510000}"/>
    <cellStyle name="Normální 34 2 2 2 4 2" xfId="9110" xr:uid="{00000000-0005-0000-0000-0000EA510000}"/>
    <cellStyle name="Normální 34 2 2 2 4 2 2" xfId="18264" xr:uid="{00000000-0005-0000-0000-0000EB510000}"/>
    <cellStyle name="Normální 34 2 2 2 4 2 2 2" xfId="35515" xr:uid="{00000000-0005-0000-0000-0000EC510000}"/>
    <cellStyle name="Normální 34 2 2 2 4 2 3" xfId="26527" xr:uid="{00000000-0005-0000-0000-0000ED510000}"/>
    <cellStyle name="Normální 34 2 2 2 4 3" xfId="12168" xr:uid="{00000000-0005-0000-0000-0000EE510000}"/>
    <cellStyle name="Normální 34 2 2 2 4 3 2" xfId="29520" xr:uid="{00000000-0005-0000-0000-0000EF510000}"/>
    <cellStyle name="Normální 34 2 2 2 4 4" xfId="15227" xr:uid="{00000000-0005-0000-0000-0000F0510000}"/>
    <cellStyle name="Normální 34 2 2 2 4 4 2" xfId="32513" xr:uid="{00000000-0005-0000-0000-0000F1510000}"/>
    <cellStyle name="Normální 34 2 2 2 4 5" xfId="23526" xr:uid="{00000000-0005-0000-0000-0000F2510000}"/>
    <cellStyle name="Normální 34 2 2 2 5" xfId="6515" xr:uid="{00000000-0005-0000-0000-0000F3510000}"/>
    <cellStyle name="Normální 34 2 2 2 5 2" xfId="9713" xr:uid="{00000000-0005-0000-0000-0000F4510000}"/>
    <cellStyle name="Normální 34 2 2 2 5 2 2" xfId="18265" xr:uid="{00000000-0005-0000-0000-0000F5510000}"/>
    <cellStyle name="Normální 34 2 2 2 5 2 2 2" xfId="35516" xr:uid="{00000000-0005-0000-0000-0000F6510000}"/>
    <cellStyle name="Normální 34 2 2 2 5 2 3" xfId="27129" xr:uid="{00000000-0005-0000-0000-0000F7510000}"/>
    <cellStyle name="Normální 34 2 2 2 5 3" xfId="12771" xr:uid="{00000000-0005-0000-0000-0000F8510000}"/>
    <cellStyle name="Normální 34 2 2 2 5 3 2" xfId="30123" xr:uid="{00000000-0005-0000-0000-0000F9510000}"/>
    <cellStyle name="Normální 34 2 2 2 5 4" xfId="15829" xr:uid="{00000000-0005-0000-0000-0000FA510000}"/>
    <cellStyle name="Normální 34 2 2 2 5 4 2" xfId="33115" xr:uid="{00000000-0005-0000-0000-0000FB510000}"/>
    <cellStyle name="Normální 34 2 2 2 5 5" xfId="24128" xr:uid="{00000000-0005-0000-0000-0000FC510000}"/>
    <cellStyle name="Normální 34 2 2 2 6" xfId="7123" xr:uid="{00000000-0005-0000-0000-0000FD510000}"/>
    <cellStyle name="Normální 34 2 2 2 6 2" xfId="10312" xr:uid="{00000000-0005-0000-0000-0000FE510000}"/>
    <cellStyle name="Normální 34 2 2 2 6 2 2" xfId="18266" xr:uid="{00000000-0005-0000-0000-0000FF510000}"/>
    <cellStyle name="Normální 34 2 2 2 6 2 2 2" xfId="35517" xr:uid="{00000000-0005-0000-0000-000000520000}"/>
    <cellStyle name="Normální 34 2 2 2 6 2 3" xfId="27728" xr:uid="{00000000-0005-0000-0000-000001520000}"/>
    <cellStyle name="Normální 34 2 2 2 6 3" xfId="13370" xr:uid="{00000000-0005-0000-0000-000002520000}"/>
    <cellStyle name="Normální 34 2 2 2 6 3 2" xfId="30722" xr:uid="{00000000-0005-0000-0000-000003520000}"/>
    <cellStyle name="Normální 34 2 2 2 6 4" xfId="16428" xr:uid="{00000000-0005-0000-0000-000004520000}"/>
    <cellStyle name="Normální 34 2 2 2 6 4 2" xfId="33714" xr:uid="{00000000-0005-0000-0000-000005520000}"/>
    <cellStyle name="Normální 34 2 2 2 6 5" xfId="24727" xr:uid="{00000000-0005-0000-0000-000006520000}"/>
    <cellStyle name="Normální 34 2 2 2 7" xfId="3683" xr:uid="{00000000-0005-0000-0000-000007520000}"/>
    <cellStyle name="Normální 34 2 2 2 7 2" xfId="18257" xr:uid="{00000000-0005-0000-0000-000008520000}"/>
    <cellStyle name="Normální 34 2 2 2 7 2 2" xfId="35508" xr:uid="{00000000-0005-0000-0000-000009520000}"/>
    <cellStyle name="Normální 34 2 2 2 7 3" xfId="22100" xr:uid="{00000000-0005-0000-0000-00000A520000}"/>
    <cellStyle name="Normální 34 2 2 2 8" xfId="7815" xr:uid="{00000000-0005-0000-0000-00000B520000}"/>
    <cellStyle name="Normální 34 2 2 2 8 2" xfId="25240" xr:uid="{00000000-0005-0000-0000-00000C520000}"/>
    <cellStyle name="Normální 34 2 2 2 9" xfId="10861" xr:uid="{00000000-0005-0000-0000-00000D520000}"/>
    <cellStyle name="Normální 34 2 2 2 9 2" xfId="28232" xr:uid="{00000000-0005-0000-0000-00000E520000}"/>
    <cellStyle name="Normální 34 2 2 3" xfId="2394" xr:uid="{00000000-0005-0000-0000-00000F520000}"/>
    <cellStyle name="Normální 34 2 2 3 10" xfId="21307" xr:uid="{00000000-0005-0000-0000-000010520000}"/>
    <cellStyle name="Normální 34 2 2 3 2" xfId="5391" xr:uid="{00000000-0005-0000-0000-000011520000}"/>
    <cellStyle name="Normální 34 2 2 3 2 2" xfId="8694" xr:uid="{00000000-0005-0000-0000-000012520000}"/>
    <cellStyle name="Normální 34 2 2 3 2 2 2" xfId="18268" xr:uid="{00000000-0005-0000-0000-000013520000}"/>
    <cellStyle name="Normální 34 2 2 3 2 2 2 2" xfId="35519" xr:uid="{00000000-0005-0000-0000-000014520000}"/>
    <cellStyle name="Normální 34 2 2 3 2 2 3" xfId="26111" xr:uid="{00000000-0005-0000-0000-000015520000}"/>
    <cellStyle name="Normální 34 2 2 3 2 3" xfId="11750" xr:uid="{00000000-0005-0000-0000-000016520000}"/>
    <cellStyle name="Normální 34 2 2 3 2 3 2" xfId="29104" xr:uid="{00000000-0005-0000-0000-000017520000}"/>
    <cellStyle name="Normální 34 2 2 3 2 4" xfId="14811" xr:uid="{00000000-0005-0000-0000-000018520000}"/>
    <cellStyle name="Normální 34 2 2 3 2 4 2" xfId="32097" xr:uid="{00000000-0005-0000-0000-000019520000}"/>
    <cellStyle name="Normální 34 2 2 3 2 5" xfId="23060" xr:uid="{00000000-0005-0000-0000-00001A520000}"/>
    <cellStyle name="Normální 34 2 2 3 3" xfId="5887" xr:uid="{00000000-0005-0000-0000-00001B520000}"/>
    <cellStyle name="Normální 34 2 2 3 3 2" xfId="9112" xr:uid="{00000000-0005-0000-0000-00001C520000}"/>
    <cellStyle name="Normální 34 2 2 3 3 2 2" xfId="18269" xr:uid="{00000000-0005-0000-0000-00001D520000}"/>
    <cellStyle name="Normální 34 2 2 3 3 2 2 2" xfId="35520" xr:uid="{00000000-0005-0000-0000-00001E520000}"/>
    <cellStyle name="Normální 34 2 2 3 3 2 3" xfId="26529" xr:uid="{00000000-0005-0000-0000-00001F520000}"/>
    <cellStyle name="Normální 34 2 2 3 3 3" xfId="12170" xr:uid="{00000000-0005-0000-0000-000020520000}"/>
    <cellStyle name="Normální 34 2 2 3 3 3 2" xfId="29522" xr:uid="{00000000-0005-0000-0000-000021520000}"/>
    <cellStyle name="Normální 34 2 2 3 3 4" xfId="15229" xr:uid="{00000000-0005-0000-0000-000022520000}"/>
    <cellStyle name="Normální 34 2 2 3 3 4 2" xfId="32515" xr:uid="{00000000-0005-0000-0000-000023520000}"/>
    <cellStyle name="Normální 34 2 2 3 3 5" xfId="23528" xr:uid="{00000000-0005-0000-0000-000024520000}"/>
    <cellStyle name="Normální 34 2 2 3 4" xfId="6517" xr:uid="{00000000-0005-0000-0000-000025520000}"/>
    <cellStyle name="Normální 34 2 2 3 4 2" xfId="9715" xr:uid="{00000000-0005-0000-0000-000026520000}"/>
    <cellStyle name="Normální 34 2 2 3 4 2 2" xfId="18270" xr:uid="{00000000-0005-0000-0000-000027520000}"/>
    <cellStyle name="Normální 34 2 2 3 4 2 2 2" xfId="35521" xr:uid="{00000000-0005-0000-0000-000028520000}"/>
    <cellStyle name="Normální 34 2 2 3 4 2 3" xfId="27131" xr:uid="{00000000-0005-0000-0000-000029520000}"/>
    <cellStyle name="Normální 34 2 2 3 4 3" xfId="12773" xr:uid="{00000000-0005-0000-0000-00002A520000}"/>
    <cellStyle name="Normální 34 2 2 3 4 3 2" xfId="30125" xr:uid="{00000000-0005-0000-0000-00002B520000}"/>
    <cellStyle name="Normální 34 2 2 3 4 4" xfId="15831" xr:uid="{00000000-0005-0000-0000-00002C520000}"/>
    <cellStyle name="Normální 34 2 2 3 4 4 2" xfId="33117" xr:uid="{00000000-0005-0000-0000-00002D520000}"/>
    <cellStyle name="Normální 34 2 2 3 4 5" xfId="24130" xr:uid="{00000000-0005-0000-0000-00002E520000}"/>
    <cellStyle name="Normální 34 2 2 3 5" xfId="7125" xr:uid="{00000000-0005-0000-0000-00002F520000}"/>
    <cellStyle name="Normální 34 2 2 3 5 2" xfId="10314" xr:uid="{00000000-0005-0000-0000-000030520000}"/>
    <cellStyle name="Normální 34 2 2 3 5 2 2" xfId="18271" xr:uid="{00000000-0005-0000-0000-000031520000}"/>
    <cellStyle name="Normální 34 2 2 3 5 2 2 2" xfId="35522" xr:uid="{00000000-0005-0000-0000-000032520000}"/>
    <cellStyle name="Normální 34 2 2 3 5 2 3" xfId="27730" xr:uid="{00000000-0005-0000-0000-000033520000}"/>
    <cellStyle name="Normální 34 2 2 3 5 3" xfId="13372" xr:uid="{00000000-0005-0000-0000-000034520000}"/>
    <cellStyle name="Normální 34 2 2 3 5 3 2" xfId="30724" xr:uid="{00000000-0005-0000-0000-000035520000}"/>
    <cellStyle name="Normální 34 2 2 3 5 4" xfId="16430" xr:uid="{00000000-0005-0000-0000-000036520000}"/>
    <cellStyle name="Normální 34 2 2 3 5 4 2" xfId="33716" xr:uid="{00000000-0005-0000-0000-000037520000}"/>
    <cellStyle name="Normální 34 2 2 3 5 5" xfId="24729" xr:uid="{00000000-0005-0000-0000-000038520000}"/>
    <cellStyle name="Normální 34 2 2 3 6" xfId="4091" xr:uid="{00000000-0005-0000-0000-000039520000}"/>
    <cellStyle name="Normální 34 2 2 3 6 2" xfId="18267" xr:uid="{00000000-0005-0000-0000-00003A520000}"/>
    <cellStyle name="Normální 34 2 2 3 6 2 2" xfId="35518" xr:uid="{00000000-0005-0000-0000-00003B520000}"/>
    <cellStyle name="Normální 34 2 2 3 6 3" xfId="22362" xr:uid="{00000000-0005-0000-0000-00003C520000}"/>
    <cellStyle name="Normální 34 2 2 3 7" xfId="8058" xr:uid="{00000000-0005-0000-0000-00003D520000}"/>
    <cellStyle name="Normální 34 2 2 3 7 2" xfId="25483" xr:uid="{00000000-0005-0000-0000-00003E520000}"/>
    <cellStyle name="Normální 34 2 2 3 8" xfId="11109" xr:uid="{00000000-0005-0000-0000-00003F520000}"/>
    <cellStyle name="Normální 34 2 2 3 8 2" xfId="28475" xr:uid="{00000000-0005-0000-0000-000040520000}"/>
    <cellStyle name="Normální 34 2 2 3 9" xfId="14179" xr:uid="{00000000-0005-0000-0000-000041520000}"/>
    <cellStyle name="Normální 34 2 2 3 9 2" xfId="31470" xr:uid="{00000000-0005-0000-0000-000042520000}"/>
    <cellStyle name="Normální 34 2 2 4" xfId="4975" xr:uid="{00000000-0005-0000-0000-000043520000}"/>
    <cellStyle name="Normální 34 2 2 4 2" xfId="8323" xr:uid="{00000000-0005-0000-0000-000044520000}"/>
    <cellStyle name="Normální 34 2 2 4 2 2" xfId="18272" xr:uid="{00000000-0005-0000-0000-000045520000}"/>
    <cellStyle name="Normální 34 2 2 4 2 2 2" xfId="35523" xr:uid="{00000000-0005-0000-0000-000046520000}"/>
    <cellStyle name="Normální 34 2 2 4 2 3" xfId="25740" xr:uid="{00000000-0005-0000-0000-000047520000}"/>
    <cellStyle name="Normální 34 2 2 4 3" xfId="11379" xr:uid="{00000000-0005-0000-0000-000048520000}"/>
    <cellStyle name="Normální 34 2 2 4 3 2" xfId="28733" xr:uid="{00000000-0005-0000-0000-000049520000}"/>
    <cellStyle name="Normální 34 2 2 4 4" xfId="14440" xr:uid="{00000000-0005-0000-0000-00004A520000}"/>
    <cellStyle name="Normální 34 2 2 4 4 2" xfId="31726" xr:uid="{00000000-0005-0000-0000-00004B520000}"/>
    <cellStyle name="Normální 34 2 2 4 5" xfId="22682" xr:uid="{00000000-0005-0000-0000-00004C520000}"/>
    <cellStyle name="Normální 34 2 2 5" xfId="5884" xr:uid="{00000000-0005-0000-0000-00004D520000}"/>
    <cellStyle name="Normální 34 2 2 5 2" xfId="9109" xr:uid="{00000000-0005-0000-0000-00004E520000}"/>
    <cellStyle name="Normální 34 2 2 5 2 2" xfId="18273" xr:uid="{00000000-0005-0000-0000-00004F520000}"/>
    <cellStyle name="Normální 34 2 2 5 2 2 2" xfId="35524" xr:uid="{00000000-0005-0000-0000-000050520000}"/>
    <cellStyle name="Normální 34 2 2 5 2 3" xfId="26526" xr:uid="{00000000-0005-0000-0000-000051520000}"/>
    <cellStyle name="Normální 34 2 2 5 3" xfId="12167" xr:uid="{00000000-0005-0000-0000-000052520000}"/>
    <cellStyle name="Normální 34 2 2 5 3 2" xfId="29519" xr:uid="{00000000-0005-0000-0000-000053520000}"/>
    <cellStyle name="Normální 34 2 2 5 4" xfId="15226" xr:uid="{00000000-0005-0000-0000-000054520000}"/>
    <cellStyle name="Normální 34 2 2 5 4 2" xfId="32512" xr:uid="{00000000-0005-0000-0000-000055520000}"/>
    <cellStyle name="Normální 34 2 2 5 5" xfId="23525" xr:uid="{00000000-0005-0000-0000-000056520000}"/>
    <cellStyle name="Normální 34 2 2 6" xfId="6514" xr:uid="{00000000-0005-0000-0000-000057520000}"/>
    <cellStyle name="Normální 34 2 2 6 2" xfId="9712" xr:uid="{00000000-0005-0000-0000-000058520000}"/>
    <cellStyle name="Normální 34 2 2 6 2 2" xfId="18274" xr:uid="{00000000-0005-0000-0000-000059520000}"/>
    <cellStyle name="Normální 34 2 2 6 2 2 2" xfId="35525" xr:uid="{00000000-0005-0000-0000-00005A520000}"/>
    <cellStyle name="Normální 34 2 2 6 2 3" xfId="27128" xr:uid="{00000000-0005-0000-0000-00005B520000}"/>
    <cellStyle name="Normální 34 2 2 6 3" xfId="12770" xr:uid="{00000000-0005-0000-0000-00005C520000}"/>
    <cellStyle name="Normální 34 2 2 6 3 2" xfId="30122" xr:uid="{00000000-0005-0000-0000-00005D520000}"/>
    <cellStyle name="Normální 34 2 2 6 4" xfId="15828" xr:uid="{00000000-0005-0000-0000-00005E520000}"/>
    <cellStyle name="Normální 34 2 2 6 4 2" xfId="33114" xr:uid="{00000000-0005-0000-0000-00005F520000}"/>
    <cellStyle name="Normální 34 2 2 6 5" xfId="24127" xr:uid="{00000000-0005-0000-0000-000060520000}"/>
    <cellStyle name="Normální 34 2 2 7" xfId="7122" xr:uid="{00000000-0005-0000-0000-000061520000}"/>
    <cellStyle name="Normální 34 2 2 7 2" xfId="10311" xr:uid="{00000000-0005-0000-0000-000062520000}"/>
    <cellStyle name="Normální 34 2 2 7 2 2" xfId="18275" xr:uid="{00000000-0005-0000-0000-000063520000}"/>
    <cellStyle name="Normální 34 2 2 7 2 2 2" xfId="35526" xr:uid="{00000000-0005-0000-0000-000064520000}"/>
    <cellStyle name="Normální 34 2 2 7 2 3" xfId="27727" xr:uid="{00000000-0005-0000-0000-000065520000}"/>
    <cellStyle name="Normální 34 2 2 7 3" xfId="13369" xr:uid="{00000000-0005-0000-0000-000066520000}"/>
    <cellStyle name="Normální 34 2 2 7 3 2" xfId="30721" xr:uid="{00000000-0005-0000-0000-000067520000}"/>
    <cellStyle name="Normální 34 2 2 7 4" xfId="16427" xr:uid="{00000000-0005-0000-0000-000068520000}"/>
    <cellStyle name="Normální 34 2 2 7 4 2" xfId="33713" xr:uid="{00000000-0005-0000-0000-000069520000}"/>
    <cellStyle name="Normální 34 2 2 7 5" xfId="24726" xr:uid="{00000000-0005-0000-0000-00006A520000}"/>
    <cellStyle name="Normální 34 2 2 8" xfId="3010" xr:uid="{00000000-0005-0000-0000-00006B520000}"/>
    <cellStyle name="Normální 34 2 2 8 2" xfId="18256" xr:uid="{00000000-0005-0000-0000-00006C520000}"/>
    <cellStyle name="Normální 34 2 2 8 2 2" xfId="35507" xr:uid="{00000000-0005-0000-0000-00006D520000}"/>
    <cellStyle name="Normální 34 2 2 8 3" xfId="21835" xr:uid="{00000000-0005-0000-0000-00006E520000}"/>
    <cellStyle name="Normální 34 2 2 9" xfId="7663" xr:uid="{00000000-0005-0000-0000-00006F520000}"/>
    <cellStyle name="Normální 34 2 2 9 2" xfId="25096" xr:uid="{00000000-0005-0000-0000-000070520000}"/>
    <cellStyle name="Normální 34 2 3" xfId="1722" xr:uid="{00000000-0005-0000-0000-000071520000}"/>
    <cellStyle name="Normální 34 2 3 10" xfId="13845" xr:uid="{00000000-0005-0000-0000-000072520000}"/>
    <cellStyle name="Normální 34 2 3 10 2" xfId="31143" xr:uid="{00000000-0005-0000-0000-000073520000}"/>
    <cellStyle name="Normální 34 2 3 11" xfId="20830" xr:uid="{00000000-0005-0000-0000-000074520000}"/>
    <cellStyle name="Normální 34 2 3 2" xfId="2135" xr:uid="{00000000-0005-0000-0000-000075520000}"/>
    <cellStyle name="Normální 34 2 3 2 10" xfId="21086" xr:uid="{00000000-0005-0000-0000-000076520000}"/>
    <cellStyle name="Normální 34 2 3 2 2" xfId="2691" xr:uid="{00000000-0005-0000-0000-000077520000}"/>
    <cellStyle name="Normální 34 2 3 2 2 2" xfId="5393" xr:uid="{00000000-0005-0000-0000-000078520000}"/>
    <cellStyle name="Normální 34 2 3 2 2 2 2" xfId="18278" xr:uid="{00000000-0005-0000-0000-000079520000}"/>
    <cellStyle name="Normální 34 2 3 2 2 2 2 2" xfId="35529" xr:uid="{00000000-0005-0000-0000-00007A520000}"/>
    <cellStyle name="Normální 34 2 3 2 2 2 3" xfId="23062" xr:uid="{00000000-0005-0000-0000-00007B520000}"/>
    <cellStyle name="Normální 34 2 3 2 2 3" xfId="8696" xr:uid="{00000000-0005-0000-0000-00007C520000}"/>
    <cellStyle name="Normální 34 2 3 2 2 3 2" xfId="26113" xr:uid="{00000000-0005-0000-0000-00007D520000}"/>
    <cellStyle name="Normální 34 2 3 2 2 4" xfId="11752" xr:uid="{00000000-0005-0000-0000-00007E520000}"/>
    <cellStyle name="Normální 34 2 3 2 2 4 2" xfId="29106" xr:uid="{00000000-0005-0000-0000-00007F520000}"/>
    <cellStyle name="Normální 34 2 3 2 2 5" xfId="14813" xr:uid="{00000000-0005-0000-0000-000080520000}"/>
    <cellStyle name="Normální 34 2 3 2 2 5 2" xfId="32099" xr:uid="{00000000-0005-0000-0000-000081520000}"/>
    <cellStyle name="Normální 34 2 3 2 2 6" xfId="21598" xr:uid="{00000000-0005-0000-0000-000082520000}"/>
    <cellStyle name="Normální 34 2 3 2 3" xfId="5889" xr:uid="{00000000-0005-0000-0000-000083520000}"/>
    <cellStyle name="Normální 34 2 3 2 3 2" xfId="9114" xr:uid="{00000000-0005-0000-0000-000084520000}"/>
    <cellStyle name="Normální 34 2 3 2 3 2 2" xfId="18279" xr:uid="{00000000-0005-0000-0000-000085520000}"/>
    <cellStyle name="Normální 34 2 3 2 3 2 2 2" xfId="35530" xr:uid="{00000000-0005-0000-0000-000086520000}"/>
    <cellStyle name="Normální 34 2 3 2 3 2 3" xfId="26531" xr:uid="{00000000-0005-0000-0000-000087520000}"/>
    <cellStyle name="Normální 34 2 3 2 3 3" xfId="12172" xr:uid="{00000000-0005-0000-0000-000088520000}"/>
    <cellStyle name="Normální 34 2 3 2 3 3 2" xfId="29524" xr:uid="{00000000-0005-0000-0000-000089520000}"/>
    <cellStyle name="Normální 34 2 3 2 3 4" xfId="15231" xr:uid="{00000000-0005-0000-0000-00008A520000}"/>
    <cellStyle name="Normální 34 2 3 2 3 4 2" xfId="32517" xr:uid="{00000000-0005-0000-0000-00008B520000}"/>
    <cellStyle name="Normální 34 2 3 2 3 5" xfId="23530" xr:uid="{00000000-0005-0000-0000-00008C520000}"/>
    <cellStyle name="Normální 34 2 3 2 4" xfId="6519" xr:uid="{00000000-0005-0000-0000-00008D520000}"/>
    <cellStyle name="Normální 34 2 3 2 4 2" xfId="9717" xr:uid="{00000000-0005-0000-0000-00008E520000}"/>
    <cellStyle name="Normální 34 2 3 2 4 2 2" xfId="18280" xr:uid="{00000000-0005-0000-0000-00008F520000}"/>
    <cellStyle name="Normální 34 2 3 2 4 2 2 2" xfId="35531" xr:uid="{00000000-0005-0000-0000-000090520000}"/>
    <cellStyle name="Normální 34 2 3 2 4 2 3" xfId="27133" xr:uid="{00000000-0005-0000-0000-000091520000}"/>
    <cellStyle name="Normální 34 2 3 2 4 3" xfId="12775" xr:uid="{00000000-0005-0000-0000-000092520000}"/>
    <cellStyle name="Normální 34 2 3 2 4 3 2" xfId="30127" xr:uid="{00000000-0005-0000-0000-000093520000}"/>
    <cellStyle name="Normální 34 2 3 2 4 4" xfId="15833" xr:uid="{00000000-0005-0000-0000-000094520000}"/>
    <cellStyle name="Normální 34 2 3 2 4 4 2" xfId="33119" xr:uid="{00000000-0005-0000-0000-000095520000}"/>
    <cellStyle name="Normální 34 2 3 2 4 5" xfId="24132" xr:uid="{00000000-0005-0000-0000-000096520000}"/>
    <cellStyle name="Normální 34 2 3 2 5" xfId="7127" xr:uid="{00000000-0005-0000-0000-000097520000}"/>
    <cellStyle name="Normální 34 2 3 2 5 2" xfId="10316" xr:uid="{00000000-0005-0000-0000-000098520000}"/>
    <cellStyle name="Normální 34 2 3 2 5 2 2" xfId="18281" xr:uid="{00000000-0005-0000-0000-000099520000}"/>
    <cellStyle name="Normální 34 2 3 2 5 2 2 2" xfId="35532" xr:uid="{00000000-0005-0000-0000-00009A520000}"/>
    <cellStyle name="Normální 34 2 3 2 5 2 3" xfId="27732" xr:uid="{00000000-0005-0000-0000-00009B520000}"/>
    <cellStyle name="Normální 34 2 3 2 5 3" xfId="13374" xr:uid="{00000000-0005-0000-0000-00009C520000}"/>
    <cellStyle name="Normální 34 2 3 2 5 3 2" xfId="30726" xr:uid="{00000000-0005-0000-0000-00009D520000}"/>
    <cellStyle name="Normální 34 2 3 2 5 4" xfId="16432" xr:uid="{00000000-0005-0000-0000-00009E520000}"/>
    <cellStyle name="Normální 34 2 3 2 5 4 2" xfId="33718" xr:uid="{00000000-0005-0000-0000-00009F520000}"/>
    <cellStyle name="Normální 34 2 3 2 5 5" xfId="24731" xr:uid="{00000000-0005-0000-0000-0000A0520000}"/>
    <cellStyle name="Normální 34 2 3 2 6" xfId="4093" xr:uid="{00000000-0005-0000-0000-0000A1520000}"/>
    <cellStyle name="Normální 34 2 3 2 6 2" xfId="18277" xr:uid="{00000000-0005-0000-0000-0000A2520000}"/>
    <cellStyle name="Normální 34 2 3 2 6 2 2" xfId="35528" xr:uid="{00000000-0005-0000-0000-0000A3520000}"/>
    <cellStyle name="Normální 34 2 3 2 6 3" xfId="22364" xr:uid="{00000000-0005-0000-0000-0000A4520000}"/>
    <cellStyle name="Normální 34 2 3 2 7" xfId="8060" xr:uid="{00000000-0005-0000-0000-0000A5520000}"/>
    <cellStyle name="Normální 34 2 3 2 7 2" xfId="25485" xr:uid="{00000000-0005-0000-0000-0000A6520000}"/>
    <cellStyle name="Normální 34 2 3 2 8" xfId="11111" xr:uid="{00000000-0005-0000-0000-0000A7520000}"/>
    <cellStyle name="Normální 34 2 3 2 8 2" xfId="28477" xr:uid="{00000000-0005-0000-0000-0000A8520000}"/>
    <cellStyle name="Normální 34 2 3 2 9" xfId="14181" xr:uid="{00000000-0005-0000-0000-0000A9520000}"/>
    <cellStyle name="Normální 34 2 3 2 9 2" xfId="31472" xr:uid="{00000000-0005-0000-0000-0000AA520000}"/>
    <cellStyle name="Normální 34 2 3 3" xfId="2432" xr:uid="{00000000-0005-0000-0000-0000AB520000}"/>
    <cellStyle name="Normální 34 2 3 3 2" xfId="5050" xr:uid="{00000000-0005-0000-0000-0000AC520000}"/>
    <cellStyle name="Normální 34 2 3 3 2 2" xfId="18282" xr:uid="{00000000-0005-0000-0000-0000AD520000}"/>
    <cellStyle name="Normální 34 2 3 3 2 2 2" xfId="35533" xr:uid="{00000000-0005-0000-0000-0000AE520000}"/>
    <cellStyle name="Normální 34 2 3 3 2 3" xfId="22742" xr:uid="{00000000-0005-0000-0000-0000AF520000}"/>
    <cellStyle name="Normální 34 2 3 3 3" xfId="8379" xr:uid="{00000000-0005-0000-0000-0000B0520000}"/>
    <cellStyle name="Normální 34 2 3 3 3 2" xfId="25796" xr:uid="{00000000-0005-0000-0000-0000B1520000}"/>
    <cellStyle name="Normální 34 2 3 3 4" xfId="11435" xr:uid="{00000000-0005-0000-0000-0000B2520000}"/>
    <cellStyle name="Normální 34 2 3 3 4 2" xfId="28789" xr:uid="{00000000-0005-0000-0000-0000B3520000}"/>
    <cellStyle name="Normální 34 2 3 3 5" xfId="14496" xr:uid="{00000000-0005-0000-0000-0000B4520000}"/>
    <cellStyle name="Normální 34 2 3 3 5 2" xfId="31782" xr:uid="{00000000-0005-0000-0000-0000B5520000}"/>
    <cellStyle name="Normální 34 2 3 3 6" xfId="21342" xr:uid="{00000000-0005-0000-0000-0000B6520000}"/>
    <cellStyle name="Normální 34 2 3 4" xfId="5888" xr:uid="{00000000-0005-0000-0000-0000B7520000}"/>
    <cellStyle name="Normální 34 2 3 4 2" xfId="9113" xr:uid="{00000000-0005-0000-0000-0000B8520000}"/>
    <cellStyle name="Normální 34 2 3 4 2 2" xfId="18283" xr:uid="{00000000-0005-0000-0000-0000B9520000}"/>
    <cellStyle name="Normální 34 2 3 4 2 2 2" xfId="35534" xr:uid="{00000000-0005-0000-0000-0000BA520000}"/>
    <cellStyle name="Normální 34 2 3 4 2 3" xfId="26530" xr:uid="{00000000-0005-0000-0000-0000BB520000}"/>
    <cellStyle name="Normální 34 2 3 4 3" xfId="12171" xr:uid="{00000000-0005-0000-0000-0000BC520000}"/>
    <cellStyle name="Normální 34 2 3 4 3 2" xfId="29523" xr:uid="{00000000-0005-0000-0000-0000BD520000}"/>
    <cellStyle name="Normální 34 2 3 4 4" xfId="15230" xr:uid="{00000000-0005-0000-0000-0000BE520000}"/>
    <cellStyle name="Normální 34 2 3 4 4 2" xfId="32516" xr:uid="{00000000-0005-0000-0000-0000BF520000}"/>
    <cellStyle name="Normální 34 2 3 4 5" xfId="23529" xr:uid="{00000000-0005-0000-0000-0000C0520000}"/>
    <cellStyle name="Normální 34 2 3 5" xfId="6518" xr:uid="{00000000-0005-0000-0000-0000C1520000}"/>
    <cellStyle name="Normální 34 2 3 5 2" xfId="9716" xr:uid="{00000000-0005-0000-0000-0000C2520000}"/>
    <cellStyle name="Normální 34 2 3 5 2 2" xfId="18284" xr:uid="{00000000-0005-0000-0000-0000C3520000}"/>
    <cellStyle name="Normální 34 2 3 5 2 2 2" xfId="35535" xr:uid="{00000000-0005-0000-0000-0000C4520000}"/>
    <cellStyle name="Normální 34 2 3 5 2 3" xfId="27132" xr:uid="{00000000-0005-0000-0000-0000C5520000}"/>
    <cellStyle name="Normální 34 2 3 5 3" xfId="12774" xr:uid="{00000000-0005-0000-0000-0000C6520000}"/>
    <cellStyle name="Normální 34 2 3 5 3 2" xfId="30126" xr:uid="{00000000-0005-0000-0000-0000C7520000}"/>
    <cellStyle name="Normální 34 2 3 5 4" xfId="15832" xr:uid="{00000000-0005-0000-0000-0000C8520000}"/>
    <cellStyle name="Normální 34 2 3 5 4 2" xfId="33118" xr:uid="{00000000-0005-0000-0000-0000C9520000}"/>
    <cellStyle name="Normální 34 2 3 5 5" xfId="24131" xr:uid="{00000000-0005-0000-0000-0000CA520000}"/>
    <cellStyle name="Normální 34 2 3 6" xfId="7126" xr:uid="{00000000-0005-0000-0000-0000CB520000}"/>
    <cellStyle name="Normální 34 2 3 6 2" xfId="10315" xr:uid="{00000000-0005-0000-0000-0000CC520000}"/>
    <cellStyle name="Normální 34 2 3 6 2 2" xfId="18285" xr:uid="{00000000-0005-0000-0000-0000CD520000}"/>
    <cellStyle name="Normální 34 2 3 6 2 2 2" xfId="35536" xr:uid="{00000000-0005-0000-0000-0000CE520000}"/>
    <cellStyle name="Normální 34 2 3 6 2 3" xfId="27731" xr:uid="{00000000-0005-0000-0000-0000CF520000}"/>
    <cellStyle name="Normální 34 2 3 6 3" xfId="13373" xr:uid="{00000000-0005-0000-0000-0000D0520000}"/>
    <cellStyle name="Normální 34 2 3 6 3 2" xfId="30725" xr:uid="{00000000-0005-0000-0000-0000D1520000}"/>
    <cellStyle name="Normální 34 2 3 6 4" xfId="16431" xr:uid="{00000000-0005-0000-0000-0000D2520000}"/>
    <cellStyle name="Normální 34 2 3 6 4 2" xfId="33717" xr:uid="{00000000-0005-0000-0000-0000D3520000}"/>
    <cellStyle name="Normální 34 2 3 6 5" xfId="24730" xr:uid="{00000000-0005-0000-0000-0000D4520000}"/>
    <cellStyle name="Normální 34 2 3 7" xfId="3373" xr:uid="{00000000-0005-0000-0000-0000D5520000}"/>
    <cellStyle name="Normální 34 2 3 7 2" xfId="18276" xr:uid="{00000000-0005-0000-0000-0000D6520000}"/>
    <cellStyle name="Normální 34 2 3 7 2 2" xfId="35527" xr:uid="{00000000-0005-0000-0000-0000D7520000}"/>
    <cellStyle name="Normální 34 2 3 7 3" xfId="22008" xr:uid="{00000000-0005-0000-0000-0000D8520000}"/>
    <cellStyle name="Normální 34 2 3 8" xfId="7719" xr:uid="{00000000-0005-0000-0000-0000D9520000}"/>
    <cellStyle name="Normální 34 2 3 8 2" xfId="25152" xr:uid="{00000000-0005-0000-0000-0000DA520000}"/>
    <cellStyle name="Normální 34 2 3 9" xfId="10761" xr:uid="{00000000-0005-0000-0000-0000DB520000}"/>
    <cellStyle name="Normální 34 2 3 9 2" xfId="28145" xr:uid="{00000000-0005-0000-0000-0000DC520000}"/>
    <cellStyle name="Normální 34 2 4" xfId="1800" xr:uid="{00000000-0005-0000-0000-0000DD520000}"/>
    <cellStyle name="Normální 34 2 4 10" xfId="20865" xr:uid="{00000000-0005-0000-0000-0000DE520000}"/>
    <cellStyle name="Normální 34 2 4 2" xfId="2170" xr:uid="{00000000-0005-0000-0000-0000DF520000}"/>
    <cellStyle name="Normální 34 2 4 2 2" xfId="2726" xr:uid="{00000000-0005-0000-0000-0000E0520000}"/>
    <cellStyle name="Normální 34 2 4 2 2 2" xfId="18287" xr:uid="{00000000-0005-0000-0000-0000E1520000}"/>
    <cellStyle name="Normální 34 2 4 2 2 2 2" xfId="35538" xr:uid="{00000000-0005-0000-0000-0000E2520000}"/>
    <cellStyle name="Normální 34 2 4 2 2 3" xfId="21633" xr:uid="{00000000-0005-0000-0000-0000E3520000}"/>
    <cellStyle name="Normální 34 2 4 2 3" xfId="5390" xr:uid="{00000000-0005-0000-0000-0000E4520000}"/>
    <cellStyle name="Normální 34 2 4 2 3 2" xfId="23059" xr:uid="{00000000-0005-0000-0000-0000E5520000}"/>
    <cellStyle name="Normální 34 2 4 2 4" xfId="8693" xr:uid="{00000000-0005-0000-0000-0000E6520000}"/>
    <cellStyle name="Normální 34 2 4 2 4 2" xfId="26110" xr:uid="{00000000-0005-0000-0000-0000E7520000}"/>
    <cellStyle name="Normální 34 2 4 2 5" xfId="11749" xr:uid="{00000000-0005-0000-0000-0000E8520000}"/>
    <cellStyle name="Normální 34 2 4 2 5 2" xfId="29103" xr:uid="{00000000-0005-0000-0000-0000E9520000}"/>
    <cellStyle name="Normální 34 2 4 2 6" xfId="14810" xr:uid="{00000000-0005-0000-0000-0000EA520000}"/>
    <cellStyle name="Normální 34 2 4 2 6 2" xfId="32096" xr:uid="{00000000-0005-0000-0000-0000EB520000}"/>
    <cellStyle name="Normální 34 2 4 2 7" xfId="21121" xr:uid="{00000000-0005-0000-0000-0000EC520000}"/>
    <cellStyle name="Normální 34 2 4 3" xfId="2468" xr:uid="{00000000-0005-0000-0000-0000ED520000}"/>
    <cellStyle name="Normální 34 2 4 3 2" xfId="5890" xr:uid="{00000000-0005-0000-0000-0000EE520000}"/>
    <cellStyle name="Normální 34 2 4 3 2 2" xfId="18288" xr:uid="{00000000-0005-0000-0000-0000EF520000}"/>
    <cellStyle name="Normální 34 2 4 3 2 2 2" xfId="35539" xr:uid="{00000000-0005-0000-0000-0000F0520000}"/>
    <cellStyle name="Normální 34 2 4 3 2 3" xfId="23531" xr:uid="{00000000-0005-0000-0000-0000F1520000}"/>
    <cellStyle name="Normální 34 2 4 3 3" xfId="9115" xr:uid="{00000000-0005-0000-0000-0000F2520000}"/>
    <cellStyle name="Normální 34 2 4 3 3 2" xfId="26532" xr:uid="{00000000-0005-0000-0000-0000F3520000}"/>
    <cellStyle name="Normální 34 2 4 3 4" xfId="12173" xr:uid="{00000000-0005-0000-0000-0000F4520000}"/>
    <cellStyle name="Normální 34 2 4 3 4 2" xfId="29525" xr:uid="{00000000-0005-0000-0000-0000F5520000}"/>
    <cellStyle name="Normální 34 2 4 3 5" xfId="15232" xr:uid="{00000000-0005-0000-0000-0000F6520000}"/>
    <cellStyle name="Normální 34 2 4 3 5 2" xfId="32518" xr:uid="{00000000-0005-0000-0000-0000F7520000}"/>
    <cellStyle name="Normální 34 2 4 3 6" xfId="21377" xr:uid="{00000000-0005-0000-0000-0000F8520000}"/>
    <cellStyle name="Normální 34 2 4 4" xfId="6520" xr:uid="{00000000-0005-0000-0000-0000F9520000}"/>
    <cellStyle name="Normální 34 2 4 4 2" xfId="9718" xr:uid="{00000000-0005-0000-0000-0000FA520000}"/>
    <cellStyle name="Normální 34 2 4 4 2 2" xfId="18289" xr:uid="{00000000-0005-0000-0000-0000FB520000}"/>
    <cellStyle name="Normální 34 2 4 4 2 2 2" xfId="35540" xr:uid="{00000000-0005-0000-0000-0000FC520000}"/>
    <cellStyle name="Normální 34 2 4 4 2 3" xfId="27134" xr:uid="{00000000-0005-0000-0000-0000FD520000}"/>
    <cellStyle name="Normální 34 2 4 4 3" xfId="12776" xr:uid="{00000000-0005-0000-0000-0000FE520000}"/>
    <cellStyle name="Normální 34 2 4 4 3 2" xfId="30128" xr:uid="{00000000-0005-0000-0000-0000FF520000}"/>
    <cellStyle name="Normální 34 2 4 4 4" xfId="15834" xr:uid="{00000000-0005-0000-0000-000000530000}"/>
    <cellStyle name="Normální 34 2 4 4 4 2" xfId="33120" xr:uid="{00000000-0005-0000-0000-000001530000}"/>
    <cellStyle name="Normální 34 2 4 4 5" xfId="24133" xr:uid="{00000000-0005-0000-0000-000002530000}"/>
    <cellStyle name="Normální 34 2 4 5" xfId="7128" xr:uid="{00000000-0005-0000-0000-000003530000}"/>
    <cellStyle name="Normální 34 2 4 5 2" xfId="10317" xr:uid="{00000000-0005-0000-0000-000004530000}"/>
    <cellStyle name="Normální 34 2 4 5 2 2" xfId="18290" xr:uid="{00000000-0005-0000-0000-000005530000}"/>
    <cellStyle name="Normální 34 2 4 5 2 2 2" xfId="35541" xr:uid="{00000000-0005-0000-0000-000006530000}"/>
    <cellStyle name="Normální 34 2 4 5 2 3" xfId="27733" xr:uid="{00000000-0005-0000-0000-000007530000}"/>
    <cellStyle name="Normální 34 2 4 5 3" xfId="13375" xr:uid="{00000000-0005-0000-0000-000008530000}"/>
    <cellStyle name="Normální 34 2 4 5 3 2" xfId="30727" xr:uid="{00000000-0005-0000-0000-000009530000}"/>
    <cellStyle name="Normální 34 2 4 5 4" xfId="16433" xr:uid="{00000000-0005-0000-0000-00000A530000}"/>
    <cellStyle name="Normální 34 2 4 5 4 2" xfId="33719" xr:uid="{00000000-0005-0000-0000-00000B530000}"/>
    <cellStyle name="Normální 34 2 4 5 5" xfId="24732" xr:uid="{00000000-0005-0000-0000-00000C530000}"/>
    <cellStyle name="Normální 34 2 4 6" xfId="4090" xr:uid="{00000000-0005-0000-0000-00000D530000}"/>
    <cellStyle name="Normální 34 2 4 6 2" xfId="18286" xr:uid="{00000000-0005-0000-0000-00000E530000}"/>
    <cellStyle name="Normální 34 2 4 6 2 2" xfId="35537" xr:uid="{00000000-0005-0000-0000-00000F530000}"/>
    <cellStyle name="Normální 34 2 4 6 3" xfId="22361" xr:uid="{00000000-0005-0000-0000-000010530000}"/>
    <cellStyle name="Normální 34 2 4 7" xfId="8057" xr:uid="{00000000-0005-0000-0000-000011530000}"/>
    <cellStyle name="Normální 34 2 4 7 2" xfId="25482" xr:uid="{00000000-0005-0000-0000-000012530000}"/>
    <cellStyle name="Normální 34 2 4 8" xfId="11108" xr:uid="{00000000-0005-0000-0000-000013530000}"/>
    <cellStyle name="Normální 34 2 4 8 2" xfId="28474" xr:uid="{00000000-0005-0000-0000-000014530000}"/>
    <cellStyle name="Normální 34 2 4 9" xfId="14178" xr:uid="{00000000-0005-0000-0000-000015530000}"/>
    <cellStyle name="Normální 34 2 4 9 2" xfId="31469" xr:uid="{00000000-0005-0000-0000-000016530000}"/>
    <cellStyle name="Normální 34 2 5" xfId="1874" xr:uid="{00000000-0005-0000-0000-000017530000}"/>
    <cellStyle name="Normální 34 2 5 10" xfId="20900" xr:uid="{00000000-0005-0000-0000-000018530000}"/>
    <cellStyle name="Normální 34 2 5 2" xfId="2206" xr:uid="{00000000-0005-0000-0000-000019530000}"/>
    <cellStyle name="Normální 34 2 5 2 2" xfId="2761" xr:uid="{00000000-0005-0000-0000-00001A530000}"/>
    <cellStyle name="Normální 34 2 5 2 2 2" xfId="18292" xr:uid="{00000000-0005-0000-0000-00001B530000}"/>
    <cellStyle name="Normální 34 2 5 2 2 2 2" xfId="35543" xr:uid="{00000000-0005-0000-0000-00001C530000}"/>
    <cellStyle name="Normální 34 2 5 2 2 3" xfId="21668" xr:uid="{00000000-0005-0000-0000-00001D530000}"/>
    <cellStyle name="Normální 34 2 5 2 3" xfId="5231" xr:uid="{00000000-0005-0000-0000-00001E530000}"/>
    <cellStyle name="Normální 34 2 5 2 3 2" xfId="22900" xr:uid="{00000000-0005-0000-0000-00001F530000}"/>
    <cellStyle name="Normální 34 2 5 2 4" xfId="8534" xr:uid="{00000000-0005-0000-0000-000020530000}"/>
    <cellStyle name="Normální 34 2 5 2 4 2" xfId="25951" xr:uid="{00000000-0005-0000-0000-000021530000}"/>
    <cellStyle name="Normální 34 2 5 2 5" xfId="11590" xr:uid="{00000000-0005-0000-0000-000022530000}"/>
    <cellStyle name="Normální 34 2 5 2 5 2" xfId="28944" xr:uid="{00000000-0005-0000-0000-000023530000}"/>
    <cellStyle name="Normální 34 2 5 2 6" xfId="14651" xr:uid="{00000000-0005-0000-0000-000024530000}"/>
    <cellStyle name="Normální 34 2 5 2 6 2" xfId="31937" xr:uid="{00000000-0005-0000-0000-000025530000}"/>
    <cellStyle name="Normální 34 2 5 2 7" xfId="21156" xr:uid="{00000000-0005-0000-0000-000026530000}"/>
    <cellStyle name="Normální 34 2 5 3" xfId="2503" xr:uid="{00000000-0005-0000-0000-000027530000}"/>
    <cellStyle name="Normální 34 2 5 3 2" xfId="5891" xr:uid="{00000000-0005-0000-0000-000028530000}"/>
    <cellStyle name="Normální 34 2 5 3 2 2" xfId="18293" xr:uid="{00000000-0005-0000-0000-000029530000}"/>
    <cellStyle name="Normální 34 2 5 3 2 2 2" xfId="35544" xr:uid="{00000000-0005-0000-0000-00002A530000}"/>
    <cellStyle name="Normální 34 2 5 3 2 3" xfId="23532" xr:uid="{00000000-0005-0000-0000-00002B530000}"/>
    <cellStyle name="Normální 34 2 5 3 3" xfId="9116" xr:uid="{00000000-0005-0000-0000-00002C530000}"/>
    <cellStyle name="Normální 34 2 5 3 3 2" xfId="26533" xr:uid="{00000000-0005-0000-0000-00002D530000}"/>
    <cellStyle name="Normální 34 2 5 3 4" xfId="12174" xr:uid="{00000000-0005-0000-0000-00002E530000}"/>
    <cellStyle name="Normální 34 2 5 3 4 2" xfId="29526" xr:uid="{00000000-0005-0000-0000-00002F530000}"/>
    <cellStyle name="Normální 34 2 5 3 5" xfId="15233" xr:uid="{00000000-0005-0000-0000-000030530000}"/>
    <cellStyle name="Normální 34 2 5 3 5 2" xfId="32519" xr:uid="{00000000-0005-0000-0000-000031530000}"/>
    <cellStyle name="Normální 34 2 5 3 6" xfId="21412" xr:uid="{00000000-0005-0000-0000-000032530000}"/>
    <cellStyle name="Normální 34 2 5 4" xfId="6521" xr:uid="{00000000-0005-0000-0000-000033530000}"/>
    <cellStyle name="Normální 34 2 5 4 2" xfId="9719" xr:uid="{00000000-0005-0000-0000-000034530000}"/>
    <cellStyle name="Normální 34 2 5 4 2 2" xfId="18294" xr:uid="{00000000-0005-0000-0000-000035530000}"/>
    <cellStyle name="Normální 34 2 5 4 2 2 2" xfId="35545" xr:uid="{00000000-0005-0000-0000-000036530000}"/>
    <cellStyle name="Normální 34 2 5 4 2 3" xfId="27135" xr:uid="{00000000-0005-0000-0000-000037530000}"/>
    <cellStyle name="Normální 34 2 5 4 3" xfId="12777" xr:uid="{00000000-0005-0000-0000-000038530000}"/>
    <cellStyle name="Normální 34 2 5 4 3 2" xfId="30129" xr:uid="{00000000-0005-0000-0000-000039530000}"/>
    <cellStyle name="Normální 34 2 5 4 4" xfId="15835" xr:uid="{00000000-0005-0000-0000-00003A530000}"/>
    <cellStyle name="Normální 34 2 5 4 4 2" xfId="33121" xr:uid="{00000000-0005-0000-0000-00003B530000}"/>
    <cellStyle name="Normální 34 2 5 4 5" xfId="24134" xr:uid="{00000000-0005-0000-0000-00003C530000}"/>
    <cellStyle name="Normální 34 2 5 5" xfId="7129" xr:uid="{00000000-0005-0000-0000-00003D530000}"/>
    <cellStyle name="Normální 34 2 5 5 2" xfId="10318" xr:uid="{00000000-0005-0000-0000-00003E530000}"/>
    <cellStyle name="Normální 34 2 5 5 2 2" xfId="18295" xr:uid="{00000000-0005-0000-0000-00003F530000}"/>
    <cellStyle name="Normální 34 2 5 5 2 2 2" xfId="35546" xr:uid="{00000000-0005-0000-0000-000040530000}"/>
    <cellStyle name="Normální 34 2 5 5 2 3" xfId="27734" xr:uid="{00000000-0005-0000-0000-000041530000}"/>
    <cellStyle name="Normální 34 2 5 5 3" xfId="13376" xr:uid="{00000000-0005-0000-0000-000042530000}"/>
    <cellStyle name="Normální 34 2 5 5 3 2" xfId="30728" xr:uid="{00000000-0005-0000-0000-000043530000}"/>
    <cellStyle name="Normální 34 2 5 5 4" xfId="16434" xr:uid="{00000000-0005-0000-0000-000044530000}"/>
    <cellStyle name="Normální 34 2 5 5 4 2" xfId="33720" xr:uid="{00000000-0005-0000-0000-000045530000}"/>
    <cellStyle name="Normální 34 2 5 5 5" xfId="24733" xr:uid="{00000000-0005-0000-0000-000046530000}"/>
    <cellStyle name="Normální 34 2 5 6" xfId="3864" xr:uid="{00000000-0005-0000-0000-000047530000}"/>
    <cellStyle name="Normální 34 2 5 6 2" xfId="18291" xr:uid="{00000000-0005-0000-0000-000048530000}"/>
    <cellStyle name="Normální 34 2 5 6 2 2" xfId="35542" xr:uid="{00000000-0005-0000-0000-000049530000}"/>
    <cellStyle name="Normální 34 2 5 6 3" xfId="22202" xr:uid="{00000000-0005-0000-0000-00004A530000}"/>
    <cellStyle name="Normální 34 2 5 7" xfId="7898" xr:uid="{00000000-0005-0000-0000-00004B530000}"/>
    <cellStyle name="Normální 34 2 5 7 2" xfId="25323" xr:uid="{00000000-0005-0000-0000-00004C530000}"/>
    <cellStyle name="Normální 34 2 5 8" xfId="10949" xr:uid="{00000000-0005-0000-0000-00004D530000}"/>
    <cellStyle name="Normální 34 2 5 8 2" xfId="28315" xr:uid="{00000000-0005-0000-0000-00004E530000}"/>
    <cellStyle name="Normální 34 2 5 9" xfId="14019" xr:uid="{00000000-0005-0000-0000-00004F530000}"/>
    <cellStyle name="Normální 34 2 5 9 2" xfId="31310" xr:uid="{00000000-0005-0000-0000-000050530000}"/>
    <cellStyle name="Normální 34 2 6" xfId="1918" xr:uid="{00000000-0005-0000-0000-000051530000}"/>
    <cellStyle name="Normální 34 2 6 10" xfId="20935" xr:uid="{00000000-0005-0000-0000-000052530000}"/>
    <cellStyle name="Normální 34 2 6 2" xfId="2244" xr:uid="{00000000-0005-0000-0000-000053530000}"/>
    <cellStyle name="Normální 34 2 6 2 2" xfId="2796" xr:uid="{00000000-0005-0000-0000-000054530000}"/>
    <cellStyle name="Normální 34 2 6 2 2 2" xfId="18297" xr:uid="{00000000-0005-0000-0000-000055530000}"/>
    <cellStyle name="Normální 34 2 6 2 2 2 2" xfId="35548" xr:uid="{00000000-0005-0000-0000-000056530000}"/>
    <cellStyle name="Normální 34 2 6 2 2 3" xfId="21703" xr:uid="{00000000-0005-0000-0000-000057530000}"/>
    <cellStyle name="Normální 34 2 6 2 3" xfId="5309" xr:uid="{00000000-0005-0000-0000-000058530000}"/>
    <cellStyle name="Normální 34 2 6 2 3 2" xfId="22978" xr:uid="{00000000-0005-0000-0000-000059530000}"/>
    <cellStyle name="Normální 34 2 6 2 4" xfId="8612" xr:uid="{00000000-0005-0000-0000-00005A530000}"/>
    <cellStyle name="Normální 34 2 6 2 4 2" xfId="26029" xr:uid="{00000000-0005-0000-0000-00005B530000}"/>
    <cellStyle name="Normální 34 2 6 2 5" xfId="11668" xr:uid="{00000000-0005-0000-0000-00005C530000}"/>
    <cellStyle name="Normální 34 2 6 2 5 2" xfId="29022" xr:uid="{00000000-0005-0000-0000-00005D530000}"/>
    <cellStyle name="Normální 34 2 6 2 6" xfId="14729" xr:uid="{00000000-0005-0000-0000-00005E530000}"/>
    <cellStyle name="Normální 34 2 6 2 6 2" xfId="32015" xr:uid="{00000000-0005-0000-0000-00005F530000}"/>
    <cellStyle name="Normální 34 2 6 2 7" xfId="21191" xr:uid="{00000000-0005-0000-0000-000060530000}"/>
    <cellStyle name="Normální 34 2 6 3" xfId="2538" xr:uid="{00000000-0005-0000-0000-000061530000}"/>
    <cellStyle name="Normální 34 2 6 3 2" xfId="5892" xr:uid="{00000000-0005-0000-0000-000062530000}"/>
    <cellStyle name="Normální 34 2 6 3 2 2" xfId="18298" xr:uid="{00000000-0005-0000-0000-000063530000}"/>
    <cellStyle name="Normální 34 2 6 3 2 2 2" xfId="35549" xr:uid="{00000000-0005-0000-0000-000064530000}"/>
    <cellStyle name="Normální 34 2 6 3 2 3" xfId="23533" xr:uid="{00000000-0005-0000-0000-000065530000}"/>
    <cellStyle name="Normální 34 2 6 3 3" xfId="9117" xr:uid="{00000000-0005-0000-0000-000066530000}"/>
    <cellStyle name="Normální 34 2 6 3 3 2" xfId="26534" xr:uid="{00000000-0005-0000-0000-000067530000}"/>
    <cellStyle name="Normální 34 2 6 3 4" xfId="12175" xr:uid="{00000000-0005-0000-0000-000068530000}"/>
    <cellStyle name="Normální 34 2 6 3 4 2" xfId="29527" xr:uid="{00000000-0005-0000-0000-000069530000}"/>
    <cellStyle name="Normální 34 2 6 3 5" xfId="15234" xr:uid="{00000000-0005-0000-0000-00006A530000}"/>
    <cellStyle name="Normální 34 2 6 3 5 2" xfId="32520" xr:uid="{00000000-0005-0000-0000-00006B530000}"/>
    <cellStyle name="Normální 34 2 6 3 6" xfId="21447" xr:uid="{00000000-0005-0000-0000-00006C530000}"/>
    <cellStyle name="Normální 34 2 6 4" xfId="6522" xr:uid="{00000000-0005-0000-0000-00006D530000}"/>
    <cellStyle name="Normální 34 2 6 4 2" xfId="9720" xr:uid="{00000000-0005-0000-0000-00006E530000}"/>
    <cellStyle name="Normální 34 2 6 4 2 2" xfId="18299" xr:uid="{00000000-0005-0000-0000-00006F530000}"/>
    <cellStyle name="Normální 34 2 6 4 2 2 2" xfId="35550" xr:uid="{00000000-0005-0000-0000-000070530000}"/>
    <cellStyle name="Normální 34 2 6 4 2 3" xfId="27136" xr:uid="{00000000-0005-0000-0000-000071530000}"/>
    <cellStyle name="Normální 34 2 6 4 3" xfId="12778" xr:uid="{00000000-0005-0000-0000-000072530000}"/>
    <cellStyle name="Normální 34 2 6 4 3 2" xfId="30130" xr:uid="{00000000-0005-0000-0000-000073530000}"/>
    <cellStyle name="Normální 34 2 6 4 4" xfId="15836" xr:uid="{00000000-0005-0000-0000-000074530000}"/>
    <cellStyle name="Normální 34 2 6 4 4 2" xfId="33122" xr:uid="{00000000-0005-0000-0000-000075530000}"/>
    <cellStyle name="Normální 34 2 6 4 5" xfId="24135" xr:uid="{00000000-0005-0000-0000-000076530000}"/>
    <cellStyle name="Normální 34 2 6 5" xfId="7130" xr:uid="{00000000-0005-0000-0000-000077530000}"/>
    <cellStyle name="Normální 34 2 6 5 2" xfId="10319" xr:uid="{00000000-0005-0000-0000-000078530000}"/>
    <cellStyle name="Normální 34 2 6 5 2 2" xfId="18300" xr:uid="{00000000-0005-0000-0000-000079530000}"/>
    <cellStyle name="Normální 34 2 6 5 2 2 2" xfId="35551" xr:uid="{00000000-0005-0000-0000-00007A530000}"/>
    <cellStyle name="Normální 34 2 6 5 2 3" xfId="27735" xr:uid="{00000000-0005-0000-0000-00007B530000}"/>
    <cellStyle name="Normální 34 2 6 5 3" xfId="13377" xr:uid="{00000000-0005-0000-0000-00007C530000}"/>
    <cellStyle name="Normální 34 2 6 5 3 2" xfId="30729" xr:uid="{00000000-0005-0000-0000-00007D530000}"/>
    <cellStyle name="Normální 34 2 6 5 4" xfId="16435" xr:uid="{00000000-0005-0000-0000-00007E530000}"/>
    <cellStyle name="Normální 34 2 6 5 4 2" xfId="33721" xr:uid="{00000000-0005-0000-0000-00007F530000}"/>
    <cellStyle name="Normální 34 2 6 5 5" xfId="24734" xr:uid="{00000000-0005-0000-0000-000080530000}"/>
    <cellStyle name="Normální 34 2 6 6" xfId="3953" xr:uid="{00000000-0005-0000-0000-000081530000}"/>
    <cellStyle name="Normální 34 2 6 6 2" xfId="18296" xr:uid="{00000000-0005-0000-0000-000082530000}"/>
    <cellStyle name="Normální 34 2 6 6 2 2" xfId="35547" xr:uid="{00000000-0005-0000-0000-000083530000}"/>
    <cellStyle name="Normální 34 2 6 6 3" xfId="22280" xr:uid="{00000000-0005-0000-0000-000084530000}"/>
    <cellStyle name="Normální 34 2 6 7" xfId="7976" xr:uid="{00000000-0005-0000-0000-000085530000}"/>
    <cellStyle name="Normální 34 2 6 7 2" xfId="25401" xr:uid="{00000000-0005-0000-0000-000086530000}"/>
    <cellStyle name="Normální 34 2 6 8" xfId="11027" xr:uid="{00000000-0005-0000-0000-000087530000}"/>
    <cellStyle name="Normální 34 2 6 8 2" xfId="28393" xr:uid="{00000000-0005-0000-0000-000088530000}"/>
    <cellStyle name="Normální 34 2 6 9" xfId="14097" xr:uid="{00000000-0005-0000-0000-000089530000}"/>
    <cellStyle name="Normální 34 2 6 9 2" xfId="31388" xr:uid="{00000000-0005-0000-0000-00008A530000}"/>
    <cellStyle name="Normální 34 2 7" xfId="1978" xr:uid="{00000000-0005-0000-0000-00008B530000}"/>
    <cellStyle name="Normální 34 2 7 10" xfId="20970" xr:uid="{00000000-0005-0000-0000-00008C530000}"/>
    <cellStyle name="Normální 34 2 7 2" xfId="2280" xr:uid="{00000000-0005-0000-0000-00008D530000}"/>
    <cellStyle name="Normální 34 2 7 2 2" xfId="2831" xr:uid="{00000000-0005-0000-0000-00008E530000}"/>
    <cellStyle name="Normální 34 2 7 2 2 2" xfId="18302" xr:uid="{00000000-0005-0000-0000-00008F530000}"/>
    <cellStyle name="Normální 34 2 7 2 2 2 2" xfId="35553" xr:uid="{00000000-0005-0000-0000-000090530000}"/>
    <cellStyle name="Normální 34 2 7 2 2 3" xfId="21738" xr:uid="{00000000-0005-0000-0000-000091530000}"/>
    <cellStyle name="Normální 34 2 7 2 3" xfId="5345" xr:uid="{00000000-0005-0000-0000-000092530000}"/>
    <cellStyle name="Normální 34 2 7 2 3 2" xfId="23014" xr:uid="{00000000-0005-0000-0000-000093530000}"/>
    <cellStyle name="Normální 34 2 7 2 4" xfId="8648" xr:uid="{00000000-0005-0000-0000-000094530000}"/>
    <cellStyle name="Normální 34 2 7 2 4 2" xfId="26065" xr:uid="{00000000-0005-0000-0000-000095530000}"/>
    <cellStyle name="Normální 34 2 7 2 5" xfId="11704" xr:uid="{00000000-0005-0000-0000-000096530000}"/>
    <cellStyle name="Normální 34 2 7 2 5 2" xfId="29058" xr:uid="{00000000-0005-0000-0000-000097530000}"/>
    <cellStyle name="Normální 34 2 7 2 6" xfId="14765" xr:uid="{00000000-0005-0000-0000-000098530000}"/>
    <cellStyle name="Normální 34 2 7 2 6 2" xfId="32051" xr:uid="{00000000-0005-0000-0000-000099530000}"/>
    <cellStyle name="Normální 34 2 7 2 7" xfId="21226" xr:uid="{00000000-0005-0000-0000-00009A530000}"/>
    <cellStyle name="Normální 34 2 7 3" xfId="2574" xr:uid="{00000000-0005-0000-0000-00009B530000}"/>
    <cellStyle name="Normální 34 2 7 3 2" xfId="5893" xr:uid="{00000000-0005-0000-0000-00009C530000}"/>
    <cellStyle name="Normální 34 2 7 3 2 2" xfId="18303" xr:uid="{00000000-0005-0000-0000-00009D530000}"/>
    <cellStyle name="Normální 34 2 7 3 2 2 2" xfId="35554" xr:uid="{00000000-0005-0000-0000-00009E530000}"/>
    <cellStyle name="Normální 34 2 7 3 2 3" xfId="23534" xr:uid="{00000000-0005-0000-0000-00009F530000}"/>
    <cellStyle name="Normální 34 2 7 3 3" xfId="9118" xr:uid="{00000000-0005-0000-0000-0000A0530000}"/>
    <cellStyle name="Normální 34 2 7 3 3 2" xfId="26535" xr:uid="{00000000-0005-0000-0000-0000A1530000}"/>
    <cellStyle name="Normální 34 2 7 3 4" xfId="12176" xr:uid="{00000000-0005-0000-0000-0000A2530000}"/>
    <cellStyle name="Normální 34 2 7 3 4 2" xfId="29528" xr:uid="{00000000-0005-0000-0000-0000A3530000}"/>
    <cellStyle name="Normální 34 2 7 3 5" xfId="15235" xr:uid="{00000000-0005-0000-0000-0000A4530000}"/>
    <cellStyle name="Normální 34 2 7 3 5 2" xfId="32521" xr:uid="{00000000-0005-0000-0000-0000A5530000}"/>
    <cellStyle name="Normální 34 2 7 3 6" xfId="21482" xr:uid="{00000000-0005-0000-0000-0000A6530000}"/>
    <cellStyle name="Normální 34 2 7 4" xfId="6523" xr:uid="{00000000-0005-0000-0000-0000A7530000}"/>
    <cellStyle name="Normální 34 2 7 4 2" xfId="9721" xr:uid="{00000000-0005-0000-0000-0000A8530000}"/>
    <cellStyle name="Normální 34 2 7 4 2 2" xfId="18304" xr:uid="{00000000-0005-0000-0000-0000A9530000}"/>
    <cellStyle name="Normální 34 2 7 4 2 2 2" xfId="35555" xr:uid="{00000000-0005-0000-0000-0000AA530000}"/>
    <cellStyle name="Normální 34 2 7 4 2 3" xfId="27137" xr:uid="{00000000-0005-0000-0000-0000AB530000}"/>
    <cellStyle name="Normální 34 2 7 4 3" xfId="12779" xr:uid="{00000000-0005-0000-0000-0000AC530000}"/>
    <cellStyle name="Normální 34 2 7 4 3 2" xfId="30131" xr:uid="{00000000-0005-0000-0000-0000AD530000}"/>
    <cellStyle name="Normální 34 2 7 4 4" xfId="15837" xr:uid="{00000000-0005-0000-0000-0000AE530000}"/>
    <cellStyle name="Normální 34 2 7 4 4 2" xfId="33123" xr:uid="{00000000-0005-0000-0000-0000AF530000}"/>
    <cellStyle name="Normální 34 2 7 4 5" xfId="24136" xr:uid="{00000000-0005-0000-0000-0000B0530000}"/>
    <cellStyle name="Normální 34 2 7 5" xfId="7131" xr:uid="{00000000-0005-0000-0000-0000B1530000}"/>
    <cellStyle name="Normální 34 2 7 5 2" xfId="10320" xr:uid="{00000000-0005-0000-0000-0000B2530000}"/>
    <cellStyle name="Normální 34 2 7 5 2 2" xfId="18305" xr:uid="{00000000-0005-0000-0000-0000B3530000}"/>
    <cellStyle name="Normální 34 2 7 5 2 2 2" xfId="35556" xr:uid="{00000000-0005-0000-0000-0000B4530000}"/>
    <cellStyle name="Normální 34 2 7 5 2 3" xfId="27736" xr:uid="{00000000-0005-0000-0000-0000B5530000}"/>
    <cellStyle name="Normální 34 2 7 5 3" xfId="13378" xr:uid="{00000000-0005-0000-0000-0000B6530000}"/>
    <cellStyle name="Normální 34 2 7 5 3 2" xfId="30730" xr:uid="{00000000-0005-0000-0000-0000B7530000}"/>
    <cellStyle name="Normální 34 2 7 5 4" xfId="16436" xr:uid="{00000000-0005-0000-0000-0000B8530000}"/>
    <cellStyle name="Normální 34 2 7 5 4 2" xfId="33722" xr:uid="{00000000-0005-0000-0000-0000B9530000}"/>
    <cellStyle name="Normální 34 2 7 5 5" xfId="24735" xr:uid="{00000000-0005-0000-0000-0000BA530000}"/>
    <cellStyle name="Normální 34 2 7 6" xfId="3996" xr:uid="{00000000-0005-0000-0000-0000BB530000}"/>
    <cellStyle name="Normální 34 2 7 6 2" xfId="18301" xr:uid="{00000000-0005-0000-0000-0000BC530000}"/>
    <cellStyle name="Normální 34 2 7 6 2 2" xfId="35552" xr:uid="{00000000-0005-0000-0000-0000BD530000}"/>
    <cellStyle name="Normální 34 2 7 6 3" xfId="22316" xr:uid="{00000000-0005-0000-0000-0000BE530000}"/>
    <cellStyle name="Normální 34 2 7 7" xfId="8012" xr:uid="{00000000-0005-0000-0000-0000BF530000}"/>
    <cellStyle name="Normální 34 2 7 7 2" xfId="25437" xr:uid="{00000000-0005-0000-0000-0000C0530000}"/>
    <cellStyle name="Normální 34 2 7 8" xfId="11063" xr:uid="{00000000-0005-0000-0000-0000C1530000}"/>
    <cellStyle name="Normální 34 2 7 8 2" xfId="28429" xr:uid="{00000000-0005-0000-0000-0000C2530000}"/>
    <cellStyle name="Normální 34 2 7 9" xfId="14133" xr:uid="{00000000-0005-0000-0000-0000C3530000}"/>
    <cellStyle name="Normální 34 2 7 9 2" xfId="31424" xr:uid="{00000000-0005-0000-0000-0000C4530000}"/>
    <cellStyle name="Normální 34 2 8" xfId="2032" xr:uid="{00000000-0005-0000-0000-0000C5530000}"/>
    <cellStyle name="Normální 34 2 8 10" xfId="21003" xr:uid="{00000000-0005-0000-0000-0000C6530000}"/>
    <cellStyle name="Normální 34 2 8 2" xfId="2607" xr:uid="{00000000-0005-0000-0000-0000C7530000}"/>
    <cellStyle name="Normální 34 2 8 2 2" xfId="5447" xr:uid="{00000000-0005-0000-0000-0000C8530000}"/>
    <cellStyle name="Normální 34 2 8 2 2 2" xfId="18307" xr:uid="{00000000-0005-0000-0000-0000C9530000}"/>
    <cellStyle name="Normální 34 2 8 2 2 2 2" xfId="35558" xr:uid="{00000000-0005-0000-0000-0000CA530000}"/>
    <cellStyle name="Normální 34 2 8 2 2 3" xfId="23116" xr:uid="{00000000-0005-0000-0000-0000CB530000}"/>
    <cellStyle name="Normální 34 2 8 2 3" xfId="8750" xr:uid="{00000000-0005-0000-0000-0000CC530000}"/>
    <cellStyle name="Normální 34 2 8 2 3 2" xfId="26167" xr:uid="{00000000-0005-0000-0000-0000CD530000}"/>
    <cellStyle name="Normální 34 2 8 2 4" xfId="11806" xr:uid="{00000000-0005-0000-0000-0000CE530000}"/>
    <cellStyle name="Normální 34 2 8 2 4 2" xfId="29160" xr:uid="{00000000-0005-0000-0000-0000CF530000}"/>
    <cellStyle name="Normální 34 2 8 2 5" xfId="14867" xr:uid="{00000000-0005-0000-0000-0000D0530000}"/>
    <cellStyle name="Normální 34 2 8 2 5 2" xfId="32153" xr:uid="{00000000-0005-0000-0000-0000D1530000}"/>
    <cellStyle name="Normální 34 2 8 2 6" xfId="21515" xr:uid="{00000000-0005-0000-0000-0000D2530000}"/>
    <cellStyle name="Normální 34 2 8 3" xfId="5894" xr:uid="{00000000-0005-0000-0000-0000D3530000}"/>
    <cellStyle name="Normální 34 2 8 3 2" xfId="9119" xr:uid="{00000000-0005-0000-0000-0000D4530000}"/>
    <cellStyle name="Normální 34 2 8 3 2 2" xfId="18308" xr:uid="{00000000-0005-0000-0000-0000D5530000}"/>
    <cellStyle name="Normální 34 2 8 3 2 2 2" xfId="35559" xr:uid="{00000000-0005-0000-0000-0000D6530000}"/>
    <cellStyle name="Normální 34 2 8 3 2 3" xfId="26536" xr:uid="{00000000-0005-0000-0000-0000D7530000}"/>
    <cellStyle name="Normální 34 2 8 3 3" xfId="12177" xr:uid="{00000000-0005-0000-0000-0000D8530000}"/>
    <cellStyle name="Normální 34 2 8 3 3 2" xfId="29529" xr:uid="{00000000-0005-0000-0000-0000D9530000}"/>
    <cellStyle name="Normální 34 2 8 3 4" xfId="15236" xr:uid="{00000000-0005-0000-0000-0000DA530000}"/>
    <cellStyle name="Normální 34 2 8 3 4 2" xfId="32522" xr:uid="{00000000-0005-0000-0000-0000DB530000}"/>
    <cellStyle name="Normální 34 2 8 3 5" xfId="23535" xr:uid="{00000000-0005-0000-0000-0000DC530000}"/>
    <cellStyle name="Normální 34 2 8 4" xfId="6524" xr:uid="{00000000-0005-0000-0000-0000DD530000}"/>
    <cellStyle name="Normální 34 2 8 4 2" xfId="9722" xr:uid="{00000000-0005-0000-0000-0000DE530000}"/>
    <cellStyle name="Normální 34 2 8 4 2 2" xfId="18309" xr:uid="{00000000-0005-0000-0000-0000DF530000}"/>
    <cellStyle name="Normální 34 2 8 4 2 2 2" xfId="35560" xr:uid="{00000000-0005-0000-0000-0000E0530000}"/>
    <cellStyle name="Normální 34 2 8 4 2 3" xfId="27138" xr:uid="{00000000-0005-0000-0000-0000E1530000}"/>
    <cellStyle name="Normální 34 2 8 4 3" xfId="12780" xr:uid="{00000000-0005-0000-0000-0000E2530000}"/>
    <cellStyle name="Normální 34 2 8 4 3 2" xfId="30132" xr:uid="{00000000-0005-0000-0000-0000E3530000}"/>
    <cellStyle name="Normální 34 2 8 4 4" xfId="15838" xr:uid="{00000000-0005-0000-0000-0000E4530000}"/>
    <cellStyle name="Normální 34 2 8 4 4 2" xfId="33124" xr:uid="{00000000-0005-0000-0000-0000E5530000}"/>
    <cellStyle name="Normální 34 2 8 4 5" xfId="24137" xr:uid="{00000000-0005-0000-0000-0000E6530000}"/>
    <cellStyle name="Normální 34 2 8 5" xfId="7132" xr:uid="{00000000-0005-0000-0000-0000E7530000}"/>
    <cellStyle name="Normální 34 2 8 5 2" xfId="10321" xr:uid="{00000000-0005-0000-0000-0000E8530000}"/>
    <cellStyle name="Normální 34 2 8 5 2 2" xfId="18310" xr:uid="{00000000-0005-0000-0000-0000E9530000}"/>
    <cellStyle name="Normální 34 2 8 5 2 2 2" xfId="35561" xr:uid="{00000000-0005-0000-0000-0000EA530000}"/>
    <cellStyle name="Normální 34 2 8 5 2 3" xfId="27737" xr:uid="{00000000-0005-0000-0000-0000EB530000}"/>
    <cellStyle name="Normální 34 2 8 5 3" xfId="13379" xr:uid="{00000000-0005-0000-0000-0000EC530000}"/>
    <cellStyle name="Normální 34 2 8 5 3 2" xfId="30731" xr:uid="{00000000-0005-0000-0000-0000ED530000}"/>
    <cellStyle name="Normální 34 2 8 5 4" xfId="16437" xr:uid="{00000000-0005-0000-0000-0000EE530000}"/>
    <cellStyle name="Normální 34 2 8 5 4 2" xfId="33723" xr:uid="{00000000-0005-0000-0000-0000EF530000}"/>
    <cellStyle name="Normální 34 2 8 5 5" xfId="24736" xr:uid="{00000000-0005-0000-0000-0000F0530000}"/>
    <cellStyle name="Normální 34 2 8 6" xfId="4173" xr:uid="{00000000-0005-0000-0000-0000F1530000}"/>
    <cellStyle name="Normální 34 2 8 6 2" xfId="18306" xr:uid="{00000000-0005-0000-0000-0000F2530000}"/>
    <cellStyle name="Normální 34 2 8 6 2 2" xfId="35557" xr:uid="{00000000-0005-0000-0000-0000F3530000}"/>
    <cellStyle name="Normální 34 2 8 6 3" xfId="22418" xr:uid="{00000000-0005-0000-0000-0000F4530000}"/>
    <cellStyle name="Normální 34 2 8 7" xfId="8114" xr:uid="{00000000-0005-0000-0000-0000F5530000}"/>
    <cellStyle name="Normální 34 2 8 7 2" xfId="25539" xr:uid="{00000000-0005-0000-0000-0000F6530000}"/>
    <cellStyle name="Normální 34 2 8 8" xfId="11165" xr:uid="{00000000-0005-0000-0000-0000F7530000}"/>
    <cellStyle name="Normální 34 2 8 8 2" xfId="28531" xr:uid="{00000000-0005-0000-0000-0000F8530000}"/>
    <cellStyle name="Normální 34 2 8 9" xfId="14235" xr:uid="{00000000-0005-0000-0000-0000F9530000}"/>
    <cellStyle name="Normální 34 2 8 9 2" xfId="31526" xr:uid="{00000000-0005-0000-0000-0000FA530000}"/>
    <cellStyle name="Normální 34 2 9" xfId="1444" xr:uid="{00000000-0005-0000-0000-0000FB530000}"/>
    <cellStyle name="Normální 34 2 9 2" xfId="4852" xr:uid="{00000000-0005-0000-0000-0000FC530000}"/>
    <cellStyle name="Normální 34 2 9 2 2" xfId="18311" xr:uid="{00000000-0005-0000-0000-0000FD530000}"/>
    <cellStyle name="Normální 34 2 9 2 2 2" xfId="35562" xr:uid="{00000000-0005-0000-0000-0000FE530000}"/>
    <cellStyle name="Normální 34 2 9 2 3" xfId="22600" xr:uid="{00000000-0005-0000-0000-0000FF530000}"/>
    <cellStyle name="Normální 34 2 9 3" xfId="8248" xr:uid="{00000000-0005-0000-0000-000000540000}"/>
    <cellStyle name="Normální 34 2 9 3 2" xfId="25665" xr:uid="{00000000-0005-0000-0000-000001540000}"/>
    <cellStyle name="Normální 34 2 9 4" xfId="11304" xr:uid="{00000000-0005-0000-0000-000002540000}"/>
    <cellStyle name="Normální 34 2 9 4 2" xfId="28658" xr:uid="{00000000-0005-0000-0000-000003540000}"/>
    <cellStyle name="Normální 34 2 9 5" xfId="14365" xr:uid="{00000000-0005-0000-0000-000004540000}"/>
    <cellStyle name="Normální 34 2 9 5 2" xfId="31651" xr:uid="{00000000-0005-0000-0000-000005540000}"/>
    <cellStyle name="Normální 34 2 9 6" xfId="20709" xr:uid="{00000000-0005-0000-0000-000006540000}"/>
    <cellStyle name="Normální 34 3" xfId="1261" xr:uid="{00000000-0005-0000-0000-000007540000}"/>
    <cellStyle name="Normální 34 3 2" xfId="3374" xr:uid="{00000000-0005-0000-0000-000008540000}"/>
    <cellStyle name="Normální 34 4" xfId="1445" xr:uid="{00000000-0005-0000-0000-000009540000}"/>
    <cellStyle name="Normální 34 4 10" xfId="10703" xr:uid="{00000000-0005-0000-0000-00000A540000}"/>
    <cellStyle name="Normální 34 4 10 2" xfId="28090" xr:uid="{00000000-0005-0000-0000-00000B540000}"/>
    <cellStyle name="Normální 34 4 11" xfId="13789" xr:uid="{00000000-0005-0000-0000-00000C540000}"/>
    <cellStyle name="Normální 34 4 11 2" xfId="31088" xr:uid="{00000000-0005-0000-0000-00000D540000}"/>
    <cellStyle name="Normální 34 4 12" xfId="20710" xr:uid="{00000000-0005-0000-0000-00000E540000}"/>
    <cellStyle name="Normální 34 4 2" xfId="2033" xr:uid="{00000000-0005-0000-0000-00000F540000}"/>
    <cellStyle name="Normální 34 4 2 10" xfId="13940" xr:uid="{00000000-0005-0000-0000-000010540000}"/>
    <cellStyle name="Normální 34 4 2 10 2" xfId="31231" xr:uid="{00000000-0005-0000-0000-000011540000}"/>
    <cellStyle name="Normální 34 4 2 11" xfId="21004" xr:uid="{00000000-0005-0000-0000-000012540000}"/>
    <cellStyle name="Normální 34 4 2 2" xfId="2608" xr:uid="{00000000-0005-0000-0000-000013540000}"/>
    <cellStyle name="Normální 34 4 2 2 10" xfId="21516" xr:uid="{00000000-0005-0000-0000-000014540000}"/>
    <cellStyle name="Normální 34 4 2 2 2" xfId="5395" xr:uid="{00000000-0005-0000-0000-000015540000}"/>
    <cellStyle name="Normální 34 4 2 2 2 2" xfId="8698" xr:uid="{00000000-0005-0000-0000-000016540000}"/>
    <cellStyle name="Normální 34 4 2 2 2 2 2" xfId="18315" xr:uid="{00000000-0005-0000-0000-000017540000}"/>
    <cellStyle name="Normální 34 4 2 2 2 2 2 2" xfId="35566" xr:uid="{00000000-0005-0000-0000-000018540000}"/>
    <cellStyle name="Normální 34 4 2 2 2 2 3" xfId="26115" xr:uid="{00000000-0005-0000-0000-000019540000}"/>
    <cellStyle name="Normální 34 4 2 2 2 3" xfId="11754" xr:uid="{00000000-0005-0000-0000-00001A540000}"/>
    <cellStyle name="Normální 34 4 2 2 2 3 2" xfId="29108" xr:uid="{00000000-0005-0000-0000-00001B540000}"/>
    <cellStyle name="Normální 34 4 2 2 2 4" xfId="14815" xr:uid="{00000000-0005-0000-0000-00001C540000}"/>
    <cellStyle name="Normální 34 4 2 2 2 4 2" xfId="32101" xr:uid="{00000000-0005-0000-0000-00001D540000}"/>
    <cellStyle name="Normální 34 4 2 2 2 5" xfId="23064" xr:uid="{00000000-0005-0000-0000-00001E540000}"/>
    <cellStyle name="Normální 34 4 2 2 3" xfId="5897" xr:uid="{00000000-0005-0000-0000-00001F540000}"/>
    <cellStyle name="Normální 34 4 2 2 3 2" xfId="9122" xr:uid="{00000000-0005-0000-0000-000020540000}"/>
    <cellStyle name="Normální 34 4 2 2 3 2 2" xfId="18316" xr:uid="{00000000-0005-0000-0000-000021540000}"/>
    <cellStyle name="Normální 34 4 2 2 3 2 2 2" xfId="35567" xr:uid="{00000000-0005-0000-0000-000022540000}"/>
    <cellStyle name="Normální 34 4 2 2 3 2 3" xfId="26539" xr:uid="{00000000-0005-0000-0000-000023540000}"/>
    <cellStyle name="Normální 34 4 2 2 3 3" xfId="12180" xr:uid="{00000000-0005-0000-0000-000024540000}"/>
    <cellStyle name="Normální 34 4 2 2 3 3 2" xfId="29532" xr:uid="{00000000-0005-0000-0000-000025540000}"/>
    <cellStyle name="Normální 34 4 2 2 3 4" xfId="15239" xr:uid="{00000000-0005-0000-0000-000026540000}"/>
    <cellStyle name="Normální 34 4 2 2 3 4 2" xfId="32525" xr:uid="{00000000-0005-0000-0000-000027540000}"/>
    <cellStyle name="Normální 34 4 2 2 3 5" xfId="23538" xr:uid="{00000000-0005-0000-0000-000028540000}"/>
    <cellStyle name="Normální 34 4 2 2 4" xfId="6527" xr:uid="{00000000-0005-0000-0000-000029540000}"/>
    <cellStyle name="Normální 34 4 2 2 4 2" xfId="9725" xr:uid="{00000000-0005-0000-0000-00002A540000}"/>
    <cellStyle name="Normální 34 4 2 2 4 2 2" xfId="18317" xr:uid="{00000000-0005-0000-0000-00002B540000}"/>
    <cellStyle name="Normální 34 4 2 2 4 2 2 2" xfId="35568" xr:uid="{00000000-0005-0000-0000-00002C540000}"/>
    <cellStyle name="Normální 34 4 2 2 4 2 3" xfId="27141" xr:uid="{00000000-0005-0000-0000-00002D540000}"/>
    <cellStyle name="Normální 34 4 2 2 4 3" xfId="12783" xr:uid="{00000000-0005-0000-0000-00002E540000}"/>
    <cellStyle name="Normální 34 4 2 2 4 3 2" xfId="30135" xr:uid="{00000000-0005-0000-0000-00002F540000}"/>
    <cellStyle name="Normální 34 4 2 2 4 4" xfId="15841" xr:uid="{00000000-0005-0000-0000-000030540000}"/>
    <cellStyle name="Normální 34 4 2 2 4 4 2" xfId="33127" xr:uid="{00000000-0005-0000-0000-000031540000}"/>
    <cellStyle name="Normální 34 4 2 2 4 5" xfId="24140" xr:uid="{00000000-0005-0000-0000-000032540000}"/>
    <cellStyle name="Normální 34 4 2 2 5" xfId="7135" xr:uid="{00000000-0005-0000-0000-000033540000}"/>
    <cellStyle name="Normální 34 4 2 2 5 2" xfId="10324" xr:uid="{00000000-0005-0000-0000-000034540000}"/>
    <cellStyle name="Normální 34 4 2 2 5 2 2" xfId="18318" xr:uid="{00000000-0005-0000-0000-000035540000}"/>
    <cellStyle name="Normální 34 4 2 2 5 2 2 2" xfId="35569" xr:uid="{00000000-0005-0000-0000-000036540000}"/>
    <cellStyle name="Normální 34 4 2 2 5 2 3" xfId="27740" xr:uid="{00000000-0005-0000-0000-000037540000}"/>
    <cellStyle name="Normální 34 4 2 2 5 3" xfId="13382" xr:uid="{00000000-0005-0000-0000-000038540000}"/>
    <cellStyle name="Normální 34 4 2 2 5 3 2" xfId="30734" xr:uid="{00000000-0005-0000-0000-000039540000}"/>
    <cellStyle name="Normální 34 4 2 2 5 4" xfId="16440" xr:uid="{00000000-0005-0000-0000-00003A540000}"/>
    <cellStyle name="Normální 34 4 2 2 5 4 2" xfId="33726" xr:uid="{00000000-0005-0000-0000-00003B540000}"/>
    <cellStyle name="Normální 34 4 2 2 5 5" xfId="24739" xr:uid="{00000000-0005-0000-0000-00003C540000}"/>
    <cellStyle name="Normální 34 4 2 2 6" xfId="4095" xr:uid="{00000000-0005-0000-0000-00003D540000}"/>
    <cellStyle name="Normální 34 4 2 2 6 2" xfId="18314" xr:uid="{00000000-0005-0000-0000-00003E540000}"/>
    <cellStyle name="Normální 34 4 2 2 6 2 2" xfId="35565" xr:uid="{00000000-0005-0000-0000-00003F540000}"/>
    <cellStyle name="Normální 34 4 2 2 6 3" xfId="22366" xr:uid="{00000000-0005-0000-0000-000040540000}"/>
    <cellStyle name="Normální 34 4 2 2 7" xfId="8062" xr:uid="{00000000-0005-0000-0000-000041540000}"/>
    <cellStyle name="Normální 34 4 2 2 7 2" xfId="25487" xr:uid="{00000000-0005-0000-0000-000042540000}"/>
    <cellStyle name="Normální 34 4 2 2 8" xfId="11113" xr:uid="{00000000-0005-0000-0000-000043540000}"/>
    <cellStyle name="Normální 34 4 2 2 8 2" xfId="28479" xr:uid="{00000000-0005-0000-0000-000044540000}"/>
    <cellStyle name="Normální 34 4 2 2 9" xfId="14183" xr:uid="{00000000-0005-0000-0000-000045540000}"/>
    <cellStyle name="Normální 34 4 2 2 9 2" xfId="31474" xr:uid="{00000000-0005-0000-0000-000046540000}"/>
    <cellStyle name="Normální 34 4 2 3" xfId="5149" xr:uid="{00000000-0005-0000-0000-000047540000}"/>
    <cellStyle name="Normální 34 4 2 3 2" xfId="8455" xr:uid="{00000000-0005-0000-0000-000048540000}"/>
    <cellStyle name="Normální 34 4 2 3 2 2" xfId="18319" xr:uid="{00000000-0005-0000-0000-000049540000}"/>
    <cellStyle name="Normální 34 4 2 3 2 2 2" xfId="35570" xr:uid="{00000000-0005-0000-0000-00004A540000}"/>
    <cellStyle name="Normální 34 4 2 3 2 3" xfId="25872" xr:uid="{00000000-0005-0000-0000-00004B540000}"/>
    <cellStyle name="Normální 34 4 2 3 3" xfId="11511" xr:uid="{00000000-0005-0000-0000-00004C540000}"/>
    <cellStyle name="Normální 34 4 2 3 3 2" xfId="28865" xr:uid="{00000000-0005-0000-0000-00004D540000}"/>
    <cellStyle name="Normální 34 4 2 3 4" xfId="14572" xr:uid="{00000000-0005-0000-0000-00004E540000}"/>
    <cellStyle name="Normální 34 4 2 3 4 2" xfId="31858" xr:uid="{00000000-0005-0000-0000-00004F540000}"/>
    <cellStyle name="Normální 34 4 2 3 5" xfId="22818" xr:uid="{00000000-0005-0000-0000-000050540000}"/>
    <cellStyle name="Normální 34 4 2 4" xfId="5896" xr:uid="{00000000-0005-0000-0000-000051540000}"/>
    <cellStyle name="Normální 34 4 2 4 2" xfId="9121" xr:uid="{00000000-0005-0000-0000-000052540000}"/>
    <cellStyle name="Normální 34 4 2 4 2 2" xfId="18320" xr:uid="{00000000-0005-0000-0000-000053540000}"/>
    <cellStyle name="Normální 34 4 2 4 2 2 2" xfId="35571" xr:uid="{00000000-0005-0000-0000-000054540000}"/>
    <cellStyle name="Normální 34 4 2 4 2 3" xfId="26538" xr:uid="{00000000-0005-0000-0000-000055540000}"/>
    <cellStyle name="Normální 34 4 2 4 3" xfId="12179" xr:uid="{00000000-0005-0000-0000-000056540000}"/>
    <cellStyle name="Normální 34 4 2 4 3 2" xfId="29531" xr:uid="{00000000-0005-0000-0000-000057540000}"/>
    <cellStyle name="Normální 34 4 2 4 4" xfId="15238" xr:uid="{00000000-0005-0000-0000-000058540000}"/>
    <cellStyle name="Normální 34 4 2 4 4 2" xfId="32524" xr:uid="{00000000-0005-0000-0000-000059540000}"/>
    <cellStyle name="Normální 34 4 2 4 5" xfId="23537" xr:uid="{00000000-0005-0000-0000-00005A540000}"/>
    <cellStyle name="Normální 34 4 2 5" xfId="6526" xr:uid="{00000000-0005-0000-0000-00005B540000}"/>
    <cellStyle name="Normální 34 4 2 5 2" xfId="9724" xr:uid="{00000000-0005-0000-0000-00005C540000}"/>
    <cellStyle name="Normální 34 4 2 5 2 2" xfId="18321" xr:uid="{00000000-0005-0000-0000-00005D540000}"/>
    <cellStyle name="Normální 34 4 2 5 2 2 2" xfId="35572" xr:uid="{00000000-0005-0000-0000-00005E540000}"/>
    <cellStyle name="Normální 34 4 2 5 2 3" xfId="27140" xr:uid="{00000000-0005-0000-0000-00005F540000}"/>
    <cellStyle name="Normální 34 4 2 5 3" xfId="12782" xr:uid="{00000000-0005-0000-0000-000060540000}"/>
    <cellStyle name="Normální 34 4 2 5 3 2" xfId="30134" xr:uid="{00000000-0005-0000-0000-000061540000}"/>
    <cellStyle name="Normální 34 4 2 5 4" xfId="15840" xr:uid="{00000000-0005-0000-0000-000062540000}"/>
    <cellStyle name="Normální 34 4 2 5 4 2" xfId="33126" xr:uid="{00000000-0005-0000-0000-000063540000}"/>
    <cellStyle name="Normální 34 4 2 5 5" xfId="24139" xr:uid="{00000000-0005-0000-0000-000064540000}"/>
    <cellStyle name="Normální 34 4 2 6" xfId="7134" xr:uid="{00000000-0005-0000-0000-000065540000}"/>
    <cellStyle name="Normální 34 4 2 6 2" xfId="10323" xr:uid="{00000000-0005-0000-0000-000066540000}"/>
    <cellStyle name="Normální 34 4 2 6 2 2" xfId="18322" xr:uid="{00000000-0005-0000-0000-000067540000}"/>
    <cellStyle name="Normální 34 4 2 6 2 2 2" xfId="35573" xr:uid="{00000000-0005-0000-0000-000068540000}"/>
    <cellStyle name="Normální 34 4 2 6 2 3" xfId="27739" xr:uid="{00000000-0005-0000-0000-000069540000}"/>
    <cellStyle name="Normální 34 4 2 6 3" xfId="13381" xr:uid="{00000000-0005-0000-0000-00006A540000}"/>
    <cellStyle name="Normální 34 4 2 6 3 2" xfId="30733" xr:uid="{00000000-0005-0000-0000-00006B540000}"/>
    <cellStyle name="Normální 34 4 2 6 4" xfId="16439" xr:uid="{00000000-0005-0000-0000-00006C540000}"/>
    <cellStyle name="Normální 34 4 2 6 4 2" xfId="33725" xr:uid="{00000000-0005-0000-0000-00006D540000}"/>
    <cellStyle name="Normální 34 4 2 6 5" xfId="24738" xr:uid="{00000000-0005-0000-0000-00006E540000}"/>
    <cellStyle name="Normální 34 4 2 7" xfId="3684" xr:uid="{00000000-0005-0000-0000-00006F540000}"/>
    <cellStyle name="Normální 34 4 2 7 2" xfId="18313" xr:uid="{00000000-0005-0000-0000-000070540000}"/>
    <cellStyle name="Normální 34 4 2 7 2 2" xfId="35564" xr:uid="{00000000-0005-0000-0000-000071540000}"/>
    <cellStyle name="Normální 34 4 2 7 3" xfId="22101" xr:uid="{00000000-0005-0000-0000-000072540000}"/>
    <cellStyle name="Normální 34 4 2 8" xfId="7816" xr:uid="{00000000-0005-0000-0000-000073540000}"/>
    <cellStyle name="Normální 34 4 2 8 2" xfId="25241" xr:uid="{00000000-0005-0000-0000-000074540000}"/>
    <cellStyle name="Normální 34 4 2 9" xfId="10862" xr:uid="{00000000-0005-0000-0000-000075540000}"/>
    <cellStyle name="Normální 34 4 2 9 2" xfId="28233" xr:uid="{00000000-0005-0000-0000-000076540000}"/>
    <cellStyle name="Normální 34 4 3" xfId="2343" xr:uid="{00000000-0005-0000-0000-000077540000}"/>
    <cellStyle name="Normální 34 4 3 10" xfId="21260" xr:uid="{00000000-0005-0000-0000-000078540000}"/>
    <cellStyle name="Normální 34 4 3 2" xfId="5394" xr:uid="{00000000-0005-0000-0000-000079540000}"/>
    <cellStyle name="Normální 34 4 3 2 2" xfId="8697" xr:uid="{00000000-0005-0000-0000-00007A540000}"/>
    <cellStyle name="Normální 34 4 3 2 2 2" xfId="18324" xr:uid="{00000000-0005-0000-0000-00007B540000}"/>
    <cellStyle name="Normální 34 4 3 2 2 2 2" xfId="35575" xr:uid="{00000000-0005-0000-0000-00007C540000}"/>
    <cellStyle name="Normální 34 4 3 2 2 3" xfId="26114" xr:uid="{00000000-0005-0000-0000-00007D540000}"/>
    <cellStyle name="Normální 34 4 3 2 3" xfId="11753" xr:uid="{00000000-0005-0000-0000-00007E540000}"/>
    <cellStyle name="Normální 34 4 3 2 3 2" xfId="29107" xr:uid="{00000000-0005-0000-0000-00007F540000}"/>
    <cellStyle name="Normální 34 4 3 2 4" xfId="14814" xr:uid="{00000000-0005-0000-0000-000080540000}"/>
    <cellStyle name="Normální 34 4 3 2 4 2" xfId="32100" xr:uid="{00000000-0005-0000-0000-000081540000}"/>
    <cellStyle name="Normální 34 4 3 2 5" xfId="23063" xr:uid="{00000000-0005-0000-0000-000082540000}"/>
    <cellStyle name="Normální 34 4 3 3" xfId="5898" xr:uid="{00000000-0005-0000-0000-000083540000}"/>
    <cellStyle name="Normální 34 4 3 3 2" xfId="9123" xr:uid="{00000000-0005-0000-0000-000084540000}"/>
    <cellStyle name="Normální 34 4 3 3 2 2" xfId="18325" xr:uid="{00000000-0005-0000-0000-000085540000}"/>
    <cellStyle name="Normální 34 4 3 3 2 2 2" xfId="35576" xr:uid="{00000000-0005-0000-0000-000086540000}"/>
    <cellStyle name="Normální 34 4 3 3 2 3" xfId="26540" xr:uid="{00000000-0005-0000-0000-000087540000}"/>
    <cellStyle name="Normální 34 4 3 3 3" xfId="12181" xr:uid="{00000000-0005-0000-0000-000088540000}"/>
    <cellStyle name="Normální 34 4 3 3 3 2" xfId="29533" xr:uid="{00000000-0005-0000-0000-000089540000}"/>
    <cellStyle name="Normální 34 4 3 3 4" xfId="15240" xr:uid="{00000000-0005-0000-0000-00008A540000}"/>
    <cellStyle name="Normální 34 4 3 3 4 2" xfId="32526" xr:uid="{00000000-0005-0000-0000-00008B540000}"/>
    <cellStyle name="Normální 34 4 3 3 5" xfId="23539" xr:uid="{00000000-0005-0000-0000-00008C540000}"/>
    <cellStyle name="Normální 34 4 3 4" xfId="6528" xr:uid="{00000000-0005-0000-0000-00008D540000}"/>
    <cellStyle name="Normální 34 4 3 4 2" xfId="9726" xr:uid="{00000000-0005-0000-0000-00008E540000}"/>
    <cellStyle name="Normální 34 4 3 4 2 2" xfId="18326" xr:uid="{00000000-0005-0000-0000-00008F540000}"/>
    <cellStyle name="Normální 34 4 3 4 2 2 2" xfId="35577" xr:uid="{00000000-0005-0000-0000-000090540000}"/>
    <cellStyle name="Normální 34 4 3 4 2 3" xfId="27142" xr:uid="{00000000-0005-0000-0000-000091540000}"/>
    <cellStyle name="Normální 34 4 3 4 3" xfId="12784" xr:uid="{00000000-0005-0000-0000-000092540000}"/>
    <cellStyle name="Normální 34 4 3 4 3 2" xfId="30136" xr:uid="{00000000-0005-0000-0000-000093540000}"/>
    <cellStyle name="Normální 34 4 3 4 4" xfId="15842" xr:uid="{00000000-0005-0000-0000-000094540000}"/>
    <cellStyle name="Normální 34 4 3 4 4 2" xfId="33128" xr:uid="{00000000-0005-0000-0000-000095540000}"/>
    <cellStyle name="Normální 34 4 3 4 5" xfId="24141" xr:uid="{00000000-0005-0000-0000-000096540000}"/>
    <cellStyle name="Normální 34 4 3 5" xfId="7136" xr:uid="{00000000-0005-0000-0000-000097540000}"/>
    <cellStyle name="Normální 34 4 3 5 2" xfId="10325" xr:uid="{00000000-0005-0000-0000-000098540000}"/>
    <cellStyle name="Normální 34 4 3 5 2 2" xfId="18327" xr:uid="{00000000-0005-0000-0000-000099540000}"/>
    <cellStyle name="Normální 34 4 3 5 2 2 2" xfId="35578" xr:uid="{00000000-0005-0000-0000-00009A540000}"/>
    <cellStyle name="Normální 34 4 3 5 2 3" xfId="27741" xr:uid="{00000000-0005-0000-0000-00009B540000}"/>
    <cellStyle name="Normální 34 4 3 5 3" xfId="13383" xr:uid="{00000000-0005-0000-0000-00009C540000}"/>
    <cellStyle name="Normální 34 4 3 5 3 2" xfId="30735" xr:uid="{00000000-0005-0000-0000-00009D540000}"/>
    <cellStyle name="Normální 34 4 3 5 4" xfId="16441" xr:uid="{00000000-0005-0000-0000-00009E540000}"/>
    <cellStyle name="Normální 34 4 3 5 4 2" xfId="33727" xr:uid="{00000000-0005-0000-0000-00009F540000}"/>
    <cellStyle name="Normální 34 4 3 5 5" xfId="24740" xr:uid="{00000000-0005-0000-0000-0000A0540000}"/>
    <cellStyle name="Normální 34 4 3 6" xfId="4094" xr:uid="{00000000-0005-0000-0000-0000A1540000}"/>
    <cellStyle name="Normální 34 4 3 6 2" xfId="18323" xr:uid="{00000000-0005-0000-0000-0000A2540000}"/>
    <cellStyle name="Normální 34 4 3 6 2 2" xfId="35574" xr:uid="{00000000-0005-0000-0000-0000A3540000}"/>
    <cellStyle name="Normální 34 4 3 6 3" xfId="22365" xr:uid="{00000000-0005-0000-0000-0000A4540000}"/>
    <cellStyle name="Normální 34 4 3 7" xfId="8061" xr:uid="{00000000-0005-0000-0000-0000A5540000}"/>
    <cellStyle name="Normální 34 4 3 7 2" xfId="25486" xr:uid="{00000000-0005-0000-0000-0000A6540000}"/>
    <cellStyle name="Normální 34 4 3 8" xfId="11112" xr:uid="{00000000-0005-0000-0000-0000A7540000}"/>
    <cellStyle name="Normální 34 4 3 8 2" xfId="28478" xr:uid="{00000000-0005-0000-0000-0000A8540000}"/>
    <cellStyle name="Normální 34 4 3 9" xfId="14182" xr:uid="{00000000-0005-0000-0000-0000A9540000}"/>
    <cellStyle name="Normální 34 4 3 9 2" xfId="31473" xr:uid="{00000000-0005-0000-0000-0000AA540000}"/>
    <cellStyle name="Normální 34 4 4" xfId="4976" xr:uid="{00000000-0005-0000-0000-0000AB540000}"/>
    <cellStyle name="Normální 34 4 4 2" xfId="8324" xr:uid="{00000000-0005-0000-0000-0000AC540000}"/>
    <cellStyle name="Normální 34 4 4 2 2" xfId="18328" xr:uid="{00000000-0005-0000-0000-0000AD540000}"/>
    <cellStyle name="Normální 34 4 4 2 2 2" xfId="35579" xr:uid="{00000000-0005-0000-0000-0000AE540000}"/>
    <cellStyle name="Normální 34 4 4 2 3" xfId="25741" xr:uid="{00000000-0005-0000-0000-0000AF540000}"/>
    <cellStyle name="Normální 34 4 4 3" xfId="11380" xr:uid="{00000000-0005-0000-0000-0000B0540000}"/>
    <cellStyle name="Normální 34 4 4 3 2" xfId="28734" xr:uid="{00000000-0005-0000-0000-0000B1540000}"/>
    <cellStyle name="Normální 34 4 4 4" xfId="14441" xr:uid="{00000000-0005-0000-0000-0000B2540000}"/>
    <cellStyle name="Normální 34 4 4 4 2" xfId="31727" xr:uid="{00000000-0005-0000-0000-0000B3540000}"/>
    <cellStyle name="Normální 34 4 4 5" xfId="22683" xr:uid="{00000000-0005-0000-0000-0000B4540000}"/>
    <cellStyle name="Normální 34 4 5" xfId="5895" xr:uid="{00000000-0005-0000-0000-0000B5540000}"/>
    <cellStyle name="Normální 34 4 5 2" xfId="9120" xr:uid="{00000000-0005-0000-0000-0000B6540000}"/>
    <cellStyle name="Normální 34 4 5 2 2" xfId="18329" xr:uid="{00000000-0005-0000-0000-0000B7540000}"/>
    <cellStyle name="Normální 34 4 5 2 2 2" xfId="35580" xr:uid="{00000000-0005-0000-0000-0000B8540000}"/>
    <cellStyle name="Normální 34 4 5 2 3" xfId="26537" xr:uid="{00000000-0005-0000-0000-0000B9540000}"/>
    <cellStyle name="Normální 34 4 5 3" xfId="12178" xr:uid="{00000000-0005-0000-0000-0000BA540000}"/>
    <cellStyle name="Normální 34 4 5 3 2" xfId="29530" xr:uid="{00000000-0005-0000-0000-0000BB540000}"/>
    <cellStyle name="Normální 34 4 5 4" xfId="15237" xr:uid="{00000000-0005-0000-0000-0000BC540000}"/>
    <cellStyle name="Normální 34 4 5 4 2" xfId="32523" xr:uid="{00000000-0005-0000-0000-0000BD540000}"/>
    <cellStyle name="Normální 34 4 5 5" xfId="23536" xr:uid="{00000000-0005-0000-0000-0000BE540000}"/>
    <cellStyle name="Normální 34 4 6" xfId="6525" xr:uid="{00000000-0005-0000-0000-0000BF540000}"/>
    <cellStyle name="Normální 34 4 6 2" xfId="9723" xr:uid="{00000000-0005-0000-0000-0000C0540000}"/>
    <cellStyle name="Normální 34 4 6 2 2" xfId="18330" xr:uid="{00000000-0005-0000-0000-0000C1540000}"/>
    <cellStyle name="Normální 34 4 6 2 2 2" xfId="35581" xr:uid="{00000000-0005-0000-0000-0000C2540000}"/>
    <cellStyle name="Normální 34 4 6 2 3" xfId="27139" xr:uid="{00000000-0005-0000-0000-0000C3540000}"/>
    <cellStyle name="Normální 34 4 6 3" xfId="12781" xr:uid="{00000000-0005-0000-0000-0000C4540000}"/>
    <cellStyle name="Normální 34 4 6 3 2" xfId="30133" xr:uid="{00000000-0005-0000-0000-0000C5540000}"/>
    <cellStyle name="Normální 34 4 6 4" xfId="15839" xr:uid="{00000000-0005-0000-0000-0000C6540000}"/>
    <cellStyle name="Normální 34 4 6 4 2" xfId="33125" xr:uid="{00000000-0005-0000-0000-0000C7540000}"/>
    <cellStyle name="Normální 34 4 6 5" xfId="24138" xr:uid="{00000000-0005-0000-0000-0000C8540000}"/>
    <cellStyle name="Normální 34 4 7" xfId="7133" xr:uid="{00000000-0005-0000-0000-0000C9540000}"/>
    <cellStyle name="Normální 34 4 7 2" xfId="10322" xr:uid="{00000000-0005-0000-0000-0000CA540000}"/>
    <cellStyle name="Normální 34 4 7 2 2" xfId="18331" xr:uid="{00000000-0005-0000-0000-0000CB540000}"/>
    <cellStyle name="Normální 34 4 7 2 2 2" xfId="35582" xr:uid="{00000000-0005-0000-0000-0000CC540000}"/>
    <cellStyle name="Normální 34 4 7 2 3" xfId="27738" xr:uid="{00000000-0005-0000-0000-0000CD540000}"/>
    <cellStyle name="Normální 34 4 7 3" xfId="13380" xr:uid="{00000000-0005-0000-0000-0000CE540000}"/>
    <cellStyle name="Normální 34 4 7 3 2" xfId="30732" xr:uid="{00000000-0005-0000-0000-0000CF540000}"/>
    <cellStyle name="Normální 34 4 7 4" xfId="16438" xr:uid="{00000000-0005-0000-0000-0000D0540000}"/>
    <cellStyle name="Normální 34 4 7 4 2" xfId="33724" xr:uid="{00000000-0005-0000-0000-0000D1540000}"/>
    <cellStyle name="Normální 34 4 7 5" xfId="24737" xr:uid="{00000000-0005-0000-0000-0000D2540000}"/>
    <cellStyle name="Normální 34 4 8" xfId="3011" xr:uid="{00000000-0005-0000-0000-0000D3540000}"/>
    <cellStyle name="Normální 34 4 8 2" xfId="18312" xr:uid="{00000000-0005-0000-0000-0000D4540000}"/>
    <cellStyle name="Normální 34 4 8 2 2" xfId="35563" xr:uid="{00000000-0005-0000-0000-0000D5540000}"/>
    <cellStyle name="Normální 34 4 8 3" xfId="21836" xr:uid="{00000000-0005-0000-0000-0000D6540000}"/>
    <cellStyle name="Normální 34 4 9" xfId="7664" xr:uid="{00000000-0005-0000-0000-0000D7540000}"/>
    <cellStyle name="Normální 34 4 9 2" xfId="25097" xr:uid="{00000000-0005-0000-0000-0000D8540000}"/>
    <cellStyle name="Normální 34 5" xfId="1586" xr:uid="{00000000-0005-0000-0000-0000D9540000}"/>
    <cellStyle name="Normální 34 5 10" xfId="10701" xr:uid="{00000000-0005-0000-0000-0000DA540000}"/>
    <cellStyle name="Normální 34 5 10 2" xfId="28088" xr:uid="{00000000-0005-0000-0000-0000DB540000}"/>
    <cellStyle name="Normální 34 5 11" xfId="13787" xr:uid="{00000000-0005-0000-0000-0000DC540000}"/>
    <cellStyle name="Normální 34 5 11 2" xfId="31086" xr:uid="{00000000-0005-0000-0000-0000DD540000}"/>
    <cellStyle name="Normální 34 5 12" xfId="20794" xr:uid="{00000000-0005-0000-0000-0000DE540000}"/>
    <cellStyle name="Normální 34 5 2" xfId="2081" xr:uid="{00000000-0005-0000-0000-0000DF540000}"/>
    <cellStyle name="Normální 34 5 2 10" xfId="13938" xr:uid="{00000000-0005-0000-0000-0000E0540000}"/>
    <cellStyle name="Normální 34 5 2 10 2" xfId="31229" xr:uid="{00000000-0005-0000-0000-0000E1540000}"/>
    <cellStyle name="Normální 34 5 2 11" xfId="21050" xr:uid="{00000000-0005-0000-0000-0000E2540000}"/>
    <cellStyle name="Normální 34 5 2 2" xfId="2654" xr:uid="{00000000-0005-0000-0000-0000E3540000}"/>
    <cellStyle name="Normální 34 5 2 2 10" xfId="21562" xr:uid="{00000000-0005-0000-0000-0000E4540000}"/>
    <cellStyle name="Normální 34 5 2 2 2" xfId="5397" xr:uid="{00000000-0005-0000-0000-0000E5540000}"/>
    <cellStyle name="Normální 34 5 2 2 2 2" xfId="8700" xr:uid="{00000000-0005-0000-0000-0000E6540000}"/>
    <cellStyle name="Normální 34 5 2 2 2 2 2" xfId="18335" xr:uid="{00000000-0005-0000-0000-0000E7540000}"/>
    <cellStyle name="Normální 34 5 2 2 2 2 2 2" xfId="35586" xr:uid="{00000000-0005-0000-0000-0000E8540000}"/>
    <cellStyle name="Normální 34 5 2 2 2 2 3" xfId="26117" xr:uid="{00000000-0005-0000-0000-0000E9540000}"/>
    <cellStyle name="Normální 34 5 2 2 2 3" xfId="11756" xr:uid="{00000000-0005-0000-0000-0000EA540000}"/>
    <cellStyle name="Normální 34 5 2 2 2 3 2" xfId="29110" xr:uid="{00000000-0005-0000-0000-0000EB540000}"/>
    <cellStyle name="Normální 34 5 2 2 2 4" xfId="14817" xr:uid="{00000000-0005-0000-0000-0000EC540000}"/>
    <cellStyle name="Normální 34 5 2 2 2 4 2" xfId="32103" xr:uid="{00000000-0005-0000-0000-0000ED540000}"/>
    <cellStyle name="Normální 34 5 2 2 2 5" xfId="23066" xr:uid="{00000000-0005-0000-0000-0000EE540000}"/>
    <cellStyle name="Normální 34 5 2 2 3" xfId="5901" xr:uid="{00000000-0005-0000-0000-0000EF540000}"/>
    <cellStyle name="Normální 34 5 2 2 3 2" xfId="9126" xr:uid="{00000000-0005-0000-0000-0000F0540000}"/>
    <cellStyle name="Normální 34 5 2 2 3 2 2" xfId="18336" xr:uid="{00000000-0005-0000-0000-0000F1540000}"/>
    <cellStyle name="Normální 34 5 2 2 3 2 2 2" xfId="35587" xr:uid="{00000000-0005-0000-0000-0000F2540000}"/>
    <cellStyle name="Normální 34 5 2 2 3 2 3" xfId="26543" xr:uid="{00000000-0005-0000-0000-0000F3540000}"/>
    <cellStyle name="Normální 34 5 2 2 3 3" xfId="12184" xr:uid="{00000000-0005-0000-0000-0000F4540000}"/>
    <cellStyle name="Normální 34 5 2 2 3 3 2" xfId="29536" xr:uid="{00000000-0005-0000-0000-0000F5540000}"/>
    <cellStyle name="Normální 34 5 2 2 3 4" xfId="15243" xr:uid="{00000000-0005-0000-0000-0000F6540000}"/>
    <cellStyle name="Normální 34 5 2 2 3 4 2" xfId="32529" xr:uid="{00000000-0005-0000-0000-0000F7540000}"/>
    <cellStyle name="Normální 34 5 2 2 3 5" xfId="23542" xr:uid="{00000000-0005-0000-0000-0000F8540000}"/>
    <cellStyle name="Normální 34 5 2 2 4" xfId="6531" xr:uid="{00000000-0005-0000-0000-0000F9540000}"/>
    <cellStyle name="Normální 34 5 2 2 4 2" xfId="9729" xr:uid="{00000000-0005-0000-0000-0000FA540000}"/>
    <cellStyle name="Normální 34 5 2 2 4 2 2" xfId="18337" xr:uid="{00000000-0005-0000-0000-0000FB540000}"/>
    <cellStyle name="Normální 34 5 2 2 4 2 2 2" xfId="35588" xr:uid="{00000000-0005-0000-0000-0000FC540000}"/>
    <cellStyle name="Normální 34 5 2 2 4 2 3" xfId="27145" xr:uid="{00000000-0005-0000-0000-0000FD540000}"/>
    <cellStyle name="Normální 34 5 2 2 4 3" xfId="12787" xr:uid="{00000000-0005-0000-0000-0000FE540000}"/>
    <cellStyle name="Normální 34 5 2 2 4 3 2" xfId="30139" xr:uid="{00000000-0005-0000-0000-0000FF540000}"/>
    <cellStyle name="Normální 34 5 2 2 4 4" xfId="15845" xr:uid="{00000000-0005-0000-0000-000000550000}"/>
    <cellStyle name="Normální 34 5 2 2 4 4 2" xfId="33131" xr:uid="{00000000-0005-0000-0000-000001550000}"/>
    <cellStyle name="Normální 34 5 2 2 4 5" xfId="24144" xr:uid="{00000000-0005-0000-0000-000002550000}"/>
    <cellStyle name="Normální 34 5 2 2 5" xfId="7139" xr:uid="{00000000-0005-0000-0000-000003550000}"/>
    <cellStyle name="Normální 34 5 2 2 5 2" xfId="10328" xr:uid="{00000000-0005-0000-0000-000004550000}"/>
    <cellStyle name="Normální 34 5 2 2 5 2 2" xfId="18338" xr:uid="{00000000-0005-0000-0000-000005550000}"/>
    <cellStyle name="Normální 34 5 2 2 5 2 2 2" xfId="35589" xr:uid="{00000000-0005-0000-0000-000006550000}"/>
    <cellStyle name="Normální 34 5 2 2 5 2 3" xfId="27744" xr:uid="{00000000-0005-0000-0000-000007550000}"/>
    <cellStyle name="Normální 34 5 2 2 5 3" xfId="13386" xr:uid="{00000000-0005-0000-0000-000008550000}"/>
    <cellStyle name="Normální 34 5 2 2 5 3 2" xfId="30738" xr:uid="{00000000-0005-0000-0000-000009550000}"/>
    <cellStyle name="Normální 34 5 2 2 5 4" xfId="16444" xr:uid="{00000000-0005-0000-0000-00000A550000}"/>
    <cellStyle name="Normální 34 5 2 2 5 4 2" xfId="33730" xr:uid="{00000000-0005-0000-0000-00000B550000}"/>
    <cellStyle name="Normální 34 5 2 2 5 5" xfId="24743" xr:uid="{00000000-0005-0000-0000-00000C550000}"/>
    <cellStyle name="Normální 34 5 2 2 6" xfId="4097" xr:uid="{00000000-0005-0000-0000-00000D550000}"/>
    <cellStyle name="Normální 34 5 2 2 6 2" xfId="18334" xr:uid="{00000000-0005-0000-0000-00000E550000}"/>
    <cellStyle name="Normální 34 5 2 2 6 2 2" xfId="35585" xr:uid="{00000000-0005-0000-0000-00000F550000}"/>
    <cellStyle name="Normální 34 5 2 2 6 3" xfId="22368" xr:uid="{00000000-0005-0000-0000-000010550000}"/>
    <cellStyle name="Normální 34 5 2 2 7" xfId="8064" xr:uid="{00000000-0005-0000-0000-000011550000}"/>
    <cellStyle name="Normální 34 5 2 2 7 2" xfId="25489" xr:uid="{00000000-0005-0000-0000-000012550000}"/>
    <cellStyle name="Normální 34 5 2 2 8" xfId="11115" xr:uid="{00000000-0005-0000-0000-000013550000}"/>
    <cellStyle name="Normální 34 5 2 2 8 2" xfId="28481" xr:uid="{00000000-0005-0000-0000-000014550000}"/>
    <cellStyle name="Normální 34 5 2 2 9" xfId="14185" xr:uid="{00000000-0005-0000-0000-000015550000}"/>
    <cellStyle name="Normální 34 5 2 2 9 2" xfId="31476" xr:uid="{00000000-0005-0000-0000-000016550000}"/>
    <cellStyle name="Normální 34 5 2 3" xfId="5147" xr:uid="{00000000-0005-0000-0000-000017550000}"/>
    <cellStyle name="Normální 34 5 2 3 2" xfId="8453" xr:uid="{00000000-0005-0000-0000-000018550000}"/>
    <cellStyle name="Normální 34 5 2 3 2 2" xfId="18339" xr:uid="{00000000-0005-0000-0000-000019550000}"/>
    <cellStyle name="Normální 34 5 2 3 2 2 2" xfId="35590" xr:uid="{00000000-0005-0000-0000-00001A550000}"/>
    <cellStyle name="Normální 34 5 2 3 2 3" xfId="25870" xr:uid="{00000000-0005-0000-0000-00001B550000}"/>
    <cellStyle name="Normální 34 5 2 3 3" xfId="11509" xr:uid="{00000000-0005-0000-0000-00001C550000}"/>
    <cellStyle name="Normální 34 5 2 3 3 2" xfId="28863" xr:uid="{00000000-0005-0000-0000-00001D550000}"/>
    <cellStyle name="Normální 34 5 2 3 4" xfId="14570" xr:uid="{00000000-0005-0000-0000-00001E550000}"/>
    <cellStyle name="Normální 34 5 2 3 4 2" xfId="31856" xr:uid="{00000000-0005-0000-0000-00001F550000}"/>
    <cellStyle name="Normální 34 5 2 3 5" xfId="22816" xr:uid="{00000000-0005-0000-0000-000020550000}"/>
    <cellStyle name="Normální 34 5 2 4" xfId="5900" xr:uid="{00000000-0005-0000-0000-000021550000}"/>
    <cellStyle name="Normální 34 5 2 4 2" xfId="9125" xr:uid="{00000000-0005-0000-0000-000022550000}"/>
    <cellStyle name="Normální 34 5 2 4 2 2" xfId="18340" xr:uid="{00000000-0005-0000-0000-000023550000}"/>
    <cellStyle name="Normální 34 5 2 4 2 2 2" xfId="35591" xr:uid="{00000000-0005-0000-0000-000024550000}"/>
    <cellStyle name="Normální 34 5 2 4 2 3" xfId="26542" xr:uid="{00000000-0005-0000-0000-000025550000}"/>
    <cellStyle name="Normální 34 5 2 4 3" xfId="12183" xr:uid="{00000000-0005-0000-0000-000026550000}"/>
    <cellStyle name="Normální 34 5 2 4 3 2" xfId="29535" xr:uid="{00000000-0005-0000-0000-000027550000}"/>
    <cellStyle name="Normální 34 5 2 4 4" xfId="15242" xr:uid="{00000000-0005-0000-0000-000028550000}"/>
    <cellStyle name="Normální 34 5 2 4 4 2" xfId="32528" xr:uid="{00000000-0005-0000-0000-000029550000}"/>
    <cellStyle name="Normální 34 5 2 4 5" xfId="23541" xr:uid="{00000000-0005-0000-0000-00002A550000}"/>
    <cellStyle name="Normální 34 5 2 5" xfId="6530" xr:uid="{00000000-0005-0000-0000-00002B550000}"/>
    <cellStyle name="Normální 34 5 2 5 2" xfId="9728" xr:uid="{00000000-0005-0000-0000-00002C550000}"/>
    <cellStyle name="Normální 34 5 2 5 2 2" xfId="18341" xr:uid="{00000000-0005-0000-0000-00002D550000}"/>
    <cellStyle name="Normální 34 5 2 5 2 2 2" xfId="35592" xr:uid="{00000000-0005-0000-0000-00002E550000}"/>
    <cellStyle name="Normální 34 5 2 5 2 3" xfId="27144" xr:uid="{00000000-0005-0000-0000-00002F550000}"/>
    <cellStyle name="Normální 34 5 2 5 3" xfId="12786" xr:uid="{00000000-0005-0000-0000-000030550000}"/>
    <cellStyle name="Normální 34 5 2 5 3 2" xfId="30138" xr:uid="{00000000-0005-0000-0000-000031550000}"/>
    <cellStyle name="Normální 34 5 2 5 4" xfId="15844" xr:uid="{00000000-0005-0000-0000-000032550000}"/>
    <cellStyle name="Normální 34 5 2 5 4 2" xfId="33130" xr:uid="{00000000-0005-0000-0000-000033550000}"/>
    <cellStyle name="Normální 34 5 2 5 5" xfId="24143" xr:uid="{00000000-0005-0000-0000-000034550000}"/>
    <cellStyle name="Normální 34 5 2 6" xfId="7138" xr:uid="{00000000-0005-0000-0000-000035550000}"/>
    <cellStyle name="Normální 34 5 2 6 2" xfId="10327" xr:uid="{00000000-0005-0000-0000-000036550000}"/>
    <cellStyle name="Normální 34 5 2 6 2 2" xfId="18342" xr:uid="{00000000-0005-0000-0000-000037550000}"/>
    <cellStyle name="Normální 34 5 2 6 2 2 2" xfId="35593" xr:uid="{00000000-0005-0000-0000-000038550000}"/>
    <cellStyle name="Normální 34 5 2 6 2 3" xfId="27743" xr:uid="{00000000-0005-0000-0000-000039550000}"/>
    <cellStyle name="Normální 34 5 2 6 3" xfId="13385" xr:uid="{00000000-0005-0000-0000-00003A550000}"/>
    <cellStyle name="Normální 34 5 2 6 3 2" xfId="30737" xr:uid="{00000000-0005-0000-0000-00003B550000}"/>
    <cellStyle name="Normální 34 5 2 6 4" xfId="16443" xr:uid="{00000000-0005-0000-0000-00003C550000}"/>
    <cellStyle name="Normální 34 5 2 6 4 2" xfId="33729" xr:uid="{00000000-0005-0000-0000-00003D550000}"/>
    <cellStyle name="Normální 34 5 2 6 5" xfId="24742" xr:uid="{00000000-0005-0000-0000-00003E550000}"/>
    <cellStyle name="Normální 34 5 2 7" xfId="3682" xr:uid="{00000000-0005-0000-0000-00003F550000}"/>
    <cellStyle name="Normální 34 5 2 7 2" xfId="18333" xr:uid="{00000000-0005-0000-0000-000040550000}"/>
    <cellStyle name="Normální 34 5 2 7 2 2" xfId="35584" xr:uid="{00000000-0005-0000-0000-000041550000}"/>
    <cellStyle name="Normální 34 5 2 7 3" xfId="22099" xr:uid="{00000000-0005-0000-0000-000042550000}"/>
    <cellStyle name="Normální 34 5 2 8" xfId="7814" xr:uid="{00000000-0005-0000-0000-000043550000}"/>
    <cellStyle name="Normální 34 5 2 8 2" xfId="25239" xr:uid="{00000000-0005-0000-0000-000044550000}"/>
    <cellStyle name="Normální 34 5 2 9" xfId="10860" xr:uid="{00000000-0005-0000-0000-000045550000}"/>
    <cellStyle name="Normální 34 5 2 9 2" xfId="28231" xr:uid="{00000000-0005-0000-0000-000046550000}"/>
    <cellStyle name="Normální 34 5 3" xfId="2393" xr:uid="{00000000-0005-0000-0000-000047550000}"/>
    <cellStyle name="Normální 34 5 3 10" xfId="21306" xr:uid="{00000000-0005-0000-0000-000048550000}"/>
    <cellStyle name="Normální 34 5 3 2" xfId="5396" xr:uid="{00000000-0005-0000-0000-000049550000}"/>
    <cellStyle name="Normální 34 5 3 2 2" xfId="8699" xr:uid="{00000000-0005-0000-0000-00004A550000}"/>
    <cellStyle name="Normální 34 5 3 2 2 2" xfId="18344" xr:uid="{00000000-0005-0000-0000-00004B550000}"/>
    <cellStyle name="Normální 34 5 3 2 2 2 2" xfId="35595" xr:uid="{00000000-0005-0000-0000-00004C550000}"/>
    <cellStyle name="Normální 34 5 3 2 2 3" xfId="26116" xr:uid="{00000000-0005-0000-0000-00004D550000}"/>
    <cellStyle name="Normální 34 5 3 2 3" xfId="11755" xr:uid="{00000000-0005-0000-0000-00004E550000}"/>
    <cellStyle name="Normální 34 5 3 2 3 2" xfId="29109" xr:uid="{00000000-0005-0000-0000-00004F550000}"/>
    <cellStyle name="Normální 34 5 3 2 4" xfId="14816" xr:uid="{00000000-0005-0000-0000-000050550000}"/>
    <cellStyle name="Normální 34 5 3 2 4 2" xfId="32102" xr:uid="{00000000-0005-0000-0000-000051550000}"/>
    <cellStyle name="Normální 34 5 3 2 5" xfId="23065" xr:uid="{00000000-0005-0000-0000-000052550000}"/>
    <cellStyle name="Normální 34 5 3 3" xfId="5902" xr:uid="{00000000-0005-0000-0000-000053550000}"/>
    <cellStyle name="Normální 34 5 3 3 2" xfId="9127" xr:uid="{00000000-0005-0000-0000-000054550000}"/>
    <cellStyle name="Normální 34 5 3 3 2 2" xfId="18345" xr:uid="{00000000-0005-0000-0000-000055550000}"/>
    <cellStyle name="Normální 34 5 3 3 2 2 2" xfId="35596" xr:uid="{00000000-0005-0000-0000-000056550000}"/>
    <cellStyle name="Normální 34 5 3 3 2 3" xfId="26544" xr:uid="{00000000-0005-0000-0000-000057550000}"/>
    <cellStyle name="Normální 34 5 3 3 3" xfId="12185" xr:uid="{00000000-0005-0000-0000-000058550000}"/>
    <cellStyle name="Normální 34 5 3 3 3 2" xfId="29537" xr:uid="{00000000-0005-0000-0000-000059550000}"/>
    <cellStyle name="Normální 34 5 3 3 4" xfId="15244" xr:uid="{00000000-0005-0000-0000-00005A550000}"/>
    <cellStyle name="Normální 34 5 3 3 4 2" xfId="32530" xr:uid="{00000000-0005-0000-0000-00005B550000}"/>
    <cellStyle name="Normální 34 5 3 3 5" xfId="23543" xr:uid="{00000000-0005-0000-0000-00005C550000}"/>
    <cellStyle name="Normální 34 5 3 4" xfId="6532" xr:uid="{00000000-0005-0000-0000-00005D550000}"/>
    <cellStyle name="Normální 34 5 3 4 2" xfId="9730" xr:uid="{00000000-0005-0000-0000-00005E550000}"/>
    <cellStyle name="Normální 34 5 3 4 2 2" xfId="18346" xr:uid="{00000000-0005-0000-0000-00005F550000}"/>
    <cellStyle name="Normální 34 5 3 4 2 2 2" xfId="35597" xr:uid="{00000000-0005-0000-0000-000060550000}"/>
    <cellStyle name="Normální 34 5 3 4 2 3" xfId="27146" xr:uid="{00000000-0005-0000-0000-000061550000}"/>
    <cellStyle name="Normální 34 5 3 4 3" xfId="12788" xr:uid="{00000000-0005-0000-0000-000062550000}"/>
    <cellStyle name="Normální 34 5 3 4 3 2" xfId="30140" xr:uid="{00000000-0005-0000-0000-000063550000}"/>
    <cellStyle name="Normální 34 5 3 4 4" xfId="15846" xr:uid="{00000000-0005-0000-0000-000064550000}"/>
    <cellStyle name="Normální 34 5 3 4 4 2" xfId="33132" xr:uid="{00000000-0005-0000-0000-000065550000}"/>
    <cellStyle name="Normální 34 5 3 4 5" xfId="24145" xr:uid="{00000000-0005-0000-0000-000066550000}"/>
    <cellStyle name="Normální 34 5 3 5" xfId="7140" xr:uid="{00000000-0005-0000-0000-000067550000}"/>
    <cellStyle name="Normální 34 5 3 5 2" xfId="10329" xr:uid="{00000000-0005-0000-0000-000068550000}"/>
    <cellStyle name="Normální 34 5 3 5 2 2" xfId="18347" xr:uid="{00000000-0005-0000-0000-000069550000}"/>
    <cellStyle name="Normální 34 5 3 5 2 2 2" xfId="35598" xr:uid="{00000000-0005-0000-0000-00006A550000}"/>
    <cellStyle name="Normální 34 5 3 5 2 3" xfId="27745" xr:uid="{00000000-0005-0000-0000-00006B550000}"/>
    <cellStyle name="Normální 34 5 3 5 3" xfId="13387" xr:uid="{00000000-0005-0000-0000-00006C550000}"/>
    <cellStyle name="Normální 34 5 3 5 3 2" xfId="30739" xr:uid="{00000000-0005-0000-0000-00006D550000}"/>
    <cellStyle name="Normální 34 5 3 5 4" xfId="16445" xr:uid="{00000000-0005-0000-0000-00006E550000}"/>
    <cellStyle name="Normální 34 5 3 5 4 2" xfId="33731" xr:uid="{00000000-0005-0000-0000-00006F550000}"/>
    <cellStyle name="Normální 34 5 3 5 5" xfId="24744" xr:uid="{00000000-0005-0000-0000-000070550000}"/>
    <cellStyle name="Normální 34 5 3 6" xfId="4096" xr:uid="{00000000-0005-0000-0000-000071550000}"/>
    <cellStyle name="Normální 34 5 3 6 2" xfId="18343" xr:uid="{00000000-0005-0000-0000-000072550000}"/>
    <cellStyle name="Normální 34 5 3 6 2 2" xfId="35594" xr:uid="{00000000-0005-0000-0000-000073550000}"/>
    <cellStyle name="Normální 34 5 3 6 3" xfId="22367" xr:uid="{00000000-0005-0000-0000-000074550000}"/>
    <cellStyle name="Normální 34 5 3 7" xfId="8063" xr:uid="{00000000-0005-0000-0000-000075550000}"/>
    <cellStyle name="Normální 34 5 3 7 2" xfId="25488" xr:uid="{00000000-0005-0000-0000-000076550000}"/>
    <cellStyle name="Normální 34 5 3 8" xfId="11114" xr:uid="{00000000-0005-0000-0000-000077550000}"/>
    <cellStyle name="Normální 34 5 3 8 2" xfId="28480" xr:uid="{00000000-0005-0000-0000-000078550000}"/>
    <cellStyle name="Normální 34 5 3 9" xfId="14184" xr:uid="{00000000-0005-0000-0000-000079550000}"/>
    <cellStyle name="Normální 34 5 3 9 2" xfId="31475" xr:uid="{00000000-0005-0000-0000-00007A550000}"/>
    <cellStyle name="Normální 34 5 4" xfId="4974" xr:uid="{00000000-0005-0000-0000-00007B550000}"/>
    <cellStyle name="Normální 34 5 4 2" xfId="8322" xr:uid="{00000000-0005-0000-0000-00007C550000}"/>
    <cellStyle name="Normální 34 5 4 2 2" xfId="18348" xr:uid="{00000000-0005-0000-0000-00007D550000}"/>
    <cellStyle name="Normální 34 5 4 2 2 2" xfId="35599" xr:uid="{00000000-0005-0000-0000-00007E550000}"/>
    <cellStyle name="Normální 34 5 4 2 3" xfId="25739" xr:uid="{00000000-0005-0000-0000-00007F550000}"/>
    <cellStyle name="Normální 34 5 4 3" xfId="11378" xr:uid="{00000000-0005-0000-0000-000080550000}"/>
    <cellStyle name="Normální 34 5 4 3 2" xfId="28732" xr:uid="{00000000-0005-0000-0000-000081550000}"/>
    <cellStyle name="Normální 34 5 4 4" xfId="14439" xr:uid="{00000000-0005-0000-0000-000082550000}"/>
    <cellStyle name="Normální 34 5 4 4 2" xfId="31725" xr:uid="{00000000-0005-0000-0000-000083550000}"/>
    <cellStyle name="Normální 34 5 4 5" xfId="22681" xr:uid="{00000000-0005-0000-0000-000084550000}"/>
    <cellStyle name="Normální 34 5 5" xfId="5899" xr:uid="{00000000-0005-0000-0000-000085550000}"/>
    <cellStyle name="Normální 34 5 5 2" xfId="9124" xr:uid="{00000000-0005-0000-0000-000086550000}"/>
    <cellStyle name="Normální 34 5 5 2 2" xfId="18349" xr:uid="{00000000-0005-0000-0000-000087550000}"/>
    <cellStyle name="Normální 34 5 5 2 2 2" xfId="35600" xr:uid="{00000000-0005-0000-0000-000088550000}"/>
    <cellStyle name="Normální 34 5 5 2 3" xfId="26541" xr:uid="{00000000-0005-0000-0000-000089550000}"/>
    <cellStyle name="Normální 34 5 5 3" xfId="12182" xr:uid="{00000000-0005-0000-0000-00008A550000}"/>
    <cellStyle name="Normální 34 5 5 3 2" xfId="29534" xr:uid="{00000000-0005-0000-0000-00008B550000}"/>
    <cellStyle name="Normální 34 5 5 4" xfId="15241" xr:uid="{00000000-0005-0000-0000-00008C550000}"/>
    <cellStyle name="Normální 34 5 5 4 2" xfId="32527" xr:uid="{00000000-0005-0000-0000-00008D550000}"/>
    <cellStyle name="Normální 34 5 5 5" xfId="23540" xr:uid="{00000000-0005-0000-0000-00008E550000}"/>
    <cellStyle name="Normální 34 5 6" xfId="6529" xr:uid="{00000000-0005-0000-0000-00008F550000}"/>
    <cellStyle name="Normální 34 5 6 2" xfId="9727" xr:uid="{00000000-0005-0000-0000-000090550000}"/>
    <cellStyle name="Normální 34 5 6 2 2" xfId="18350" xr:uid="{00000000-0005-0000-0000-000091550000}"/>
    <cellStyle name="Normální 34 5 6 2 2 2" xfId="35601" xr:uid="{00000000-0005-0000-0000-000092550000}"/>
    <cellStyle name="Normální 34 5 6 2 3" xfId="27143" xr:uid="{00000000-0005-0000-0000-000093550000}"/>
    <cellStyle name="Normální 34 5 6 3" xfId="12785" xr:uid="{00000000-0005-0000-0000-000094550000}"/>
    <cellStyle name="Normální 34 5 6 3 2" xfId="30137" xr:uid="{00000000-0005-0000-0000-000095550000}"/>
    <cellStyle name="Normální 34 5 6 4" xfId="15843" xr:uid="{00000000-0005-0000-0000-000096550000}"/>
    <cellStyle name="Normální 34 5 6 4 2" xfId="33129" xr:uid="{00000000-0005-0000-0000-000097550000}"/>
    <cellStyle name="Normální 34 5 6 5" xfId="24142" xr:uid="{00000000-0005-0000-0000-000098550000}"/>
    <cellStyle name="Normální 34 5 7" xfId="7137" xr:uid="{00000000-0005-0000-0000-000099550000}"/>
    <cellStyle name="Normální 34 5 7 2" xfId="10326" xr:uid="{00000000-0005-0000-0000-00009A550000}"/>
    <cellStyle name="Normální 34 5 7 2 2" xfId="18351" xr:uid="{00000000-0005-0000-0000-00009B550000}"/>
    <cellStyle name="Normální 34 5 7 2 2 2" xfId="35602" xr:uid="{00000000-0005-0000-0000-00009C550000}"/>
    <cellStyle name="Normální 34 5 7 2 3" xfId="27742" xr:uid="{00000000-0005-0000-0000-00009D550000}"/>
    <cellStyle name="Normální 34 5 7 3" xfId="13384" xr:uid="{00000000-0005-0000-0000-00009E550000}"/>
    <cellStyle name="Normální 34 5 7 3 2" xfId="30736" xr:uid="{00000000-0005-0000-0000-00009F550000}"/>
    <cellStyle name="Normální 34 5 7 4" xfId="16442" xr:uid="{00000000-0005-0000-0000-0000A0550000}"/>
    <cellStyle name="Normální 34 5 7 4 2" xfId="33728" xr:uid="{00000000-0005-0000-0000-0000A1550000}"/>
    <cellStyle name="Normální 34 5 7 5" xfId="24741" xr:uid="{00000000-0005-0000-0000-0000A2550000}"/>
    <cellStyle name="Normální 34 5 8" xfId="3009" xr:uid="{00000000-0005-0000-0000-0000A3550000}"/>
    <cellStyle name="Normální 34 5 8 2" xfId="18332" xr:uid="{00000000-0005-0000-0000-0000A4550000}"/>
    <cellStyle name="Normální 34 5 8 2 2" xfId="35583" xr:uid="{00000000-0005-0000-0000-0000A5550000}"/>
    <cellStyle name="Normální 34 5 8 3" xfId="21834" xr:uid="{00000000-0005-0000-0000-0000A6550000}"/>
    <cellStyle name="Normální 34 5 9" xfId="7662" xr:uid="{00000000-0005-0000-0000-0000A7550000}"/>
    <cellStyle name="Normální 34 5 9 2" xfId="25095" xr:uid="{00000000-0005-0000-0000-0000A8550000}"/>
    <cellStyle name="Normální 34 6" xfId="1721" xr:uid="{00000000-0005-0000-0000-0000A9550000}"/>
    <cellStyle name="Normální 34 6 10" xfId="13844" xr:uid="{00000000-0005-0000-0000-0000AA550000}"/>
    <cellStyle name="Normální 34 6 10 2" xfId="31142" xr:uid="{00000000-0005-0000-0000-0000AB550000}"/>
    <cellStyle name="Normální 34 6 11" xfId="20829" xr:uid="{00000000-0005-0000-0000-0000AC550000}"/>
    <cellStyle name="Normální 34 6 2" xfId="2134" xr:uid="{00000000-0005-0000-0000-0000AD550000}"/>
    <cellStyle name="Normální 34 6 2 10" xfId="21085" xr:uid="{00000000-0005-0000-0000-0000AE550000}"/>
    <cellStyle name="Normální 34 6 2 2" xfId="2690" xr:uid="{00000000-0005-0000-0000-0000AF550000}"/>
    <cellStyle name="Normální 34 6 2 2 2" xfId="5398" xr:uid="{00000000-0005-0000-0000-0000B0550000}"/>
    <cellStyle name="Normální 34 6 2 2 2 2" xfId="18354" xr:uid="{00000000-0005-0000-0000-0000B1550000}"/>
    <cellStyle name="Normální 34 6 2 2 2 2 2" xfId="35605" xr:uid="{00000000-0005-0000-0000-0000B2550000}"/>
    <cellStyle name="Normální 34 6 2 2 2 3" xfId="23067" xr:uid="{00000000-0005-0000-0000-0000B3550000}"/>
    <cellStyle name="Normální 34 6 2 2 3" xfId="8701" xr:uid="{00000000-0005-0000-0000-0000B4550000}"/>
    <cellStyle name="Normální 34 6 2 2 3 2" xfId="26118" xr:uid="{00000000-0005-0000-0000-0000B5550000}"/>
    <cellStyle name="Normální 34 6 2 2 4" xfId="11757" xr:uid="{00000000-0005-0000-0000-0000B6550000}"/>
    <cellStyle name="Normální 34 6 2 2 4 2" xfId="29111" xr:uid="{00000000-0005-0000-0000-0000B7550000}"/>
    <cellStyle name="Normální 34 6 2 2 5" xfId="14818" xr:uid="{00000000-0005-0000-0000-0000B8550000}"/>
    <cellStyle name="Normální 34 6 2 2 5 2" xfId="32104" xr:uid="{00000000-0005-0000-0000-0000B9550000}"/>
    <cellStyle name="Normální 34 6 2 2 6" xfId="21597" xr:uid="{00000000-0005-0000-0000-0000BA550000}"/>
    <cellStyle name="Normální 34 6 2 3" xfId="5904" xr:uid="{00000000-0005-0000-0000-0000BB550000}"/>
    <cellStyle name="Normální 34 6 2 3 2" xfId="9129" xr:uid="{00000000-0005-0000-0000-0000BC550000}"/>
    <cellStyle name="Normální 34 6 2 3 2 2" xfId="18355" xr:uid="{00000000-0005-0000-0000-0000BD550000}"/>
    <cellStyle name="Normální 34 6 2 3 2 2 2" xfId="35606" xr:uid="{00000000-0005-0000-0000-0000BE550000}"/>
    <cellStyle name="Normální 34 6 2 3 2 3" xfId="26546" xr:uid="{00000000-0005-0000-0000-0000BF550000}"/>
    <cellStyle name="Normální 34 6 2 3 3" xfId="12187" xr:uid="{00000000-0005-0000-0000-0000C0550000}"/>
    <cellStyle name="Normální 34 6 2 3 3 2" xfId="29539" xr:uid="{00000000-0005-0000-0000-0000C1550000}"/>
    <cellStyle name="Normální 34 6 2 3 4" xfId="15246" xr:uid="{00000000-0005-0000-0000-0000C2550000}"/>
    <cellStyle name="Normální 34 6 2 3 4 2" xfId="32532" xr:uid="{00000000-0005-0000-0000-0000C3550000}"/>
    <cellStyle name="Normální 34 6 2 3 5" xfId="23545" xr:uid="{00000000-0005-0000-0000-0000C4550000}"/>
    <cellStyle name="Normální 34 6 2 4" xfId="6534" xr:uid="{00000000-0005-0000-0000-0000C5550000}"/>
    <cellStyle name="Normální 34 6 2 4 2" xfId="9732" xr:uid="{00000000-0005-0000-0000-0000C6550000}"/>
    <cellStyle name="Normální 34 6 2 4 2 2" xfId="18356" xr:uid="{00000000-0005-0000-0000-0000C7550000}"/>
    <cellStyle name="Normální 34 6 2 4 2 2 2" xfId="35607" xr:uid="{00000000-0005-0000-0000-0000C8550000}"/>
    <cellStyle name="Normální 34 6 2 4 2 3" xfId="27148" xr:uid="{00000000-0005-0000-0000-0000C9550000}"/>
    <cellStyle name="Normální 34 6 2 4 3" xfId="12790" xr:uid="{00000000-0005-0000-0000-0000CA550000}"/>
    <cellStyle name="Normální 34 6 2 4 3 2" xfId="30142" xr:uid="{00000000-0005-0000-0000-0000CB550000}"/>
    <cellStyle name="Normální 34 6 2 4 4" xfId="15848" xr:uid="{00000000-0005-0000-0000-0000CC550000}"/>
    <cellStyle name="Normální 34 6 2 4 4 2" xfId="33134" xr:uid="{00000000-0005-0000-0000-0000CD550000}"/>
    <cellStyle name="Normální 34 6 2 4 5" xfId="24147" xr:uid="{00000000-0005-0000-0000-0000CE550000}"/>
    <cellStyle name="Normální 34 6 2 5" xfId="7142" xr:uid="{00000000-0005-0000-0000-0000CF550000}"/>
    <cellStyle name="Normální 34 6 2 5 2" xfId="10331" xr:uid="{00000000-0005-0000-0000-0000D0550000}"/>
    <cellStyle name="Normální 34 6 2 5 2 2" xfId="18357" xr:uid="{00000000-0005-0000-0000-0000D1550000}"/>
    <cellStyle name="Normální 34 6 2 5 2 2 2" xfId="35608" xr:uid="{00000000-0005-0000-0000-0000D2550000}"/>
    <cellStyle name="Normální 34 6 2 5 2 3" xfId="27747" xr:uid="{00000000-0005-0000-0000-0000D3550000}"/>
    <cellStyle name="Normální 34 6 2 5 3" xfId="13389" xr:uid="{00000000-0005-0000-0000-0000D4550000}"/>
    <cellStyle name="Normální 34 6 2 5 3 2" xfId="30741" xr:uid="{00000000-0005-0000-0000-0000D5550000}"/>
    <cellStyle name="Normální 34 6 2 5 4" xfId="16447" xr:uid="{00000000-0005-0000-0000-0000D6550000}"/>
    <cellStyle name="Normální 34 6 2 5 4 2" xfId="33733" xr:uid="{00000000-0005-0000-0000-0000D7550000}"/>
    <cellStyle name="Normální 34 6 2 5 5" xfId="24746" xr:uid="{00000000-0005-0000-0000-0000D8550000}"/>
    <cellStyle name="Normální 34 6 2 6" xfId="4098" xr:uid="{00000000-0005-0000-0000-0000D9550000}"/>
    <cellStyle name="Normální 34 6 2 6 2" xfId="18353" xr:uid="{00000000-0005-0000-0000-0000DA550000}"/>
    <cellStyle name="Normální 34 6 2 6 2 2" xfId="35604" xr:uid="{00000000-0005-0000-0000-0000DB550000}"/>
    <cellStyle name="Normální 34 6 2 6 3" xfId="22369" xr:uid="{00000000-0005-0000-0000-0000DC550000}"/>
    <cellStyle name="Normální 34 6 2 7" xfId="8065" xr:uid="{00000000-0005-0000-0000-0000DD550000}"/>
    <cellStyle name="Normální 34 6 2 7 2" xfId="25490" xr:uid="{00000000-0005-0000-0000-0000DE550000}"/>
    <cellStyle name="Normální 34 6 2 8" xfId="11116" xr:uid="{00000000-0005-0000-0000-0000DF550000}"/>
    <cellStyle name="Normální 34 6 2 8 2" xfId="28482" xr:uid="{00000000-0005-0000-0000-0000E0550000}"/>
    <cellStyle name="Normální 34 6 2 9" xfId="14186" xr:uid="{00000000-0005-0000-0000-0000E1550000}"/>
    <cellStyle name="Normální 34 6 2 9 2" xfId="31477" xr:uid="{00000000-0005-0000-0000-0000E2550000}"/>
    <cellStyle name="Normální 34 6 3" xfId="2431" xr:uid="{00000000-0005-0000-0000-0000E3550000}"/>
    <cellStyle name="Normální 34 6 3 2" xfId="5049" xr:uid="{00000000-0005-0000-0000-0000E4550000}"/>
    <cellStyle name="Normální 34 6 3 2 2" xfId="18358" xr:uid="{00000000-0005-0000-0000-0000E5550000}"/>
    <cellStyle name="Normální 34 6 3 2 2 2" xfId="35609" xr:uid="{00000000-0005-0000-0000-0000E6550000}"/>
    <cellStyle name="Normální 34 6 3 2 3" xfId="22741" xr:uid="{00000000-0005-0000-0000-0000E7550000}"/>
    <cellStyle name="Normální 34 6 3 3" xfId="8378" xr:uid="{00000000-0005-0000-0000-0000E8550000}"/>
    <cellStyle name="Normální 34 6 3 3 2" xfId="25795" xr:uid="{00000000-0005-0000-0000-0000E9550000}"/>
    <cellStyle name="Normální 34 6 3 4" xfId="11434" xr:uid="{00000000-0005-0000-0000-0000EA550000}"/>
    <cellStyle name="Normální 34 6 3 4 2" xfId="28788" xr:uid="{00000000-0005-0000-0000-0000EB550000}"/>
    <cellStyle name="Normální 34 6 3 5" xfId="14495" xr:uid="{00000000-0005-0000-0000-0000EC550000}"/>
    <cellStyle name="Normální 34 6 3 5 2" xfId="31781" xr:uid="{00000000-0005-0000-0000-0000ED550000}"/>
    <cellStyle name="Normální 34 6 3 6" xfId="21341" xr:uid="{00000000-0005-0000-0000-0000EE550000}"/>
    <cellStyle name="Normální 34 6 4" xfId="5903" xr:uid="{00000000-0005-0000-0000-0000EF550000}"/>
    <cellStyle name="Normální 34 6 4 2" xfId="9128" xr:uid="{00000000-0005-0000-0000-0000F0550000}"/>
    <cellStyle name="Normální 34 6 4 2 2" xfId="18359" xr:uid="{00000000-0005-0000-0000-0000F1550000}"/>
    <cellStyle name="Normální 34 6 4 2 2 2" xfId="35610" xr:uid="{00000000-0005-0000-0000-0000F2550000}"/>
    <cellStyle name="Normální 34 6 4 2 3" xfId="26545" xr:uid="{00000000-0005-0000-0000-0000F3550000}"/>
    <cellStyle name="Normální 34 6 4 3" xfId="12186" xr:uid="{00000000-0005-0000-0000-0000F4550000}"/>
    <cellStyle name="Normální 34 6 4 3 2" xfId="29538" xr:uid="{00000000-0005-0000-0000-0000F5550000}"/>
    <cellStyle name="Normální 34 6 4 4" xfId="15245" xr:uid="{00000000-0005-0000-0000-0000F6550000}"/>
    <cellStyle name="Normální 34 6 4 4 2" xfId="32531" xr:uid="{00000000-0005-0000-0000-0000F7550000}"/>
    <cellStyle name="Normální 34 6 4 5" xfId="23544" xr:uid="{00000000-0005-0000-0000-0000F8550000}"/>
    <cellStyle name="Normální 34 6 5" xfId="6533" xr:uid="{00000000-0005-0000-0000-0000F9550000}"/>
    <cellStyle name="Normální 34 6 5 2" xfId="9731" xr:uid="{00000000-0005-0000-0000-0000FA550000}"/>
    <cellStyle name="Normální 34 6 5 2 2" xfId="18360" xr:uid="{00000000-0005-0000-0000-0000FB550000}"/>
    <cellStyle name="Normální 34 6 5 2 2 2" xfId="35611" xr:uid="{00000000-0005-0000-0000-0000FC550000}"/>
    <cellStyle name="Normální 34 6 5 2 3" xfId="27147" xr:uid="{00000000-0005-0000-0000-0000FD550000}"/>
    <cellStyle name="Normální 34 6 5 3" xfId="12789" xr:uid="{00000000-0005-0000-0000-0000FE550000}"/>
    <cellStyle name="Normální 34 6 5 3 2" xfId="30141" xr:uid="{00000000-0005-0000-0000-0000FF550000}"/>
    <cellStyle name="Normální 34 6 5 4" xfId="15847" xr:uid="{00000000-0005-0000-0000-000000560000}"/>
    <cellStyle name="Normální 34 6 5 4 2" xfId="33133" xr:uid="{00000000-0005-0000-0000-000001560000}"/>
    <cellStyle name="Normální 34 6 5 5" xfId="24146" xr:uid="{00000000-0005-0000-0000-000002560000}"/>
    <cellStyle name="Normální 34 6 6" xfId="7141" xr:uid="{00000000-0005-0000-0000-000003560000}"/>
    <cellStyle name="Normální 34 6 6 2" xfId="10330" xr:uid="{00000000-0005-0000-0000-000004560000}"/>
    <cellStyle name="Normální 34 6 6 2 2" xfId="18361" xr:uid="{00000000-0005-0000-0000-000005560000}"/>
    <cellStyle name="Normální 34 6 6 2 2 2" xfId="35612" xr:uid="{00000000-0005-0000-0000-000006560000}"/>
    <cellStyle name="Normální 34 6 6 2 3" xfId="27746" xr:uid="{00000000-0005-0000-0000-000007560000}"/>
    <cellStyle name="Normální 34 6 6 3" xfId="13388" xr:uid="{00000000-0005-0000-0000-000008560000}"/>
    <cellStyle name="Normální 34 6 6 3 2" xfId="30740" xr:uid="{00000000-0005-0000-0000-000009560000}"/>
    <cellStyle name="Normální 34 6 6 4" xfId="16446" xr:uid="{00000000-0005-0000-0000-00000A560000}"/>
    <cellStyle name="Normální 34 6 6 4 2" xfId="33732" xr:uid="{00000000-0005-0000-0000-00000B560000}"/>
    <cellStyle name="Normální 34 6 6 5" xfId="24745" xr:uid="{00000000-0005-0000-0000-00000C560000}"/>
    <cellStyle name="Normální 34 6 7" xfId="3372" xr:uid="{00000000-0005-0000-0000-00000D560000}"/>
    <cellStyle name="Normální 34 6 7 2" xfId="18352" xr:uid="{00000000-0005-0000-0000-00000E560000}"/>
    <cellStyle name="Normální 34 6 7 2 2" xfId="35603" xr:uid="{00000000-0005-0000-0000-00000F560000}"/>
    <cellStyle name="Normální 34 6 7 3" xfId="22007" xr:uid="{00000000-0005-0000-0000-000010560000}"/>
    <cellStyle name="Normální 34 6 8" xfId="7718" xr:uid="{00000000-0005-0000-0000-000011560000}"/>
    <cellStyle name="Normální 34 6 8 2" xfId="25151" xr:uid="{00000000-0005-0000-0000-000012560000}"/>
    <cellStyle name="Normální 34 6 9" xfId="10760" xr:uid="{00000000-0005-0000-0000-000013560000}"/>
    <cellStyle name="Normální 34 6 9 2" xfId="28144" xr:uid="{00000000-0005-0000-0000-000014560000}"/>
    <cellStyle name="Normální 34 7" xfId="1799" xr:uid="{00000000-0005-0000-0000-000015560000}"/>
    <cellStyle name="Normální 34 7 10" xfId="20864" xr:uid="{00000000-0005-0000-0000-000016560000}"/>
    <cellStyle name="Normální 34 7 2" xfId="2169" xr:uid="{00000000-0005-0000-0000-000017560000}"/>
    <cellStyle name="Normální 34 7 2 2" xfId="2725" xr:uid="{00000000-0005-0000-0000-000018560000}"/>
    <cellStyle name="Normální 34 7 2 2 2" xfId="18363" xr:uid="{00000000-0005-0000-0000-000019560000}"/>
    <cellStyle name="Normální 34 7 2 2 2 2" xfId="35614" xr:uid="{00000000-0005-0000-0000-00001A560000}"/>
    <cellStyle name="Normální 34 7 2 2 3" xfId="21632" xr:uid="{00000000-0005-0000-0000-00001B560000}"/>
    <cellStyle name="Normální 34 7 2 3" xfId="5389" xr:uid="{00000000-0005-0000-0000-00001C560000}"/>
    <cellStyle name="Normální 34 7 2 3 2" xfId="23058" xr:uid="{00000000-0005-0000-0000-00001D560000}"/>
    <cellStyle name="Normální 34 7 2 4" xfId="8692" xr:uid="{00000000-0005-0000-0000-00001E560000}"/>
    <cellStyle name="Normální 34 7 2 4 2" xfId="26109" xr:uid="{00000000-0005-0000-0000-00001F560000}"/>
    <cellStyle name="Normální 34 7 2 5" xfId="11748" xr:uid="{00000000-0005-0000-0000-000020560000}"/>
    <cellStyle name="Normální 34 7 2 5 2" xfId="29102" xr:uid="{00000000-0005-0000-0000-000021560000}"/>
    <cellStyle name="Normální 34 7 2 6" xfId="14809" xr:uid="{00000000-0005-0000-0000-000022560000}"/>
    <cellStyle name="Normální 34 7 2 6 2" xfId="32095" xr:uid="{00000000-0005-0000-0000-000023560000}"/>
    <cellStyle name="Normální 34 7 2 7" xfId="21120" xr:uid="{00000000-0005-0000-0000-000024560000}"/>
    <cellStyle name="Normální 34 7 3" xfId="2467" xr:uid="{00000000-0005-0000-0000-000025560000}"/>
    <cellStyle name="Normální 34 7 3 2" xfId="5905" xr:uid="{00000000-0005-0000-0000-000026560000}"/>
    <cellStyle name="Normální 34 7 3 2 2" xfId="18364" xr:uid="{00000000-0005-0000-0000-000027560000}"/>
    <cellStyle name="Normální 34 7 3 2 2 2" xfId="35615" xr:uid="{00000000-0005-0000-0000-000028560000}"/>
    <cellStyle name="Normální 34 7 3 2 3" xfId="23546" xr:uid="{00000000-0005-0000-0000-000029560000}"/>
    <cellStyle name="Normální 34 7 3 3" xfId="9130" xr:uid="{00000000-0005-0000-0000-00002A560000}"/>
    <cellStyle name="Normální 34 7 3 3 2" xfId="26547" xr:uid="{00000000-0005-0000-0000-00002B560000}"/>
    <cellStyle name="Normální 34 7 3 4" xfId="12188" xr:uid="{00000000-0005-0000-0000-00002C560000}"/>
    <cellStyle name="Normální 34 7 3 4 2" xfId="29540" xr:uid="{00000000-0005-0000-0000-00002D560000}"/>
    <cellStyle name="Normální 34 7 3 5" xfId="15247" xr:uid="{00000000-0005-0000-0000-00002E560000}"/>
    <cellStyle name="Normální 34 7 3 5 2" xfId="32533" xr:uid="{00000000-0005-0000-0000-00002F560000}"/>
    <cellStyle name="Normální 34 7 3 6" xfId="21376" xr:uid="{00000000-0005-0000-0000-000030560000}"/>
    <cellStyle name="Normální 34 7 4" xfId="6535" xr:uid="{00000000-0005-0000-0000-000031560000}"/>
    <cellStyle name="Normální 34 7 4 2" xfId="9733" xr:uid="{00000000-0005-0000-0000-000032560000}"/>
    <cellStyle name="Normální 34 7 4 2 2" xfId="18365" xr:uid="{00000000-0005-0000-0000-000033560000}"/>
    <cellStyle name="Normální 34 7 4 2 2 2" xfId="35616" xr:uid="{00000000-0005-0000-0000-000034560000}"/>
    <cellStyle name="Normální 34 7 4 2 3" xfId="27149" xr:uid="{00000000-0005-0000-0000-000035560000}"/>
    <cellStyle name="Normální 34 7 4 3" xfId="12791" xr:uid="{00000000-0005-0000-0000-000036560000}"/>
    <cellStyle name="Normální 34 7 4 3 2" xfId="30143" xr:uid="{00000000-0005-0000-0000-000037560000}"/>
    <cellStyle name="Normální 34 7 4 4" xfId="15849" xr:uid="{00000000-0005-0000-0000-000038560000}"/>
    <cellStyle name="Normální 34 7 4 4 2" xfId="33135" xr:uid="{00000000-0005-0000-0000-000039560000}"/>
    <cellStyle name="Normální 34 7 4 5" xfId="24148" xr:uid="{00000000-0005-0000-0000-00003A560000}"/>
    <cellStyle name="Normální 34 7 5" xfId="7143" xr:uid="{00000000-0005-0000-0000-00003B560000}"/>
    <cellStyle name="Normální 34 7 5 2" xfId="10332" xr:uid="{00000000-0005-0000-0000-00003C560000}"/>
    <cellStyle name="Normální 34 7 5 2 2" xfId="18366" xr:uid="{00000000-0005-0000-0000-00003D560000}"/>
    <cellStyle name="Normální 34 7 5 2 2 2" xfId="35617" xr:uid="{00000000-0005-0000-0000-00003E560000}"/>
    <cellStyle name="Normální 34 7 5 2 3" xfId="27748" xr:uid="{00000000-0005-0000-0000-00003F560000}"/>
    <cellStyle name="Normální 34 7 5 3" xfId="13390" xr:uid="{00000000-0005-0000-0000-000040560000}"/>
    <cellStyle name="Normální 34 7 5 3 2" xfId="30742" xr:uid="{00000000-0005-0000-0000-000041560000}"/>
    <cellStyle name="Normální 34 7 5 4" xfId="16448" xr:uid="{00000000-0005-0000-0000-000042560000}"/>
    <cellStyle name="Normální 34 7 5 4 2" xfId="33734" xr:uid="{00000000-0005-0000-0000-000043560000}"/>
    <cellStyle name="Normální 34 7 5 5" xfId="24747" xr:uid="{00000000-0005-0000-0000-000044560000}"/>
    <cellStyle name="Normální 34 7 6" xfId="4089" xr:uid="{00000000-0005-0000-0000-000045560000}"/>
    <cellStyle name="Normální 34 7 6 2" xfId="18362" xr:uid="{00000000-0005-0000-0000-000046560000}"/>
    <cellStyle name="Normální 34 7 6 2 2" xfId="35613" xr:uid="{00000000-0005-0000-0000-000047560000}"/>
    <cellStyle name="Normální 34 7 6 3" xfId="22360" xr:uid="{00000000-0005-0000-0000-000048560000}"/>
    <cellStyle name="Normální 34 7 7" xfId="8056" xr:uid="{00000000-0005-0000-0000-000049560000}"/>
    <cellStyle name="Normální 34 7 7 2" xfId="25481" xr:uid="{00000000-0005-0000-0000-00004A560000}"/>
    <cellStyle name="Normální 34 7 8" xfId="11107" xr:uid="{00000000-0005-0000-0000-00004B560000}"/>
    <cellStyle name="Normální 34 7 8 2" xfId="28473" xr:uid="{00000000-0005-0000-0000-00004C560000}"/>
    <cellStyle name="Normální 34 7 9" xfId="14177" xr:uid="{00000000-0005-0000-0000-00004D560000}"/>
    <cellStyle name="Normální 34 7 9 2" xfId="31468" xr:uid="{00000000-0005-0000-0000-00004E560000}"/>
    <cellStyle name="Normální 34 8" xfId="1873" xr:uid="{00000000-0005-0000-0000-00004F560000}"/>
    <cellStyle name="Normální 34 8 10" xfId="20899" xr:uid="{00000000-0005-0000-0000-000050560000}"/>
    <cellStyle name="Normální 34 8 2" xfId="2205" xr:uid="{00000000-0005-0000-0000-000051560000}"/>
    <cellStyle name="Normální 34 8 2 2" xfId="2760" xr:uid="{00000000-0005-0000-0000-000052560000}"/>
    <cellStyle name="Normální 34 8 2 2 2" xfId="18368" xr:uid="{00000000-0005-0000-0000-000053560000}"/>
    <cellStyle name="Normální 34 8 2 2 2 2" xfId="35619" xr:uid="{00000000-0005-0000-0000-000054560000}"/>
    <cellStyle name="Normální 34 8 2 2 3" xfId="21667" xr:uid="{00000000-0005-0000-0000-000055560000}"/>
    <cellStyle name="Normální 34 8 2 3" xfId="5230" xr:uid="{00000000-0005-0000-0000-000056560000}"/>
    <cellStyle name="Normální 34 8 2 3 2" xfId="22899" xr:uid="{00000000-0005-0000-0000-000057560000}"/>
    <cellStyle name="Normální 34 8 2 4" xfId="8533" xr:uid="{00000000-0005-0000-0000-000058560000}"/>
    <cellStyle name="Normální 34 8 2 4 2" xfId="25950" xr:uid="{00000000-0005-0000-0000-000059560000}"/>
    <cellStyle name="Normální 34 8 2 5" xfId="11589" xr:uid="{00000000-0005-0000-0000-00005A560000}"/>
    <cellStyle name="Normální 34 8 2 5 2" xfId="28943" xr:uid="{00000000-0005-0000-0000-00005B560000}"/>
    <cellStyle name="Normální 34 8 2 6" xfId="14650" xr:uid="{00000000-0005-0000-0000-00005C560000}"/>
    <cellStyle name="Normální 34 8 2 6 2" xfId="31936" xr:uid="{00000000-0005-0000-0000-00005D560000}"/>
    <cellStyle name="Normální 34 8 2 7" xfId="21155" xr:uid="{00000000-0005-0000-0000-00005E560000}"/>
    <cellStyle name="Normální 34 8 3" xfId="2502" xr:uid="{00000000-0005-0000-0000-00005F560000}"/>
    <cellStyle name="Normální 34 8 3 2" xfId="5906" xr:uid="{00000000-0005-0000-0000-000060560000}"/>
    <cellStyle name="Normální 34 8 3 2 2" xfId="18369" xr:uid="{00000000-0005-0000-0000-000061560000}"/>
    <cellStyle name="Normální 34 8 3 2 2 2" xfId="35620" xr:uid="{00000000-0005-0000-0000-000062560000}"/>
    <cellStyle name="Normální 34 8 3 2 3" xfId="23547" xr:uid="{00000000-0005-0000-0000-000063560000}"/>
    <cellStyle name="Normální 34 8 3 3" xfId="9131" xr:uid="{00000000-0005-0000-0000-000064560000}"/>
    <cellStyle name="Normální 34 8 3 3 2" xfId="26548" xr:uid="{00000000-0005-0000-0000-000065560000}"/>
    <cellStyle name="Normální 34 8 3 4" xfId="12189" xr:uid="{00000000-0005-0000-0000-000066560000}"/>
    <cellStyle name="Normální 34 8 3 4 2" xfId="29541" xr:uid="{00000000-0005-0000-0000-000067560000}"/>
    <cellStyle name="Normální 34 8 3 5" xfId="15248" xr:uid="{00000000-0005-0000-0000-000068560000}"/>
    <cellStyle name="Normální 34 8 3 5 2" xfId="32534" xr:uid="{00000000-0005-0000-0000-000069560000}"/>
    <cellStyle name="Normální 34 8 3 6" xfId="21411" xr:uid="{00000000-0005-0000-0000-00006A560000}"/>
    <cellStyle name="Normální 34 8 4" xfId="6536" xr:uid="{00000000-0005-0000-0000-00006B560000}"/>
    <cellStyle name="Normální 34 8 4 2" xfId="9734" xr:uid="{00000000-0005-0000-0000-00006C560000}"/>
    <cellStyle name="Normální 34 8 4 2 2" xfId="18370" xr:uid="{00000000-0005-0000-0000-00006D560000}"/>
    <cellStyle name="Normální 34 8 4 2 2 2" xfId="35621" xr:uid="{00000000-0005-0000-0000-00006E560000}"/>
    <cellStyle name="Normální 34 8 4 2 3" xfId="27150" xr:uid="{00000000-0005-0000-0000-00006F560000}"/>
    <cellStyle name="Normální 34 8 4 3" xfId="12792" xr:uid="{00000000-0005-0000-0000-000070560000}"/>
    <cellStyle name="Normální 34 8 4 3 2" xfId="30144" xr:uid="{00000000-0005-0000-0000-000071560000}"/>
    <cellStyle name="Normální 34 8 4 4" xfId="15850" xr:uid="{00000000-0005-0000-0000-000072560000}"/>
    <cellStyle name="Normální 34 8 4 4 2" xfId="33136" xr:uid="{00000000-0005-0000-0000-000073560000}"/>
    <cellStyle name="Normální 34 8 4 5" xfId="24149" xr:uid="{00000000-0005-0000-0000-000074560000}"/>
    <cellStyle name="Normální 34 8 5" xfId="7144" xr:uid="{00000000-0005-0000-0000-000075560000}"/>
    <cellStyle name="Normální 34 8 5 2" xfId="10333" xr:uid="{00000000-0005-0000-0000-000076560000}"/>
    <cellStyle name="Normální 34 8 5 2 2" xfId="18371" xr:uid="{00000000-0005-0000-0000-000077560000}"/>
    <cellStyle name="Normální 34 8 5 2 2 2" xfId="35622" xr:uid="{00000000-0005-0000-0000-000078560000}"/>
    <cellStyle name="Normální 34 8 5 2 3" xfId="27749" xr:uid="{00000000-0005-0000-0000-000079560000}"/>
    <cellStyle name="Normální 34 8 5 3" xfId="13391" xr:uid="{00000000-0005-0000-0000-00007A560000}"/>
    <cellStyle name="Normální 34 8 5 3 2" xfId="30743" xr:uid="{00000000-0005-0000-0000-00007B560000}"/>
    <cellStyle name="Normální 34 8 5 4" xfId="16449" xr:uid="{00000000-0005-0000-0000-00007C560000}"/>
    <cellStyle name="Normální 34 8 5 4 2" xfId="33735" xr:uid="{00000000-0005-0000-0000-00007D560000}"/>
    <cellStyle name="Normální 34 8 5 5" xfId="24748" xr:uid="{00000000-0005-0000-0000-00007E560000}"/>
    <cellStyle name="Normální 34 8 6" xfId="3863" xr:uid="{00000000-0005-0000-0000-00007F560000}"/>
    <cellStyle name="Normální 34 8 6 2" xfId="18367" xr:uid="{00000000-0005-0000-0000-000080560000}"/>
    <cellStyle name="Normální 34 8 6 2 2" xfId="35618" xr:uid="{00000000-0005-0000-0000-000081560000}"/>
    <cellStyle name="Normální 34 8 6 3" xfId="22201" xr:uid="{00000000-0005-0000-0000-000082560000}"/>
    <cellStyle name="Normální 34 8 7" xfId="7897" xr:uid="{00000000-0005-0000-0000-000083560000}"/>
    <cellStyle name="Normální 34 8 7 2" xfId="25322" xr:uid="{00000000-0005-0000-0000-000084560000}"/>
    <cellStyle name="Normální 34 8 8" xfId="10948" xr:uid="{00000000-0005-0000-0000-000085560000}"/>
    <cellStyle name="Normální 34 8 8 2" xfId="28314" xr:uid="{00000000-0005-0000-0000-000086560000}"/>
    <cellStyle name="Normální 34 8 9" xfId="14018" xr:uid="{00000000-0005-0000-0000-000087560000}"/>
    <cellStyle name="Normální 34 8 9 2" xfId="31309" xr:uid="{00000000-0005-0000-0000-000088560000}"/>
    <cellStyle name="Normální 34 9" xfId="1917" xr:uid="{00000000-0005-0000-0000-000089560000}"/>
    <cellStyle name="Normální 34 9 10" xfId="20934" xr:uid="{00000000-0005-0000-0000-00008A560000}"/>
    <cellStyle name="Normální 34 9 2" xfId="2243" xr:uid="{00000000-0005-0000-0000-00008B560000}"/>
    <cellStyle name="Normální 34 9 2 2" xfId="2795" xr:uid="{00000000-0005-0000-0000-00008C560000}"/>
    <cellStyle name="Normální 34 9 2 2 2" xfId="18373" xr:uid="{00000000-0005-0000-0000-00008D560000}"/>
    <cellStyle name="Normální 34 9 2 2 2 2" xfId="35624" xr:uid="{00000000-0005-0000-0000-00008E560000}"/>
    <cellStyle name="Normální 34 9 2 2 3" xfId="21702" xr:uid="{00000000-0005-0000-0000-00008F560000}"/>
    <cellStyle name="Normální 34 9 2 3" xfId="5308" xr:uid="{00000000-0005-0000-0000-000090560000}"/>
    <cellStyle name="Normální 34 9 2 3 2" xfId="22977" xr:uid="{00000000-0005-0000-0000-000091560000}"/>
    <cellStyle name="Normální 34 9 2 4" xfId="8611" xr:uid="{00000000-0005-0000-0000-000092560000}"/>
    <cellStyle name="Normální 34 9 2 4 2" xfId="26028" xr:uid="{00000000-0005-0000-0000-000093560000}"/>
    <cellStyle name="Normální 34 9 2 5" xfId="11667" xr:uid="{00000000-0005-0000-0000-000094560000}"/>
    <cellStyle name="Normální 34 9 2 5 2" xfId="29021" xr:uid="{00000000-0005-0000-0000-000095560000}"/>
    <cellStyle name="Normální 34 9 2 6" xfId="14728" xr:uid="{00000000-0005-0000-0000-000096560000}"/>
    <cellStyle name="Normální 34 9 2 6 2" xfId="32014" xr:uid="{00000000-0005-0000-0000-000097560000}"/>
    <cellStyle name="Normální 34 9 2 7" xfId="21190" xr:uid="{00000000-0005-0000-0000-000098560000}"/>
    <cellStyle name="Normální 34 9 3" xfId="2537" xr:uid="{00000000-0005-0000-0000-000099560000}"/>
    <cellStyle name="Normální 34 9 3 2" xfId="5907" xr:uid="{00000000-0005-0000-0000-00009A560000}"/>
    <cellStyle name="Normální 34 9 3 2 2" xfId="18374" xr:uid="{00000000-0005-0000-0000-00009B560000}"/>
    <cellStyle name="Normální 34 9 3 2 2 2" xfId="35625" xr:uid="{00000000-0005-0000-0000-00009C560000}"/>
    <cellStyle name="Normální 34 9 3 2 3" xfId="23548" xr:uid="{00000000-0005-0000-0000-00009D560000}"/>
    <cellStyle name="Normální 34 9 3 3" xfId="9132" xr:uid="{00000000-0005-0000-0000-00009E560000}"/>
    <cellStyle name="Normální 34 9 3 3 2" xfId="26549" xr:uid="{00000000-0005-0000-0000-00009F560000}"/>
    <cellStyle name="Normální 34 9 3 4" xfId="12190" xr:uid="{00000000-0005-0000-0000-0000A0560000}"/>
    <cellStyle name="Normální 34 9 3 4 2" xfId="29542" xr:uid="{00000000-0005-0000-0000-0000A1560000}"/>
    <cellStyle name="Normální 34 9 3 5" xfId="15249" xr:uid="{00000000-0005-0000-0000-0000A2560000}"/>
    <cellStyle name="Normální 34 9 3 5 2" xfId="32535" xr:uid="{00000000-0005-0000-0000-0000A3560000}"/>
    <cellStyle name="Normální 34 9 3 6" xfId="21446" xr:uid="{00000000-0005-0000-0000-0000A4560000}"/>
    <cellStyle name="Normální 34 9 4" xfId="6537" xr:uid="{00000000-0005-0000-0000-0000A5560000}"/>
    <cellStyle name="Normální 34 9 4 2" xfId="9735" xr:uid="{00000000-0005-0000-0000-0000A6560000}"/>
    <cellStyle name="Normální 34 9 4 2 2" xfId="18375" xr:uid="{00000000-0005-0000-0000-0000A7560000}"/>
    <cellStyle name="Normální 34 9 4 2 2 2" xfId="35626" xr:uid="{00000000-0005-0000-0000-0000A8560000}"/>
    <cellStyle name="Normální 34 9 4 2 3" xfId="27151" xr:uid="{00000000-0005-0000-0000-0000A9560000}"/>
    <cellStyle name="Normální 34 9 4 3" xfId="12793" xr:uid="{00000000-0005-0000-0000-0000AA560000}"/>
    <cellStyle name="Normální 34 9 4 3 2" xfId="30145" xr:uid="{00000000-0005-0000-0000-0000AB560000}"/>
    <cellStyle name="Normální 34 9 4 4" xfId="15851" xr:uid="{00000000-0005-0000-0000-0000AC560000}"/>
    <cellStyle name="Normální 34 9 4 4 2" xfId="33137" xr:uid="{00000000-0005-0000-0000-0000AD560000}"/>
    <cellStyle name="Normální 34 9 4 5" xfId="24150" xr:uid="{00000000-0005-0000-0000-0000AE560000}"/>
    <cellStyle name="Normální 34 9 5" xfId="7145" xr:uid="{00000000-0005-0000-0000-0000AF560000}"/>
    <cellStyle name="Normální 34 9 5 2" xfId="10334" xr:uid="{00000000-0005-0000-0000-0000B0560000}"/>
    <cellStyle name="Normální 34 9 5 2 2" xfId="18376" xr:uid="{00000000-0005-0000-0000-0000B1560000}"/>
    <cellStyle name="Normální 34 9 5 2 2 2" xfId="35627" xr:uid="{00000000-0005-0000-0000-0000B2560000}"/>
    <cellStyle name="Normální 34 9 5 2 3" xfId="27750" xr:uid="{00000000-0005-0000-0000-0000B3560000}"/>
    <cellStyle name="Normální 34 9 5 3" xfId="13392" xr:uid="{00000000-0005-0000-0000-0000B4560000}"/>
    <cellStyle name="Normální 34 9 5 3 2" xfId="30744" xr:uid="{00000000-0005-0000-0000-0000B5560000}"/>
    <cellStyle name="Normální 34 9 5 4" xfId="16450" xr:uid="{00000000-0005-0000-0000-0000B6560000}"/>
    <cellStyle name="Normální 34 9 5 4 2" xfId="33736" xr:uid="{00000000-0005-0000-0000-0000B7560000}"/>
    <cellStyle name="Normální 34 9 5 5" xfId="24749" xr:uid="{00000000-0005-0000-0000-0000B8560000}"/>
    <cellStyle name="Normální 34 9 6" xfId="3952" xr:uid="{00000000-0005-0000-0000-0000B9560000}"/>
    <cellStyle name="Normální 34 9 6 2" xfId="18372" xr:uid="{00000000-0005-0000-0000-0000BA560000}"/>
    <cellStyle name="Normální 34 9 6 2 2" xfId="35623" xr:uid="{00000000-0005-0000-0000-0000BB560000}"/>
    <cellStyle name="Normální 34 9 6 3" xfId="22279" xr:uid="{00000000-0005-0000-0000-0000BC560000}"/>
    <cellStyle name="Normální 34 9 7" xfId="7975" xr:uid="{00000000-0005-0000-0000-0000BD560000}"/>
    <cellStyle name="Normální 34 9 7 2" xfId="25400" xr:uid="{00000000-0005-0000-0000-0000BE560000}"/>
    <cellStyle name="Normální 34 9 8" xfId="11026" xr:uid="{00000000-0005-0000-0000-0000BF560000}"/>
    <cellStyle name="Normální 34 9 8 2" xfId="28392" xr:uid="{00000000-0005-0000-0000-0000C0560000}"/>
    <cellStyle name="Normální 34 9 9" xfId="14096" xr:uid="{00000000-0005-0000-0000-0000C1560000}"/>
    <cellStyle name="Normální 34 9 9 2" xfId="31387" xr:uid="{00000000-0005-0000-0000-0000C2560000}"/>
    <cellStyle name="Normální 35" xfId="150" xr:uid="{00000000-0005-0000-0000-0000C3560000}"/>
    <cellStyle name="Normální 35 10" xfId="1980" xr:uid="{00000000-0005-0000-0000-0000C4560000}"/>
    <cellStyle name="Normální 35 10 10" xfId="20971" xr:uid="{00000000-0005-0000-0000-0000C5560000}"/>
    <cellStyle name="Normální 35 10 2" xfId="2281" xr:uid="{00000000-0005-0000-0000-0000C6560000}"/>
    <cellStyle name="Normální 35 10 2 2" xfId="2832" xr:uid="{00000000-0005-0000-0000-0000C7560000}"/>
    <cellStyle name="Normální 35 10 2 2 2" xfId="18378" xr:uid="{00000000-0005-0000-0000-0000C8560000}"/>
    <cellStyle name="Normální 35 10 2 2 2 2" xfId="35629" xr:uid="{00000000-0005-0000-0000-0000C9560000}"/>
    <cellStyle name="Normální 35 10 2 2 3" xfId="21739" xr:uid="{00000000-0005-0000-0000-0000CA560000}"/>
    <cellStyle name="Normální 35 10 2 3" xfId="5346" xr:uid="{00000000-0005-0000-0000-0000CB560000}"/>
    <cellStyle name="Normální 35 10 2 3 2" xfId="23015" xr:uid="{00000000-0005-0000-0000-0000CC560000}"/>
    <cellStyle name="Normální 35 10 2 4" xfId="8649" xr:uid="{00000000-0005-0000-0000-0000CD560000}"/>
    <cellStyle name="Normální 35 10 2 4 2" xfId="26066" xr:uid="{00000000-0005-0000-0000-0000CE560000}"/>
    <cellStyle name="Normální 35 10 2 5" xfId="11705" xr:uid="{00000000-0005-0000-0000-0000CF560000}"/>
    <cellStyle name="Normální 35 10 2 5 2" xfId="29059" xr:uid="{00000000-0005-0000-0000-0000D0560000}"/>
    <cellStyle name="Normální 35 10 2 6" xfId="14766" xr:uid="{00000000-0005-0000-0000-0000D1560000}"/>
    <cellStyle name="Normální 35 10 2 6 2" xfId="32052" xr:uid="{00000000-0005-0000-0000-0000D2560000}"/>
    <cellStyle name="Normální 35 10 2 7" xfId="21227" xr:uid="{00000000-0005-0000-0000-0000D3560000}"/>
    <cellStyle name="Normální 35 10 3" xfId="2575" xr:uid="{00000000-0005-0000-0000-0000D4560000}"/>
    <cellStyle name="Normální 35 10 3 2" xfId="5909" xr:uid="{00000000-0005-0000-0000-0000D5560000}"/>
    <cellStyle name="Normální 35 10 3 2 2" xfId="18379" xr:uid="{00000000-0005-0000-0000-0000D6560000}"/>
    <cellStyle name="Normální 35 10 3 2 2 2" xfId="35630" xr:uid="{00000000-0005-0000-0000-0000D7560000}"/>
    <cellStyle name="Normální 35 10 3 2 3" xfId="23550" xr:uid="{00000000-0005-0000-0000-0000D8560000}"/>
    <cellStyle name="Normální 35 10 3 3" xfId="9134" xr:uid="{00000000-0005-0000-0000-0000D9560000}"/>
    <cellStyle name="Normální 35 10 3 3 2" xfId="26551" xr:uid="{00000000-0005-0000-0000-0000DA560000}"/>
    <cellStyle name="Normální 35 10 3 4" xfId="12192" xr:uid="{00000000-0005-0000-0000-0000DB560000}"/>
    <cellStyle name="Normální 35 10 3 4 2" xfId="29544" xr:uid="{00000000-0005-0000-0000-0000DC560000}"/>
    <cellStyle name="Normální 35 10 3 5" xfId="15251" xr:uid="{00000000-0005-0000-0000-0000DD560000}"/>
    <cellStyle name="Normální 35 10 3 5 2" xfId="32537" xr:uid="{00000000-0005-0000-0000-0000DE560000}"/>
    <cellStyle name="Normální 35 10 3 6" xfId="21483" xr:uid="{00000000-0005-0000-0000-0000DF560000}"/>
    <cellStyle name="Normální 35 10 4" xfId="6539" xr:uid="{00000000-0005-0000-0000-0000E0560000}"/>
    <cellStyle name="Normální 35 10 4 2" xfId="9737" xr:uid="{00000000-0005-0000-0000-0000E1560000}"/>
    <cellStyle name="Normální 35 10 4 2 2" xfId="18380" xr:uid="{00000000-0005-0000-0000-0000E2560000}"/>
    <cellStyle name="Normální 35 10 4 2 2 2" xfId="35631" xr:uid="{00000000-0005-0000-0000-0000E3560000}"/>
    <cellStyle name="Normální 35 10 4 2 3" xfId="27153" xr:uid="{00000000-0005-0000-0000-0000E4560000}"/>
    <cellStyle name="Normální 35 10 4 3" xfId="12795" xr:uid="{00000000-0005-0000-0000-0000E5560000}"/>
    <cellStyle name="Normální 35 10 4 3 2" xfId="30147" xr:uid="{00000000-0005-0000-0000-0000E6560000}"/>
    <cellStyle name="Normální 35 10 4 4" xfId="15853" xr:uid="{00000000-0005-0000-0000-0000E7560000}"/>
    <cellStyle name="Normální 35 10 4 4 2" xfId="33139" xr:uid="{00000000-0005-0000-0000-0000E8560000}"/>
    <cellStyle name="Normální 35 10 4 5" xfId="24152" xr:uid="{00000000-0005-0000-0000-0000E9560000}"/>
    <cellStyle name="Normální 35 10 5" xfId="7147" xr:uid="{00000000-0005-0000-0000-0000EA560000}"/>
    <cellStyle name="Normální 35 10 5 2" xfId="10336" xr:uid="{00000000-0005-0000-0000-0000EB560000}"/>
    <cellStyle name="Normální 35 10 5 2 2" xfId="18381" xr:uid="{00000000-0005-0000-0000-0000EC560000}"/>
    <cellStyle name="Normální 35 10 5 2 2 2" xfId="35632" xr:uid="{00000000-0005-0000-0000-0000ED560000}"/>
    <cellStyle name="Normální 35 10 5 2 3" xfId="27752" xr:uid="{00000000-0005-0000-0000-0000EE560000}"/>
    <cellStyle name="Normální 35 10 5 3" xfId="13394" xr:uid="{00000000-0005-0000-0000-0000EF560000}"/>
    <cellStyle name="Normální 35 10 5 3 2" xfId="30746" xr:uid="{00000000-0005-0000-0000-0000F0560000}"/>
    <cellStyle name="Normální 35 10 5 4" xfId="16452" xr:uid="{00000000-0005-0000-0000-0000F1560000}"/>
    <cellStyle name="Normální 35 10 5 4 2" xfId="33738" xr:uid="{00000000-0005-0000-0000-0000F2560000}"/>
    <cellStyle name="Normální 35 10 5 5" xfId="24751" xr:uid="{00000000-0005-0000-0000-0000F3560000}"/>
    <cellStyle name="Normální 35 10 6" xfId="3997" xr:uid="{00000000-0005-0000-0000-0000F4560000}"/>
    <cellStyle name="Normální 35 10 6 2" xfId="18377" xr:uid="{00000000-0005-0000-0000-0000F5560000}"/>
    <cellStyle name="Normální 35 10 6 2 2" xfId="35628" xr:uid="{00000000-0005-0000-0000-0000F6560000}"/>
    <cellStyle name="Normální 35 10 6 3" xfId="22317" xr:uid="{00000000-0005-0000-0000-0000F7560000}"/>
    <cellStyle name="Normální 35 10 7" xfId="8013" xr:uid="{00000000-0005-0000-0000-0000F8560000}"/>
    <cellStyle name="Normální 35 10 7 2" xfId="25438" xr:uid="{00000000-0005-0000-0000-0000F9560000}"/>
    <cellStyle name="Normální 35 10 8" xfId="11064" xr:uid="{00000000-0005-0000-0000-0000FA560000}"/>
    <cellStyle name="Normální 35 10 8 2" xfId="28430" xr:uid="{00000000-0005-0000-0000-0000FB560000}"/>
    <cellStyle name="Normální 35 10 9" xfId="14134" xr:uid="{00000000-0005-0000-0000-0000FC560000}"/>
    <cellStyle name="Normální 35 10 9 2" xfId="31425" xr:uid="{00000000-0005-0000-0000-0000FD560000}"/>
    <cellStyle name="Normální 35 11" xfId="5908" xr:uid="{00000000-0005-0000-0000-0000FE560000}"/>
    <cellStyle name="Normální 35 11 2" xfId="9133" xr:uid="{00000000-0005-0000-0000-0000FF560000}"/>
    <cellStyle name="Normální 35 11 2 2" xfId="18382" xr:uid="{00000000-0005-0000-0000-000000570000}"/>
    <cellStyle name="Normální 35 11 2 2 2" xfId="35633" xr:uid="{00000000-0005-0000-0000-000001570000}"/>
    <cellStyle name="Normální 35 11 2 3" xfId="26550" xr:uid="{00000000-0005-0000-0000-000002570000}"/>
    <cellStyle name="Normální 35 11 3" xfId="12191" xr:uid="{00000000-0005-0000-0000-000003570000}"/>
    <cellStyle name="Normální 35 11 3 2" xfId="29543" xr:uid="{00000000-0005-0000-0000-000004570000}"/>
    <cellStyle name="Normální 35 11 4" xfId="15250" xr:uid="{00000000-0005-0000-0000-000005570000}"/>
    <cellStyle name="Normální 35 11 4 2" xfId="32536" xr:uid="{00000000-0005-0000-0000-000006570000}"/>
    <cellStyle name="Normální 35 11 5" xfId="23549" xr:uid="{00000000-0005-0000-0000-000007570000}"/>
    <cellStyle name="Normální 35 12" xfId="6538" xr:uid="{00000000-0005-0000-0000-000008570000}"/>
    <cellStyle name="Normální 35 12 2" xfId="9736" xr:uid="{00000000-0005-0000-0000-000009570000}"/>
    <cellStyle name="Normální 35 12 2 2" xfId="18383" xr:uid="{00000000-0005-0000-0000-00000A570000}"/>
    <cellStyle name="Normální 35 12 2 2 2" xfId="35634" xr:uid="{00000000-0005-0000-0000-00000B570000}"/>
    <cellStyle name="Normální 35 12 2 3" xfId="27152" xr:uid="{00000000-0005-0000-0000-00000C570000}"/>
    <cellStyle name="Normální 35 12 3" xfId="12794" xr:uid="{00000000-0005-0000-0000-00000D570000}"/>
    <cellStyle name="Normální 35 12 3 2" xfId="30146" xr:uid="{00000000-0005-0000-0000-00000E570000}"/>
    <cellStyle name="Normální 35 12 4" xfId="15852" xr:uid="{00000000-0005-0000-0000-00000F570000}"/>
    <cellStyle name="Normální 35 12 4 2" xfId="33138" xr:uid="{00000000-0005-0000-0000-000010570000}"/>
    <cellStyle name="Normální 35 12 5" xfId="24151" xr:uid="{00000000-0005-0000-0000-000011570000}"/>
    <cellStyle name="Normální 35 13" xfId="7146" xr:uid="{00000000-0005-0000-0000-000012570000}"/>
    <cellStyle name="Normální 35 13 2" xfId="10335" xr:uid="{00000000-0005-0000-0000-000013570000}"/>
    <cellStyle name="Normální 35 13 2 2" xfId="18384" xr:uid="{00000000-0005-0000-0000-000014570000}"/>
    <cellStyle name="Normální 35 13 2 2 2" xfId="35635" xr:uid="{00000000-0005-0000-0000-000015570000}"/>
    <cellStyle name="Normální 35 13 2 3" xfId="27751" xr:uid="{00000000-0005-0000-0000-000016570000}"/>
    <cellStyle name="Normální 35 13 3" xfId="13393" xr:uid="{00000000-0005-0000-0000-000017570000}"/>
    <cellStyle name="Normální 35 13 3 2" xfId="30745" xr:uid="{00000000-0005-0000-0000-000018570000}"/>
    <cellStyle name="Normální 35 13 4" xfId="16451" xr:uid="{00000000-0005-0000-0000-000019570000}"/>
    <cellStyle name="Normální 35 13 4 2" xfId="33737" xr:uid="{00000000-0005-0000-0000-00001A570000}"/>
    <cellStyle name="Normální 35 13 5" xfId="24750" xr:uid="{00000000-0005-0000-0000-00001B570000}"/>
    <cellStyle name="Normální 35 14" xfId="2910" xr:uid="{00000000-0005-0000-0000-00001C570000}"/>
    <cellStyle name="Normální 35 14 2" xfId="21776" xr:uid="{00000000-0005-0000-0000-00001D570000}"/>
    <cellStyle name="Normální 35 15" xfId="7610" xr:uid="{00000000-0005-0000-0000-00001E570000}"/>
    <cellStyle name="Normální 35 15 2" xfId="25045" xr:uid="{00000000-0005-0000-0000-00001F570000}"/>
    <cellStyle name="Normální 35 16" xfId="10645" xr:uid="{00000000-0005-0000-0000-000020570000}"/>
    <cellStyle name="Normální 35 16 2" xfId="28037" xr:uid="{00000000-0005-0000-0000-000021570000}"/>
    <cellStyle name="Normální 35 17" xfId="13733" xr:uid="{00000000-0005-0000-0000-000022570000}"/>
    <cellStyle name="Normální 35 17 2" xfId="31035" xr:uid="{00000000-0005-0000-0000-000023570000}"/>
    <cellStyle name="Normální 35 2" xfId="1262" xr:uid="{00000000-0005-0000-0000-000024570000}"/>
    <cellStyle name="Normální 35 2 10" xfId="2344" xr:uid="{00000000-0005-0000-0000-000025570000}"/>
    <cellStyle name="Normální 35 2 10 2" xfId="5910" xr:uid="{00000000-0005-0000-0000-000026570000}"/>
    <cellStyle name="Normální 35 2 10 2 2" xfId="18386" xr:uid="{00000000-0005-0000-0000-000027570000}"/>
    <cellStyle name="Normální 35 2 10 2 2 2" xfId="35637" xr:uid="{00000000-0005-0000-0000-000028570000}"/>
    <cellStyle name="Normální 35 2 10 2 3" xfId="23551" xr:uid="{00000000-0005-0000-0000-000029570000}"/>
    <cellStyle name="Normální 35 2 10 3" xfId="9135" xr:uid="{00000000-0005-0000-0000-00002A570000}"/>
    <cellStyle name="Normální 35 2 10 3 2" xfId="26552" xr:uid="{00000000-0005-0000-0000-00002B570000}"/>
    <cellStyle name="Normální 35 2 10 4" xfId="12193" xr:uid="{00000000-0005-0000-0000-00002C570000}"/>
    <cellStyle name="Normální 35 2 10 4 2" xfId="29545" xr:uid="{00000000-0005-0000-0000-00002D570000}"/>
    <cellStyle name="Normální 35 2 10 5" xfId="15252" xr:uid="{00000000-0005-0000-0000-00002E570000}"/>
    <cellStyle name="Normální 35 2 10 5 2" xfId="32538" xr:uid="{00000000-0005-0000-0000-00002F570000}"/>
    <cellStyle name="Normální 35 2 10 6" xfId="21261" xr:uid="{00000000-0005-0000-0000-000030570000}"/>
    <cellStyle name="Normální 35 2 11" xfId="6540" xr:uid="{00000000-0005-0000-0000-000031570000}"/>
    <cellStyle name="Normální 35 2 11 2" xfId="9738" xr:uid="{00000000-0005-0000-0000-000032570000}"/>
    <cellStyle name="Normální 35 2 11 2 2" xfId="18387" xr:uid="{00000000-0005-0000-0000-000033570000}"/>
    <cellStyle name="Normální 35 2 11 2 2 2" xfId="35638" xr:uid="{00000000-0005-0000-0000-000034570000}"/>
    <cellStyle name="Normální 35 2 11 2 3" xfId="27154" xr:uid="{00000000-0005-0000-0000-000035570000}"/>
    <cellStyle name="Normální 35 2 11 3" xfId="12796" xr:uid="{00000000-0005-0000-0000-000036570000}"/>
    <cellStyle name="Normální 35 2 11 3 2" xfId="30148" xr:uid="{00000000-0005-0000-0000-000037570000}"/>
    <cellStyle name="Normální 35 2 11 4" xfId="15854" xr:uid="{00000000-0005-0000-0000-000038570000}"/>
    <cellStyle name="Normální 35 2 11 4 2" xfId="33140" xr:uid="{00000000-0005-0000-0000-000039570000}"/>
    <cellStyle name="Normální 35 2 11 5" xfId="24153" xr:uid="{00000000-0005-0000-0000-00003A570000}"/>
    <cellStyle name="Normální 35 2 12" xfId="7148" xr:uid="{00000000-0005-0000-0000-00003B570000}"/>
    <cellStyle name="Normální 35 2 12 2" xfId="10337" xr:uid="{00000000-0005-0000-0000-00003C570000}"/>
    <cellStyle name="Normální 35 2 12 2 2" xfId="18388" xr:uid="{00000000-0005-0000-0000-00003D570000}"/>
    <cellStyle name="Normální 35 2 12 2 2 2" xfId="35639" xr:uid="{00000000-0005-0000-0000-00003E570000}"/>
    <cellStyle name="Normální 35 2 12 2 3" xfId="27753" xr:uid="{00000000-0005-0000-0000-00003F570000}"/>
    <cellStyle name="Normální 35 2 12 3" xfId="13395" xr:uid="{00000000-0005-0000-0000-000040570000}"/>
    <cellStyle name="Normální 35 2 12 3 2" xfId="30747" xr:uid="{00000000-0005-0000-0000-000041570000}"/>
    <cellStyle name="Normální 35 2 12 4" xfId="16453" xr:uid="{00000000-0005-0000-0000-000042570000}"/>
    <cellStyle name="Normální 35 2 12 4 2" xfId="33739" xr:uid="{00000000-0005-0000-0000-000043570000}"/>
    <cellStyle name="Normální 35 2 12 5" xfId="24752" xr:uid="{00000000-0005-0000-0000-000044570000}"/>
    <cellStyle name="Normální 35 2 13" xfId="2911" xr:uid="{00000000-0005-0000-0000-000045570000}"/>
    <cellStyle name="Normální 35 2 13 2" xfId="18385" xr:uid="{00000000-0005-0000-0000-000046570000}"/>
    <cellStyle name="Normální 35 2 13 2 2" xfId="35636" xr:uid="{00000000-0005-0000-0000-000047570000}"/>
    <cellStyle name="Normální 35 2 13 3" xfId="21777" xr:uid="{00000000-0005-0000-0000-000048570000}"/>
    <cellStyle name="Normální 35 2 14" xfId="7611" xr:uid="{00000000-0005-0000-0000-000049570000}"/>
    <cellStyle name="Normální 35 2 14 2" xfId="25046" xr:uid="{00000000-0005-0000-0000-00004A570000}"/>
    <cellStyle name="Normální 35 2 15" xfId="10646" xr:uid="{00000000-0005-0000-0000-00004B570000}"/>
    <cellStyle name="Normální 35 2 15 2" xfId="28038" xr:uid="{00000000-0005-0000-0000-00004C570000}"/>
    <cellStyle name="Normální 35 2 16" xfId="13734" xr:uid="{00000000-0005-0000-0000-00004D570000}"/>
    <cellStyle name="Normální 35 2 16 2" xfId="31036" xr:uid="{00000000-0005-0000-0000-00004E570000}"/>
    <cellStyle name="Normální 35 2 17" xfId="20648" xr:uid="{00000000-0005-0000-0000-00004F570000}"/>
    <cellStyle name="Normální 35 2 2" xfId="1590" xr:uid="{00000000-0005-0000-0000-000050570000}"/>
    <cellStyle name="Normální 35 2 2 10" xfId="10705" xr:uid="{00000000-0005-0000-0000-000051570000}"/>
    <cellStyle name="Normální 35 2 2 10 2" xfId="28092" xr:uid="{00000000-0005-0000-0000-000052570000}"/>
    <cellStyle name="Normální 35 2 2 11" xfId="13791" xr:uid="{00000000-0005-0000-0000-000053570000}"/>
    <cellStyle name="Normální 35 2 2 11 2" xfId="31090" xr:uid="{00000000-0005-0000-0000-000054570000}"/>
    <cellStyle name="Normální 35 2 2 12" xfId="20797" xr:uid="{00000000-0005-0000-0000-000055570000}"/>
    <cellStyle name="Normální 35 2 2 2" xfId="2084" xr:uid="{00000000-0005-0000-0000-000056570000}"/>
    <cellStyle name="Normální 35 2 2 2 10" xfId="13942" xr:uid="{00000000-0005-0000-0000-000057570000}"/>
    <cellStyle name="Normální 35 2 2 2 10 2" xfId="31233" xr:uid="{00000000-0005-0000-0000-000058570000}"/>
    <cellStyle name="Normální 35 2 2 2 11" xfId="21053" xr:uid="{00000000-0005-0000-0000-000059570000}"/>
    <cellStyle name="Normální 35 2 2 2 2" xfId="2657" xr:uid="{00000000-0005-0000-0000-00005A570000}"/>
    <cellStyle name="Normální 35 2 2 2 2 10" xfId="21565" xr:uid="{00000000-0005-0000-0000-00005B570000}"/>
    <cellStyle name="Normální 35 2 2 2 2 2" xfId="5402" xr:uid="{00000000-0005-0000-0000-00005C570000}"/>
    <cellStyle name="Normální 35 2 2 2 2 2 2" xfId="8705" xr:uid="{00000000-0005-0000-0000-00005D570000}"/>
    <cellStyle name="Normální 35 2 2 2 2 2 2 2" xfId="18392" xr:uid="{00000000-0005-0000-0000-00005E570000}"/>
    <cellStyle name="Normální 35 2 2 2 2 2 2 2 2" xfId="35643" xr:uid="{00000000-0005-0000-0000-00005F570000}"/>
    <cellStyle name="Normální 35 2 2 2 2 2 2 3" xfId="26122" xr:uid="{00000000-0005-0000-0000-000060570000}"/>
    <cellStyle name="Normální 35 2 2 2 2 2 3" xfId="11761" xr:uid="{00000000-0005-0000-0000-000061570000}"/>
    <cellStyle name="Normální 35 2 2 2 2 2 3 2" xfId="29115" xr:uid="{00000000-0005-0000-0000-000062570000}"/>
    <cellStyle name="Normální 35 2 2 2 2 2 4" xfId="14822" xr:uid="{00000000-0005-0000-0000-000063570000}"/>
    <cellStyle name="Normální 35 2 2 2 2 2 4 2" xfId="32108" xr:uid="{00000000-0005-0000-0000-000064570000}"/>
    <cellStyle name="Normální 35 2 2 2 2 2 5" xfId="23071" xr:uid="{00000000-0005-0000-0000-000065570000}"/>
    <cellStyle name="Normální 35 2 2 2 2 3" xfId="5913" xr:uid="{00000000-0005-0000-0000-000066570000}"/>
    <cellStyle name="Normální 35 2 2 2 2 3 2" xfId="9138" xr:uid="{00000000-0005-0000-0000-000067570000}"/>
    <cellStyle name="Normální 35 2 2 2 2 3 2 2" xfId="18393" xr:uid="{00000000-0005-0000-0000-000068570000}"/>
    <cellStyle name="Normální 35 2 2 2 2 3 2 2 2" xfId="35644" xr:uid="{00000000-0005-0000-0000-000069570000}"/>
    <cellStyle name="Normální 35 2 2 2 2 3 2 3" xfId="26555" xr:uid="{00000000-0005-0000-0000-00006A570000}"/>
    <cellStyle name="Normální 35 2 2 2 2 3 3" xfId="12196" xr:uid="{00000000-0005-0000-0000-00006B570000}"/>
    <cellStyle name="Normální 35 2 2 2 2 3 3 2" xfId="29548" xr:uid="{00000000-0005-0000-0000-00006C570000}"/>
    <cellStyle name="Normální 35 2 2 2 2 3 4" xfId="15255" xr:uid="{00000000-0005-0000-0000-00006D570000}"/>
    <cellStyle name="Normální 35 2 2 2 2 3 4 2" xfId="32541" xr:uid="{00000000-0005-0000-0000-00006E570000}"/>
    <cellStyle name="Normální 35 2 2 2 2 3 5" xfId="23554" xr:uid="{00000000-0005-0000-0000-00006F570000}"/>
    <cellStyle name="Normální 35 2 2 2 2 4" xfId="6543" xr:uid="{00000000-0005-0000-0000-000070570000}"/>
    <cellStyle name="Normální 35 2 2 2 2 4 2" xfId="9741" xr:uid="{00000000-0005-0000-0000-000071570000}"/>
    <cellStyle name="Normální 35 2 2 2 2 4 2 2" xfId="18394" xr:uid="{00000000-0005-0000-0000-000072570000}"/>
    <cellStyle name="Normální 35 2 2 2 2 4 2 2 2" xfId="35645" xr:uid="{00000000-0005-0000-0000-000073570000}"/>
    <cellStyle name="Normální 35 2 2 2 2 4 2 3" xfId="27157" xr:uid="{00000000-0005-0000-0000-000074570000}"/>
    <cellStyle name="Normální 35 2 2 2 2 4 3" xfId="12799" xr:uid="{00000000-0005-0000-0000-000075570000}"/>
    <cellStyle name="Normální 35 2 2 2 2 4 3 2" xfId="30151" xr:uid="{00000000-0005-0000-0000-000076570000}"/>
    <cellStyle name="Normální 35 2 2 2 2 4 4" xfId="15857" xr:uid="{00000000-0005-0000-0000-000077570000}"/>
    <cellStyle name="Normální 35 2 2 2 2 4 4 2" xfId="33143" xr:uid="{00000000-0005-0000-0000-000078570000}"/>
    <cellStyle name="Normální 35 2 2 2 2 4 5" xfId="24156" xr:uid="{00000000-0005-0000-0000-000079570000}"/>
    <cellStyle name="Normální 35 2 2 2 2 5" xfId="7151" xr:uid="{00000000-0005-0000-0000-00007A570000}"/>
    <cellStyle name="Normální 35 2 2 2 2 5 2" xfId="10340" xr:uid="{00000000-0005-0000-0000-00007B570000}"/>
    <cellStyle name="Normální 35 2 2 2 2 5 2 2" xfId="18395" xr:uid="{00000000-0005-0000-0000-00007C570000}"/>
    <cellStyle name="Normální 35 2 2 2 2 5 2 2 2" xfId="35646" xr:uid="{00000000-0005-0000-0000-00007D570000}"/>
    <cellStyle name="Normální 35 2 2 2 2 5 2 3" xfId="27756" xr:uid="{00000000-0005-0000-0000-00007E570000}"/>
    <cellStyle name="Normální 35 2 2 2 2 5 3" xfId="13398" xr:uid="{00000000-0005-0000-0000-00007F570000}"/>
    <cellStyle name="Normální 35 2 2 2 2 5 3 2" xfId="30750" xr:uid="{00000000-0005-0000-0000-000080570000}"/>
    <cellStyle name="Normální 35 2 2 2 2 5 4" xfId="16456" xr:uid="{00000000-0005-0000-0000-000081570000}"/>
    <cellStyle name="Normální 35 2 2 2 2 5 4 2" xfId="33742" xr:uid="{00000000-0005-0000-0000-000082570000}"/>
    <cellStyle name="Normální 35 2 2 2 2 5 5" xfId="24755" xr:uid="{00000000-0005-0000-0000-000083570000}"/>
    <cellStyle name="Normální 35 2 2 2 2 6" xfId="4102" xr:uid="{00000000-0005-0000-0000-000084570000}"/>
    <cellStyle name="Normální 35 2 2 2 2 6 2" xfId="18391" xr:uid="{00000000-0005-0000-0000-000085570000}"/>
    <cellStyle name="Normální 35 2 2 2 2 6 2 2" xfId="35642" xr:uid="{00000000-0005-0000-0000-000086570000}"/>
    <cellStyle name="Normální 35 2 2 2 2 6 3" xfId="22373" xr:uid="{00000000-0005-0000-0000-000087570000}"/>
    <cellStyle name="Normální 35 2 2 2 2 7" xfId="8069" xr:uid="{00000000-0005-0000-0000-000088570000}"/>
    <cellStyle name="Normální 35 2 2 2 2 7 2" xfId="25494" xr:uid="{00000000-0005-0000-0000-000089570000}"/>
    <cellStyle name="Normální 35 2 2 2 2 8" xfId="11120" xr:uid="{00000000-0005-0000-0000-00008A570000}"/>
    <cellStyle name="Normální 35 2 2 2 2 8 2" xfId="28486" xr:uid="{00000000-0005-0000-0000-00008B570000}"/>
    <cellStyle name="Normální 35 2 2 2 2 9" xfId="14190" xr:uid="{00000000-0005-0000-0000-00008C570000}"/>
    <cellStyle name="Normální 35 2 2 2 2 9 2" xfId="31481" xr:uid="{00000000-0005-0000-0000-00008D570000}"/>
    <cellStyle name="Normální 35 2 2 2 3" xfId="5151" xr:uid="{00000000-0005-0000-0000-00008E570000}"/>
    <cellStyle name="Normální 35 2 2 2 3 2" xfId="8457" xr:uid="{00000000-0005-0000-0000-00008F570000}"/>
    <cellStyle name="Normální 35 2 2 2 3 2 2" xfId="18396" xr:uid="{00000000-0005-0000-0000-000090570000}"/>
    <cellStyle name="Normální 35 2 2 2 3 2 2 2" xfId="35647" xr:uid="{00000000-0005-0000-0000-000091570000}"/>
    <cellStyle name="Normální 35 2 2 2 3 2 3" xfId="25874" xr:uid="{00000000-0005-0000-0000-000092570000}"/>
    <cellStyle name="Normální 35 2 2 2 3 3" xfId="11513" xr:uid="{00000000-0005-0000-0000-000093570000}"/>
    <cellStyle name="Normální 35 2 2 2 3 3 2" xfId="28867" xr:uid="{00000000-0005-0000-0000-000094570000}"/>
    <cellStyle name="Normální 35 2 2 2 3 4" xfId="14574" xr:uid="{00000000-0005-0000-0000-000095570000}"/>
    <cellStyle name="Normální 35 2 2 2 3 4 2" xfId="31860" xr:uid="{00000000-0005-0000-0000-000096570000}"/>
    <cellStyle name="Normální 35 2 2 2 3 5" xfId="22820" xr:uid="{00000000-0005-0000-0000-000097570000}"/>
    <cellStyle name="Normální 35 2 2 2 4" xfId="5912" xr:uid="{00000000-0005-0000-0000-000098570000}"/>
    <cellStyle name="Normální 35 2 2 2 4 2" xfId="9137" xr:uid="{00000000-0005-0000-0000-000099570000}"/>
    <cellStyle name="Normální 35 2 2 2 4 2 2" xfId="18397" xr:uid="{00000000-0005-0000-0000-00009A570000}"/>
    <cellStyle name="Normální 35 2 2 2 4 2 2 2" xfId="35648" xr:uid="{00000000-0005-0000-0000-00009B570000}"/>
    <cellStyle name="Normální 35 2 2 2 4 2 3" xfId="26554" xr:uid="{00000000-0005-0000-0000-00009C570000}"/>
    <cellStyle name="Normální 35 2 2 2 4 3" xfId="12195" xr:uid="{00000000-0005-0000-0000-00009D570000}"/>
    <cellStyle name="Normální 35 2 2 2 4 3 2" xfId="29547" xr:uid="{00000000-0005-0000-0000-00009E570000}"/>
    <cellStyle name="Normální 35 2 2 2 4 4" xfId="15254" xr:uid="{00000000-0005-0000-0000-00009F570000}"/>
    <cellStyle name="Normální 35 2 2 2 4 4 2" xfId="32540" xr:uid="{00000000-0005-0000-0000-0000A0570000}"/>
    <cellStyle name="Normální 35 2 2 2 4 5" xfId="23553" xr:uid="{00000000-0005-0000-0000-0000A1570000}"/>
    <cellStyle name="Normální 35 2 2 2 5" xfId="6542" xr:uid="{00000000-0005-0000-0000-0000A2570000}"/>
    <cellStyle name="Normální 35 2 2 2 5 2" xfId="9740" xr:uid="{00000000-0005-0000-0000-0000A3570000}"/>
    <cellStyle name="Normální 35 2 2 2 5 2 2" xfId="18398" xr:uid="{00000000-0005-0000-0000-0000A4570000}"/>
    <cellStyle name="Normální 35 2 2 2 5 2 2 2" xfId="35649" xr:uid="{00000000-0005-0000-0000-0000A5570000}"/>
    <cellStyle name="Normální 35 2 2 2 5 2 3" xfId="27156" xr:uid="{00000000-0005-0000-0000-0000A6570000}"/>
    <cellStyle name="Normální 35 2 2 2 5 3" xfId="12798" xr:uid="{00000000-0005-0000-0000-0000A7570000}"/>
    <cellStyle name="Normální 35 2 2 2 5 3 2" xfId="30150" xr:uid="{00000000-0005-0000-0000-0000A8570000}"/>
    <cellStyle name="Normální 35 2 2 2 5 4" xfId="15856" xr:uid="{00000000-0005-0000-0000-0000A9570000}"/>
    <cellStyle name="Normální 35 2 2 2 5 4 2" xfId="33142" xr:uid="{00000000-0005-0000-0000-0000AA570000}"/>
    <cellStyle name="Normální 35 2 2 2 5 5" xfId="24155" xr:uid="{00000000-0005-0000-0000-0000AB570000}"/>
    <cellStyle name="Normální 35 2 2 2 6" xfId="7150" xr:uid="{00000000-0005-0000-0000-0000AC570000}"/>
    <cellStyle name="Normální 35 2 2 2 6 2" xfId="10339" xr:uid="{00000000-0005-0000-0000-0000AD570000}"/>
    <cellStyle name="Normální 35 2 2 2 6 2 2" xfId="18399" xr:uid="{00000000-0005-0000-0000-0000AE570000}"/>
    <cellStyle name="Normální 35 2 2 2 6 2 2 2" xfId="35650" xr:uid="{00000000-0005-0000-0000-0000AF570000}"/>
    <cellStyle name="Normální 35 2 2 2 6 2 3" xfId="27755" xr:uid="{00000000-0005-0000-0000-0000B0570000}"/>
    <cellStyle name="Normální 35 2 2 2 6 3" xfId="13397" xr:uid="{00000000-0005-0000-0000-0000B1570000}"/>
    <cellStyle name="Normální 35 2 2 2 6 3 2" xfId="30749" xr:uid="{00000000-0005-0000-0000-0000B2570000}"/>
    <cellStyle name="Normální 35 2 2 2 6 4" xfId="16455" xr:uid="{00000000-0005-0000-0000-0000B3570000}"/>
    <cellStyle name="Normální 35 2 2 2 6 4 2" xfId="33741" xr:uid="{00000000-0005-0000-0000-0000B4570000}"/>
    <cellStyle name="Normální 35 2 2 2 6 5" xfId="24754" xr:uid="{00000000-0005-0000-0000-0000B5570000}"/>
    <cellStyle name="Normální 35 2 2 2 7" xfId="3686" xr:uid="{00000000-0005-0000-0000-0000B6570000}"/>
    <cellStyle name="Normální 35 2 2 2 7 2" xfId="18390" xr:uid="{00000000-0005-0000-0000-0000B7570000}"/>
    <cellStyle name="Normální 35 2 2 2 7 2 2" xfId="35641" xr:uid="{00000000-0005-0000-0000-0000B8570000}"/>
    <cellStyle name="Normální 35 2 2 2 7 3" xfId="22103" xr:uid="{00000000-0005-0000-0000-0000B9570000}"/>
    <cellStyle name="Normální 35 2 2 2 8" xfId="7818" xr:uid="{00000000-0005-0000-0000-0000BA570000}"/>
    <cellStyle name="Normální 35 2 2 2 8 2" xfId="25243" xr:uid="{00000000-0005-0000-0000-0000BB570000}"/>
    <cellStyle name="Normální 35 2 2 2 9" xfId="10864" xr:uid="{00000000-0005-0000-0000-0000BC570000}"/>
    <cellStyle name="Normální 35 2 2 2 9 2" xfId="28235" xr:uid="{00000000-0005-0000-0000-0000BD570000}"/>
    <cellStyle name="Normální 35 2 2 3" xfId="2396" xr:uid="{00000000-0005-0000-0000-0000BE570000}"/>
    <cellStyle name="Normální 35 2 2 3 10" xfId="21309" xr:uid="{00000000-0005-0000-0000-0000BF570000}"/>
    <cellStyle name="Normální 35 2 2 3 2" xfId="5401" xr:uid="{00000000-0005-0000-0000-0000C0570000}"/>
    <cellStyle name="Normální 35 2 2 3 2 2" xfId="8704" xr:uid="{00000000-0005-0000-0000-0000C1570000}"/>
    <cellStyle name="Normální 35 2 2 3 2 2 2" xfId="18401" xr:uid="{00000000-0005-0000-0000-0000C2570000}"/>
    <cellStyle name="Normální 35 2 2 3 2 2 2 2" xfId="35652" xr:uid="{00000000-0005-0000-0000-0000C3570000}"/>
    <cellStyle name="Normální 35 2 2 3 2 2 3" xfId="26121" xr:uid="{00000000-0005-0000-0000-0000C4570000}"/>
    <cellStyle name="Normální 35 2 2 3 2 3" xfId="11760" xr:uid="{00000000-0005-0000-0000-0000C5570000}"/>
    <cellStyle name="Normální 35 2 2 3 2 3 2" xfId="29114" xr:uid="{00000000-0005-0000-0000-0000C6570000}"/>
    <cellStyle name="Normální 35 2 2 3 2 4" xfId="14821" xr:uid="{00000000-0005-0000-0000-0000C7570000}"/>
    <cellStyle name="Normální 35 2 2 3 2 4 2" xfId="32107" xr:uid="{00000000-0005-0000-0000-0000C8570000}"/>
    <cellStyle name="Normální 35 2 2 3 2 5" xfId="23070" xr:uid="{00000000-0005-0000-0000-0000C9570000}"/>
    <cellStyle name="Normální 35 2 2 3 3" xfId="5914" xr:uid="{00000000-0005-0000-0000-0000CA570000}"/>
    <cellStyle name="Normální 35 2 2 3 3 2" xfId="9139" xr:uid="{00000000-0005-0000-0000-0000CB570000}"/>
    <cellStyle name="Normální 35 2 2 3 3 2 2" xfId="18402" xr:uid="{00000000-0005-0000-0000-0000CC570000}"/>
    <cellStyle name="Normální 35 2 2 3 3 2 2 2" xfId="35653" xr:uid="{00000000-0005-0000-0000-0000CD570000}"/>
    <cellStyle name="Normální 35 2 2 3 3 2 3" xfId="26556" xr:uid="{00000000-0005-0000-0000-0000CE570000}"/>
    <cellStyle name="Normální 35 2 2 3 3 3" xfId="12197" xr:uid="{00000000-0005-0000-0000-0000CF570000}"/>
    <cellStyle name="Normální 35 2 2 3 3 3 2" xfId="29549" xr:uid="{00000000-0005-0000-0000-0000D0570000}"/>
    <cellStyle name="Normální 35 2 2 3 3 4" xfId="15256" xr:uid="{00000000-0005-0000-0000-0000D1570000}"/>
    <cellStyle name="Normální 35 2 2 3 3 4 2" xfId="32542" xr:uid="{00000000-0005-0000-0000-0000D2570000}"/>
    <cellStyle name="Normální 35 2 2 3 3 5" xfId="23555" xr:uid="{00000000-0005-0000-0000-0000D3570000}"/>
    <cellStyle name="Normální 35 2 2 3 4" xfId="6544" xr:uid="{00000000-0005-0000-0000-0000D4570000}"/>
    <cellStyle name="Normální 35 2 2 3 4 2" xfId="9742" xr:uid="{00000000-0005-0000-0000-0000D5570000}"/>
    <cellStyle name="Normální 35 2 2 3 4 2 2" xfId="18403" xr:uid="{00000000-0005-0000-0000-0000D6570000}"/>
    <cellStyle name="Normální 35 2 2 3 4 2 2 2" xfId="35654" xr:uid="{00000000-0005-0000-0000-0000D7570000}"/>
    <cellStyle name="Normální 35 2 2 3 4 2 3" xfId="27158" xr:uid="{00000000-0005-0000-0000-0000D8570000}"/>
    <cellStyle name="Normální 35 2 2 3 4 3" xfId="12800" xr:uid="{00000000-0005-0000-0000-0000D9570000}"/>
    <cellStyle name="Normální 35 2 2 3 4 3 2" xfId="30152" xr:uid="{00000000-0005-0000-0000-0000DA570000}"/>
    <cellStyle name="Normální 35 2 2 3 4 4" xfId="15858" xr:uid="{00000000-0005-0000-0000-0000DB570000}"/>
    <cellStyle name="Normální 35 2 2 3 4 4 2" xfId="33144" xr:uid="{00000000-0005-0000-0000-0000DC570000}"/>
    <cellStyle name="Normální 35 2 2 3 4 5" xfId="24157" xr:uid="{00000000-0005-0000-0000-0000DD570000}"/>
    <cellStyle name="Normální 35 2 2 3 5" xfId="7152" xr:uid="{00000000-0005-0000-0000-0000DE570000}"/>
    <cellStyle name="Normální 35 2 2 3 5 2" xfId="10341" xr:uid="{00000000-0005-0000-0000-0000DF570000}"/>
    <cellStyle name="Normální 35 2 2 3 5 2 2" xfId="18404" xr:uid="{00000000-0005-0000-0000-0000E0570000}"/>
    <cellStyle name="Normální 35 2 2 3 5 2 2 2" xfId="35655" xr:uid="{00000000-0005-0000-0000-0000E1570000}"/>
    <cellStyle name="Normální 35 2 2 3 5 2 3" xfId="27757" xr:uid="{00000000-0005-0000-0000-0000E2570000}"/>
    <cellStyle name="Normální 35 2 2 3 5 3" xfId="13399" xr:uid="{00000000-0005-0000-0000-0000E3570000}"/>
    <cellStyle name="Normální 35 2 2 3 5 3 2" xfId="30751" xr:uid="{00000000-0005-0000-0000-0000E4570000}"/>
    <cellStyle name="Normální 35 2 2 3 5 4" xfId="16457" xr:uid="{00000000-0005-0000-0000-0000E5570000}"/>
    <cellStyle name="Normální 35 2 2 3 5 4 2" xfId="33743" xr:uid="{00000000-0005-0000-0000-0000E6570000}"/>
    <cellStyle name="Normální 35 2 2 3 5 5" xfId="24756" xr:uid="{00000000-0005-0000-0000-0000E7570000}"/>
    <cellStyle name="Normální 35 2 2 3 6" xfId="4101" xr:uid="{00000000-0005-0000-0000-0000E8570000}"/>
    <cellStyle name="Normální 35 2 2 3 6 2" xfId="18400" xr:uid="{00000000-0005-0000-0000-0000E9570000}"/>
    <cellStyle name="Normální 35 2 2 3 6 2 2" xfId="35651" xr:uid="{00000000-0005-0000-0000-0000EA570000}"/>
    <cellStyle name="Normální 35 2 2 3 6 3" xfId="22372" xr:uid="{00000000-0005-0000-0000-0000EB570000}"/>
    <cellStyle name="Normální 35 2 2 3 7" xfId="8068" xr:uid="{00000000-0005-0000-0000-0000EC570000}"/>
    <cellStyle name="Normální 35 2 2 3 7 2" xfId="25493" xr:uid="{00000000-0005-0000-0000-0000ED570000}"/>
    <cellStyle name="Normální 35 2 2 3 8" xfId="11119" xr:uid="{00000000-0005-0000-0000-0000EE570000}"/>
    <cellStyle name="Normální 35 2 2 3 8 2" xfId="28485" xr:uid="{00000000-0005-0000-0000-0000EF570000}"/>
    <cellStyle name="Normální 35 2 2 3 9" xfId="14189" xr:uid="{00000000-0005-0000-0000-0000F0570000}"/>
    <cellStyle name="Normální 35 2 2 3 9 2" xfId="31480" xr:uid="{00000000-0005-0000-0000-0000F1570000}"/>
    <cellStyle name="Normální 35 2 2 4" xfId="4978" xr:uid="{00000000-0005-0000-0000-0000F2570000}"/>
    <cellStyle name="Normální 35 2 2 4 2" xfId="8326" xr:uid="{00000000-0005-0000-0000-0000F3570000}"/>
    <cellStyle name="Normální 35 2 2 4 2 2" xfId="18405" xr:uid="{00000000-0005-0000-0000-0000F4570000}"/>
    <cellStyle name="Normální 35 2 2 4 2 2 2" xfId="35656" xr:uid="{00000000-0005-0000-0000-0000F5570000}"/>
    <cellStyle name="Normální 35 2 2 4 2 3" xfId="25743" xr:uid="{00000000-0005-0000-0000-0000F6570000}"/>
    <cellStyle name="Normální 35 2 2 4 3" xfId="11382" xr:uid="{00000000-0005-0000-0000-0000F7570000}"/>
    <cellStyle name="Normální 35 2 2 4 3 2" xfId="28736" xr:uid="{00000000-0005-0000-0000-0000F8570000}"/>
    <cellStyle name="Normální 35 2 2 4 4" xfId="14443" xr:uid="{00000000-0005-0000-0000-0000F9570000}"/>
    <cellStyle name="Normální 35 2 2 4 4 2" xfId="31729" xr:uid="{00000000-0005-0000-0000-0000FA570000}"/>
    <cellStyle name="Normální 35 2 2 4 5" xfId="22685" xr:uid="{00000000-0005-0000-0000-0000FB570000}"/>
    <cellStyle name="Normální 35 2 2 5" xfId="5911" xr:uid="{00000000-0005-0000-0000-0000FC570000}"/>
    <cellStyle name="Normální 35 2 2 5 2" xfId="9136" xr:uid="{00000000-0005-0000-0000-0000FD570000}"/>
    <cellStyle name="Normální 35 2 2 5 2 2" xfId="18406" xr:uid="{00000000-0005-0000-0000-0000FE570000}"/>
    <cellStyle name="Normální 35 2 2 5 2 2 2" xfId="35657" xr:uid="{00000000-0005-0000-0000-0000FF570000}"/>
    <cellStyle name="Normální 35 2 2 5 2 3" xfId="26553" xr:uid="{00000000-0005-0000-0000-000000580000}"/>
    <cellStyle name="Normální 35 2 2 5 3" xfId="12194" xr:uid="{00000000-0005-0000-0000-000001580000}"/>
    <cellStyle name="Normální 35 2 2 5 3 2" xfId="29546" xr:uid="{00000000-0005-0000-0000-000002580000}"/>
    <cellStyle name="Normální 35 2 2 5 4" xfId="15253" xr:uid="{00000000-0005-0000-0000-000003580000}"/>
    <cellStyle name="Normální 35 2 2 5 4 2" xfId="32539" xr:uid="{00000000-0005-0000-0000-000004580000}"/>
    <cellStyle name="Normální 35 2 2 5 5" xfId="23552" xr:uid="{00000000-0005-0000-0000-000005580000}"/>
    <cellStyle name="Normální 35 2 2 6" xfId="6541" xr:uid="{00000000-0005-0000-0000-000006580000}"/>
    <cellStyle name="Normální 35 2 2 6 2" xfId="9739" xr:uid="{00000000-0005-0000-0000-000007580000}"/>
    <cellStyle name="Normální 35 2 2 6 2 2" xfId="18407" xr:uid="{00000000-0005-0000-0000-000008580000}"/>
    <cellStyle name="Normální 35 2 2 6 2 2 2" xfId="35658" xr:uid="{00000000-0005-0000-0000-000009580000}"/>
    <cellStyle name="Normální 35 2 2 6 2 3" xfId="27155" xr:uid="{00000000-0005-0000-0000-00000A580000}"/>
    <cellStyle name="Normální 35 2 2 6 3" xfId="12797" xr:uid="{00000000-0005-0000-0000-00000B580000}"/>
    <cellStyle name="Normální 35 2 2 6 3 2" xfId="30149" xr:uid="{00000000-0005-0000-0000-00000C580000}"/>
    <cellStyle name="Normální 35 2 2 6 4" xfId="15855" xr:uid="{00000000-0005-0000-0000-00000D580000}"/>
    <cellStyle name="Normální 35 2 2 6 4 2" xfId="33141" xr:uid="{00000000-0005-0000-0000-00000E580000}"/>
    <cellStyle name="Normální 35 2 2 6 5" xfId="24154" xr:uid="{00000000-0005-0000-0000-00000F580000}"/>
    <cellStyle name="Normální 35 2 2 7" xfId="7149" xr:uid="{00000000-0005-0000-0000-000010580000}"/>
    <cellStyle name="Normální 35 2 2 7 2" xfId="10338" xr:uid="{00000000-0005-0000-0000-000011580000}"/>
    <cellStyle name="Normální 35 2 2 7 2 2" xfId="18408" xr:uid="{00000000-0005-0000-0000-000012580000}"/>
    <cellStyle name="Normální 35 2 2 7 2 2 2" xfId="35659" xr:uid="{00000000-0005-0000-0000-000013580000}"/>
    <cellStyle name="Normální 35 2 2 7 2 3" xfId="27754" xr:uid="{00000000-0005-0000-0000-000014580000}"/>
    <cellStyle name="Normální 35 2 2 7 3" xfId="13396" xr:uid="{00000000-0005-0000-0000-000015580000}"/>
    <cellStyle name="Normální 35 2 2 7 3 2" xfId="30748" xr:uid="{00000000-0005-0000-0000-000016580000}"/>
    <cellStyle name="Normální 35 2 2 7 4" xfId="16454" xr:uid="{00000000-0005-0000-0000-000017580000}"/>
    <cellStyle name="Normální 35 2 2 7 4 2" xfId="33740" xr:uid="{00000000-0005-0000-0000-000018580000}"/>
    <cellStyle name="Normální 35 2 2 7 5" xfId="24753" xr:uid="{00000000-0005-0000-0000-000019580000}"/>
    <cellStyle name="Normální 35 2 2 8" xfId="3013" xr:uid="{00000000-0005-0000-0000-00001A580000}"/>
    <cellStyle name="Normální 35 2 2 8 2" xfId="18389" xr:uid="{00000000-0005-0000-0000-00001B580000}"/>
    <cellStyle name="Normální 35 2 2 8 2 2" xfId="35640" xr:uid="{00000000-0005-0000-0000-00001C580000}"/>
    <cellStyle name="Normální 35 2 2 8 3" xfId="21838" xr:uid="{00000000-0005-0000-0000-00001D580000}"/>
    <cellStyle name="Normální 35 2 2 9" xfId="7666" xr:uid="{00000000-0005-0000-0000-00001E580000}"/>
    <cellStyle name="Normální 35 2 2 9 2" xfId="25099" xr:uid="{00000000-0005-0000-0000-00001F580000}"/>
    <cellStyle name="Normální 35 2 3" xfId="1724" xr:uid="{00000000-0005-0000-0000-000020580000}"/>
    <cellStyle name="Normální 35 2 3 10" xfId="13847" xr:uid="{00000000-0005-0000-0000-000021580000}"/>
    <cellStyle name="Normální 35 2 3 10 2" xfId="31145" xr:uid="{00000000-0005-0000-0000-000022580000}"/>
    <cellStyle name="Normální 35 2 3 11" xfId="20832" xr:uid="{00000000-0005-0000-0000-000023580000}"/>
    <cellStyle name="Normální 35 2 3 2" xfId="2137" xr:uid="{00000000-0005-0000-0000-000024580000}"/>
    <cellStyle name="Normální 35 2 3 2 10" xfId="21088" xr:uid="{00000000-0005-0000-0000-000025580000}"/>
    <cellStyle name="Normální 35 2 3 2 2" xfId="2693" xr:uid="{00000000-0005-0000-0000-000026580000}"/>
    <cellStyle name="Normální 35 2 3 2 2 2" xfId="5403" xr:uid="{00000000-0005-0000-0000-000027580000}"/>
    <cellStyle name="Normální 35 2 3 2 2 2 2" xfId="18411" xr:uid="{00000000-0005-0000-0000-000028580000}"/>
    <cellStyle name="Normální 35 2 3 2 2 2 2 2" xfId="35662" xr:uid="{00000000-0005-0000-0000-000029580000}"/>
    <cellStyle name="Normální 35 2 3 2 2 2 3" xfId="23072" xr:uid="{00000000-0005-0000-0000-00002A580000}"/>
    <cellStyle name="Normální 35 2 3 2 2 3" xfId="8706" xr:uid="{00000000-0005-0000-0000-00002B580000}"/>
    <cellStyle name="Normální 35 2 3 2 2 3 2" xfId="26123" xr:uid="{00000000-0005-0000-0000-00002C580000}"/>
    <cellStyle name="Normální 35 2 3 2 2 4" xfId="11762" xr:uid="{00000000-0005-0000-0000-00002D580000}"/>
    <cellStyle name="Normální 35 2 3 2 2 4 2" xfId="29116" xr:uid="{00000000-0005-0000-0000-00002E580000}"/>
    <cellStyle name="Normální 35 2 3 2 2 5" xfId="14823" xr:uid="{00000000-0005-0000-0000-00002F580000}"/>
    <cellStyle name="Normální 35 2 3 2 2 5 2" xfId="32109" xr:uid="{00000000-0005-0000-0000-000030580000}"/>
    <cellStyle name="Normální 35 2 3 2 2 6" xfId="21600" xr:uid="{00000000-0005-0000-0000-000031580000}"/>
    <cellStyle name="Normální 35 2 3 2 3" xfId="5916" xr:uid="{00000000-0005-0000-0000-000032580000}"/>
    <cellStyle name="Normální 35 2 3 2 3 2" xfId="9141" xr:uid="{00000000-0005-0000-0000-000033580000}"/>
    <cellStyle name="Normální 35 2 3 2 3 2 2" xfId="18412" xr:uid="{00000000-0005-0000-0000-000034580000}"/>
    <cellStyle name="Normální 35 2 3 2 3 2 2 2" xfId="35663" xr:uid="{00000000-0005-0000-0000-000035580000}"/>
    <cellStyle name="Normální 35 2 3 2 3 2 3" xfId="26558" xr:uid="{00000000-0005-0000-0000-000036580000}"/>
    <cellStyle name="Normální 35 2 3 2 3 3" xfId="12199" xr:uid="{00000000-0005-0000-0000-000037580000}"/>
    <cellStyle name="Normální 35 2 3 2 3 3 2" xfId="29551" xr:uid="{00000000-0005-0000-0000-000038580000}"/>
    <cellStyle name="Normální 35 2 3 2 3 4" xfId="15258" xr:uid="{00000000-0005-0000-0000-000039580000}"/>
    <cellStyle name="Normální 35 2 3 2 3 4 2" xfId="32544" xr:uid="{00000000-0005-0000-0000-00003A580000}"/>
    <cellStyle name="Normální 35 2 3 2 3 5" xfId="23557" xr:uid="{00000000-0005-0000-0000-00003B580000}"/>
    <cellStyle name="Normální 35 2 3 2 4" xfId="6546" xr:uid="{00000000-0005-0000-0000-00003C580000}"/>
    <cellStyle name="Normální 35 2 3 2 4 2" xfId="9744" xr:uid="{00000000-0005-0000-0000-00003D580000}"/>
    <cellStyle name="Normální 35 2 3 2 4 2 2" xfId="18413" xr:uid="{00000000-0005-0000-0000-00003E580000}"/>
    <cellStyle name="Normální 35 2 3 2 4 2 2 2" xfId="35664" xr:uid="{00000000-0005-0000-0000-00003F580000}"/>
    <cellStyle name="Normální 35 2 3 2 4 2 3" xfId="27160" xr:uid="{00000000-0005-0000-0000-000040580000}"/>
    <cellStyle name="Normální 35 2 3 2 4 3" xfId="12802" xr:uid="{00000000-0005-0000-0000-000041580000}"/>
    <cellStyle name="Normální 35 2 3 2 4 3 2" xfId="30154" xr:uid="{00000000-0005-0000-0000-000042580000}"/>
    <cellStyle name="Normální 35 2 3 2 4 4" xfId="15860" xr:uid="{00000000-0005-0000-0000-000043580000}"/>
    <cellStyle name="Normální 35 2 3 2 4 4 2" xfId="33146" xr:uid="{00000000-0005-0000-0000-000044580000}"/>
    <cellStyle name="Normální 35 2 3 2 4 5" xfId="24159" xr:uid="{00000000-0005-0000-0000-000045580000}"/>
    <cellStyle name="Normální 35 2 3 2 5" xfId="7154" xr:uid="{00000000-0005-0000-0000-000046580000}"/>
    <cellStyle name="Normální 35 2 3 2 5 2" xfId="10343" xr:uid="{00000000-0005-0000-0000-000047580000}"/>
    <cellStyle name="Normální 35 2 3 2 5 2 2" xfId="18414" xr:uid="{00000000-0005-0000-0000-000048580000}"/>
    <cellStyle name="Normální 35 2 3 2 5 2 2 2" xfId="35665" xr:uid="{00000000-0005-0000-0000-000049580000}"/>
    <cellStyle name="Normální 35 2 3 2 5 2 3" xfId="27759" xr:uid="{00000000-0005-0000-0000-00004A580000}"/>
    <cellStyle name="Normální 35 2 3 2 5 3" xfId="13401" xr:uid="{00000000-0005-0000-0000-00004B580000}"/>
    <cellStyle name="Normální 35 2 3 2 5 3 2" xfId="30753" xr:uid="{00000000-0005-0000-0000-00004C580000}"/>
    <cellStyle name="Normální 35 2 3 2 5 4" xfId="16459" xr:uid="{00000000-0005-0000-0000-00004D580000}"/>
    <cellStyle name="Normální 35 2 3 2 5 4 2" xfId="33745" xr:uid="{00000000-0005-0000-0000-00004E580000}"/>
    <cellStyle name="Normální 35 2 3 2 5 5" xfId="24758" xr:uid="{00000000-0005-0000-0000-00004F580000}"/>
    <cellStyle name="Normální 35 2 3 2 6" xfId="4103" xr:uid="{00000000-0005-0000-0000-000050580000}"/>
    <cellStyle name="Normální 35 2 3 2 6 2" xfId="18410" xr:uid="{00000000-0005-0000-0000-000051580000}"/>
    <cellStyle name="Normální 35 2 3 2 6 2 2" xfId="35661" xr:uid="{00000000-0005-0000-0000-000052580000}"/>
    <cellStyle name="Normální 35 2 3 2 6 3" xfId="22374" xr:uid="{00000000-0005-0000-0000-000053580000}"/>
    <cellStyle name="Normální 35 2 3 2 7" xfId="8070" xr:uid="{00000000-0005-0000-0000-000054580000}"/>
    <cellStyle name="Normální 35 2 3 2 7 2" xfId="25495" xr:uid="{00000000-0005-0000-0000-000055580000}"/>
    <cellStyle name="Normální 35 2 3 2 8" xfId="11121" xr:uid="{00000000-0005-0000-0000-000056580000}"/>
    <cellStyle name="Normální 35 2 3 2 8 2" xfId="28487" xr:uid="{00000000-0005-0000-0000-000057580000}"/>
    <cellStyle name="Normální 35 2 3 2 9" xfId="14191" xr:uid="{00000000-0005-0000-0000-000058580000}"/>
    <cellStyle name="Normální 35 2 3 2 9 2" xfId="31482" xr:uid="{00000000-0005-0000-0000-000059580000}"/>
    <cellStyle name="Normální 35 2 3 3" xfId="2434" xr:uid="{00000000-0005-0000-0000-00005A580000}"/>
    <cellStyle name="Normální 35 2 3 3 2" xfId="5052" xr:uid="{00000000-0005-0000-0000-00005B580000}"/>
    <cellStyle name="Normální 35 2 3 3 2 2" xfId="18415" xr:uid="{00000000-0005-0000-0000-00005C580000}"/>
    <cellStyle name="Normální 35 2 3 3 2 2 2" xfId="35666" xr:uid="{00000000-0005-0000-0000-00005D580000}"/>
    <cellStyle name="Normální 35 2 3 3 2 3" xfId="22744" xr:uid="{00000000-0005-0000-0000-00005E580000}"/>
    <cellStyle name="Normální 35 2 3 3 3" xfId="8381" xr:uid="{00000000-0005-0000-0000-00005F580000}"/>
    <cellStyle name="Normální 35 2 3 3 3 2" xfId="25798" xr:uid="{00000000-0005-0000-0000-000060580000}"/>
    <cellStyle name="Normální 35 2 3 3 4" xfId="11437" xr:uid="{00000000-0005-0000-0000-000061580000}"/>
    <cellStyle name="Normální 35 2 3 3 4 2" xfId="28791" xr:uid="{00000000-0005-0000-0000-000062580000}"/>
    <cellStyle name="Normální 35 2 3 3 5" xfId="14498" xr:uid="{00000000-0005-0000-0000-000063580000}"/>
    <cellStyle name="Normální 35 2 3 3 5 2" xfId="31784" xr:uid="{00000000-0005-0000-0000-000064580000}"/>
    <cellStyle name="Normální 35 2 3 3 6" xfId="21344" xr:uid="{00000000-0005-0000-0000-000065580000}"/>
    <cellStyle name="Normální 35 2 3 4" xfId="5915" xr:uid="{00000000-0005-0000-0000-000066580000}"/>
    <cellStyle name="Normální 35 2 3 4 2" xfId="9140" xr:uid="{00000000-0005-0000-0000-000067580000}"/>
    <cellStyle name="Normální 35 2 3 4 2 2" xfId="18416" xr:uid="{00000000-0005-0000-0000-000068580000}"/>
    <cellStyle name="Normální 35 2 3 4 2 2 2" xfId="35667" xr:uid="{00000000-0005-0000-0000-000069580000}"/>
    <cellStyle name="Normální 35 2 3 4 2 3" xfId="26557" xr:uid="{00000000-0005-0000-0000-00006A580000}"/>
    <cellStyle name="Normální 35 2 3 4 3" xfId="12198" xr:uid="{00000000-0005-0000-0000-00006B580000}"/>
    <cellStyle name="Normální 35 2 3 4 3 2" xfId="29550" xr:uid="{00000000-0005-0000-0000-00006C580000}"/>
    <cellStyle name="Normální 35 2 3 4 4" xfId="15257" xr:uid="{00000000-0005-0000-0000-00006D580000}"/>
    <cellStyle name="Normální 35 2 3 4 4 2" xfId="32543" xr:uid="{00000000-0005-0000-0000-00006E580000}"/>
    <cellStyle name="Normální 35 2 3 4 5" xfId="23556" xr:uid="{00000000-0005-0000-0000-00006F580000}"/>
    <cellStyle name="Normální 35 2 3 5" xfId="6545" xr:uid="{00000000-0005-0000-0000-000070580000}"/>
    <cellStyle name="Normální 35 2 3 5 2" xfId="9743" xr:uid="{00000000-0005-0000-0000-000071580000}"/>
    <cellStyle name="Normální 35 2 3 5 2 2" xfId="18417" xr:uid="{00000000-0005-0000-0000-000072580000}"/>
    <cellStyle name="Normální 35 2 3 5 2 2 2" xfId="35668" xr:uid="{00000000-0005-0000-0000-000073580000}"/>
    <cellStyle name="Normální 35 2 3 5 2 3" xfId="27159" xr:uid="{00000000-0005-0000-0000-000074580000}"/>
    <cellStyle name="Normální 35 2 3 5 3" xfId="12801" xr:uid="{00000000-0005-0000-0000-000075580000}"/>
    <cellStyle name="Normální 35 2 3 5 3 2" xfId="30153" xr:uid="{00000000-0005-0000-0000-000076580000}"/>
    <cellStyle name="Normální 35 2 3 5 4" xfId="15859" xr:uid="{00000000-0005-0000-0000-000077580000}"/>
    <cellStyle name="Normální 35 2 3 5 4 2" xfId="33145" xr:uid="{00000000-0005-0000-0000-000078580000}"/>
    <cellStyle name="Normální 35 2 3 5 5" xfId="24158" xr:uid="{00000000-0005-0000-0000-000079580000}"/>
    <cellStyle name="Normální 35 2 3 6" xfId="7153" xr:uid="{00000000-0005-0000-0000-00007A580000}"/>
    <cellStyle name="Normální 35 2 3 6 2" xfId="10342" xr:uid="{00000000-0005-0000-0000-00007B580000}"/>
    <cellStyle name="Normální 35 2 3 6 2 2" xfId="18418" xr:uid="{00000000-0005-0000-0000-00007C580000}"/>
    <cellStyle name="Normální 35 2 3 6 2 2 2" xfId="35669" xr:uid="{00000000-0005-0000-0000-00007D580000}"/>
    <cellStyle name="Normální 35 2 3 6 2 3" xfId="27758" xr:uid="{00000000-0005-0000-0000-00007E580000}"/>
    <cellStyle name="Normální 35 2 3 6 3" xfId="13400" xr:uid="{00000000-0005-0000-0000-00007F580000}"/>
    <cellStyle name="Normální 35 2 3 6 3 2" xfId="30752" xr:uid="{00000000-0005-0000-0000-000080580000}"/>
    <cellStyle name="Normální 35 2 3 6 4" xfId="16458" xr:uid="{00000000-0005-0000-0000-000081580000}"/>
    <cellStyle name="Normální 35 2 3 6 4 2" xfId="33744" xr:uid="{00000000-0005-0000-0000-000082580000}"/>
    <cellStyle name="Normální 35 2 3 6 5" xfId="24757" xr:uid="{00000000-0005-0000-0000-000083580000}"/>
    <cellStyle name="Normální 35 2 3 7" xfId="3376" xr:uid="{00000000-0005-0000-0000-000084580000}"/>
    <cellStyle name="Normální 35 2 3 7 2" xfId="18409" xr:uid="{00000000-0005-0000-0000-000085580000}"/>
    <cellStyle name="Normální 35 2 3 7 2 2" xfId="35660" xr:uid="{00000000-0005-0000-0000-000086580000}"/>
    <cellStyle name="Normální 35 2 3 7 3" xfId="22010" xr:uid="{00000000-0005-0000-0000-000087580000}"/>
    <cellStyle name="Normální 35 2 3 8" xfId="7721" xr:uid="{00000000-0005-0000-0000-000088580000}"/>
    <cellStyle name="Normální 35 2 3 8 2" xfId="25154" xr:uid="{00000000-0005-0000-0000-000089580000}"/>
    <cellStyle name="Normální 35 2 3 9" xfId="10763" xr:uid="{00000000-0005-0000-0000-00008A580000}"/>
    <cellStyle name="Normální 35 2 3 9 2" xfId="28147" xr:uid="{00000000-0005-0000-0000-00008B580000}"/>
    <cellStyle name="Normální 35 2 4" xfId="1802" xr:uid="{00000000-0005-0000-0000-00008C580000}"/>
    <cellStyle name="Normální 35 2 4 10" xfId="20867" xr:uid="{00000000-0005-0000-0000-00008D580000}"/>
    <cellStyle name="Normální 35 2 4 2" xfId="2172" xr:uid="{00000000-0005-0000-0000-00008E580000}"/>
    <cellStyle name="Normální 35 2 4 2 2" xfId="2728" xr:uid="{00000000-0005-0000-0000-00008F580000}"/>
    <cellStyle name="Normální 35 2 4 2 2 2" xfId="18420" xr:uid="{00000000-0005-0000-0000-000090580000}"/>
    <cellStyle name="Normální 35 2 4 2 2 2 2" xfId="35671" xr:uid="{00000000-0005-0000-0000-000091580000}"/>
    <cellStyle name="Normální 35 2 4 2 2 3" xfId="21635" xr:uid="{00000000-0005-0000-0000-000092580000}"/>
    <cellStyle name="Normální 35 2 4 2 3" xfId="5400" xr:uid="{00000000-0005-0000-0000-000093580000}"/>
    <cellStyle name="Normální 35 2 4 2 3 2" xfId="23069" xr:uid="{00000000-0005-0000-0000-000094580000}"/>
    <cellStyle name="Normální 35 2 4 2 4" xfId="8703" xr:uid="{00000000-0005-0000-0000-000095580000}"/>
    <cellStyle name="Normální 35 2 4 2 4 2" xfId="26120" xr:uid="{00000000-0005-0000-0000-000096580000}"/>
    <cellStyle name="Normální 35 2 4 2 5" xfId="11759" xr:uid="{00000000-0005-0000-0000-000097580000}"/>
    <cellStyle name="Normální 35 2 4 2 5 2" xfId="29113" xr:uid="{00000000-0005-0000-0000-000098580000}"/>
    <cellStyle name="Normální 35 2 4 2 6" xfId="14820" xr:uid="{00000000-0005-0000-0000-000099580000}"/>
    <cellStyle name="Normální 35 2 4 2 6 2" xfId="32106" xr:uid="{00000000-0005-0000-0000-00009A580000}"/>
    <cellStyle name="Normální 35 2 4 2 7" xfId="21123" xr:uid="{00000000-0005-0000-0000-00009B580000}"/>
    <cellStyle name="Normální 35 2 4 3" xfId="2470" xr:uid="{00000000-0005-0000-0000-00009C580000}"/>
    <cellStyle name="Normální 35 2 4 3 2" xfId="5917" xr:uid="{00000000-0005-0000-0000-00009D580000}"/>
    <cellStyle name="Normální 35 2 4 3 2 2" xfId="18421" xr:uid="{00000000-0005-0000-0000-00009E580000}"/>
    <cellStyle name="Normální 35 2 4 3 2 2 2" xfId="35672" xr:uid="{00000000-0005-0000-0000-00009F580000}"/>
    <cellStyle name="Normální 35 2 4 3 2 3" xfId="23558" xr:uid="{00000000-0005-0000-0000-0000A0580000}"/>
    <cellStyle name="Normální 35 2 4 3 3" xfId="9142" xr:uid="{00000000-0005-0000-0000-0000A1580000}"/>
    <cellStyle name="Normální 35 2 4 3 3 2" xfId="26559" xr:uid="{00000000-0005-0000-0000-0000A2580000}"/>
    <cellStyle name="Normální 35 2 4 3 4" xfId="12200" xr:uid="{00000000-0005-0000-0000-0000A3580000}"/>
    <cellStyle name="Normální 35 2 4 3 4 2" xfId="29552" xr:uid="{00000000-0005-0000-0000-0000A4580000}"/>
    <cellStyle name="Normální 35 2 4 3 5" xfId="15259" xr:uid="{00000000-0005-0000-0000-0000A5580000}"/>
    <cellStyle name="Normální 35 2 4 3 5 2" xfId="32545" xr:uid="{00000000-0005-0000-0000-0000A6580000}"/>
    <cellStyle name="Normální 35 2 4 3 6" xfId="21379" xr:uid="{00000000-0005-0000-0000-0000A7580000}"/>
    <cellStyle name="Normální 35 2 4 4" xfId="6547" xr:uid="{00000000-0005-0000-0000-0000A8580000}"/>
    <cellStyle name="Normální 35 2 4 4 2" xfId="9745" xr:uid="{00000000-0005-0000-0000-0000A9580000}"/>
    <cellStyle name="Normální 35 2 4 4 2 2" xfId="18422" xr:uid="{00000000-0005-0000-0000-0000AA580000}"/>
    <cellStyle name="Normální 35 2 4 4 2 2 2" xfId="35673" xr:uid="{00000000-0005-0000-0000-0000AB580000}"/>
    <cellStyle name="Normální 35 2 4 4 2 3" xfId="27161" xr:uid="{00000000-0005-0000-0000-0000AC580000}"/>
    <cellStyle name="Normální 35 2 4 4 3" xfId="12803" xr:uid="{00000000-0005-0000-0000-0000AD580000}"/>
    <cellStyle name="Normální 35 2 4 4 3 2" xfId="30155" xr:uid="{00000000-0005-0000-0000-0000AE580000}"/>
    <cellStyle name="Normální 35 2 4 4 4" xfId="15861" xr:uid="{00000000-0005-0000-0000-0000AF580000}"/>
    <cellStyle name="Normální 35 2 4 4 4 2" xfId="33147" xr:uid="{00000000-0005-0000-0000-0000B0580000}"/>
    <cellStyle name="Normální 35 2 4 4 5" xfId="24160" xr:uid="{00000000-0005-0000-0000-0000B1580000}"/>
    <cellStyle name="Normální 35 2 4 5" xfId="7155" xr:uid="{00000000-0005-0000-0000-0000B2580000}"/>
    <cellStyle name="Normální 35 2 4 5 2" xfId="10344" xr:uid="{00000000-0005-0000-0000-0000B3580000}"/>
    <cellStyle name="Normální 35 2 4 5 2 2" xfId="18423" xr:uid="{00000000-0005-0000-0000-0000B4580000}"/>
    <cellStyle name="Normální 35 2 4 5 2 2 2" xfId="35674" xr:uid="{00000000-0005-0000-0000-0000B5580000}"/>
    <cellStyle name="Normální 35 2 4 5 2 3" xfId="27760" xr:uid="{00000000-0005-0000-0000-0000B6580000}"/>
    <cellStyle name="Normální 35 2 4 5 3" xfId="13402" xr:uid="{00000000-0005-0000-0000-0000B7580000}"/>
    <cellStyle name="Normální 35 2 4 5 3 2" xfId="30754" xr:uid="{00000000-0005-0000-0000-0000B8580000}"/>
    <cellStyle name="Normální 35 2 4 5 4" xfId="16460" xr:uid="{00000000-0005-0000-0000-0000B9580000}"/>
    <cellStyle name="Normální 35 2 4 5 4 2" xfId="33746" xr:uid="{00000000-0005-0000-0000-0000BA580000}"/>
    <cellStyle name="Normální 35 2 4 5 5" xfId="24759" xr:uid="{00000000-0005-0000-0000-0000BB580000}"/>
    <cellStyle name="Normální 35 2 4 6" xfId="4100" xr:uid="{00000000-0005-0000-0000-0000BC580000}"/>
    <cellStyle name="Normální 35 2 4 6 2" xfId="18419" xr:uid="{00000000-0005-0000-0000-0000BD580000}"/>
    <cellStyle name="Normální 35 2 4 6 2 2" xfId="35670" xr:uid="{00000000-0005-0000-0000-0000BE580000}"/>
    <cellStyle name="Normální 35 2 4 6 3" xfId="22371" xr:uid="{00000000-0005-0000-0000-0000BF580000}"/>
    <cellStyle name="Normální 35 2 4 7" xfId="8067" xr:uid="{00000000-0005-0000-0000-0000C0580000}"/>
    <cellStyle name="Normální 35 2 4 7 2" xfId="25492" xr:uid="{00000000-0005-0000-0000-0000C1580000}"/>
    <cellStyle name="Normální 35 2 4 8" xfId="11118" xr:uid="{00000000-0005-0000-0000-0000C2580000}"/>
    <cellStyle name="Normální 35 2 4 8 2" xfId="28484" xr:uid="{00000000-0005-0000-0000-0000C3580000}"/>
    <cellStyle name="Normální 35 2 4 9" xfId="14188" xr:uid="{00000000-0005-0000-0000-0000C4580000}"/>
    <cellStyle name="Normální 35 2 4 9 2" xfId="31479" xr:uid="{00000000-0005-0000-0000-0000C5580000}"/>
    <cellStyle name="Normální 35 2 5" xfId="1877" xr:uid="{00000000-0005-0000-0000-0000C6580000}"/>
    <cellStyle name="Normální 35 2 5 10" xfId="20902" xr:uid="{00000000-0005-0000-0000-0000C7580000}"/>
    <cellStyle name="Normální 35 2 5 2" xfId="2208" xr:uid="{00000000-0005-0000-0000-0000C8580000}"/>
    <cellStyle name="Normální 35 2 5 2 2" xfId="2763" xr:uid="{00000000-0005-0000-0000-0000C9580000}"/>
    <cellStyle name="Normální 35 2 5 2 2 2" xfId="18425" xr:uid="{00000000-0005-0000-0000-0000CA580000}"/>
    <cellStyle name="Normální 35 2 5 2 2 2 2" xfId="35676" xr:uid="{00000000-0005-0000-0000-0000CB580000}"/>
    <cellStyle name="Normální 35 2 5 2 2 3" xfId="21670" xr:uid="{00000000-0005-0000-0000-0000CC580000}"/>
    <cellStyle name="Normální 35 2 5 2 3" xfId="5237" xr:uid="{00000000-0005-0000-0000-0000CD580000}"/>
    <cellStyle name="Normální 35 2 5 2 3 2" xfId="22906" xr:uid="{00000000-0005-0000-0000-0000CE580000}"/>
    <cellStyle name="Normální 35 2 5 2 4" xfId="8540" xr:uid="{00000000-0005-0000-0000-0000CF580000}"/>
    <cellStyle name="Normální 35 2 5 2 4 2" xfId="25957" xr:uid="{00000000-0005-0000-0000-0000D0580000}"/>
    <cellStyle name="Normální 35 2 5 2 5" xfId="11596" xr:uid="{00000000-0005-0000-0000-0000D1580000}"/>
    <cellStyle name="Normální 35 2 5 2 5 2" xfId="28950" xr:uid="{00000000-0005-0000-0000-0000D2580000}"/>
    <cellStyle name="Normální 35 2 5 2 6" xfId="14657" xr:uid="{00000000-0005-0000-0000-0000D3580000}"/>
    <cellStyle name="Normální 35 2 5 2 6 2" xfId="31943" xr:uid="{00000000-0005-0000-0000-0000D4580000}"/>
    <cellStyle name="Normální 35 2 5 2 7" xfId="21158" xr:uid="{00000000-0005-0000-0000-0000D5580000}"/>
    <cellStyle name="Normální 35 2 5 3" xfId="2505" xr:uid="{00000000-0005-0000-0000-0000D6580000}"/>
    <cellStyle name="Normální 35 2 5 3 2" xfId="5918" xr:uid="{00000000-0005-0000-0000-0000D7580000}"/>
    <cellStyle name="Normální 35 2 5 3 2 2" xfId="18426" xr:uid="{00000000-0005-0000-0000-0000D8580000}"/>
    <cellStyle name="Normální 35 2 5 3 2 2 2" xfId="35677" xr:uid="{00000000-0005-0000-0000-0000D9580000}"/>
    <cellStyle name="Normální 35 2 5 3 2 3" xfId="23559" xr:uid="{00000000-0005-0000-0000-0000DA580000}"/>
    <cellStyle name="Normální 35 2 5 3 3" xfId="9143" xr:uid="{00000000-0005-0000-0000-0000DB580000}"/>
    <cellStyle name="Normální 35 2 5 3 3 2" xfId="26560" xr:uid="{00000000-0005-0000-0000-0000DC580000}"/>
    <cellStyle name="Normální 35 2 5 3 4" xfId="12201" xr:uid="{00000000-0005-0000-0000-0000DD580000}"/>
    <cellStyle name="Normální 35 2 5 3 4 2" xfId="29553" xr:uid="{00000000-0005-0000-0000-0000DE580000}"/>
    <cellStyle name="Normální 35 2 5 3 5" xfId="15260" xr:uid="{00000000-0005-0000-0000-0000DF580000}"/>
    <cellStyle name="Normální 35 2 5 3 5 2" xfId="32546" xr:uid="{00000000-0005-0000-0000-0000E0580000}"/>
    <cellStyle name="Normální 35 2 5 3 6" xfId="21414" xr:uid="{00000000-0005-0000-0000-0000E1580000}"/>
    <cellStyle name="Normální 35 2 5 4" xfId="6548" xr:uid="{00000000-0005-0000-0000-0000E2580000}"/>
    <cellStyle name="Normální 35 2 5 4 2" xfId="9746" xr:uid="{00000000-0005-0000-0000-0000E3580000}"/>
    <cellStyle name="Normální 35 2 5 4 2 2" xfId="18427" xr:uid="{00000000-0005-0000-0000-0000E4580000}"/>
    <cellStyle name="Normální 35 2 5 4 2 2 2" xfId="35678" xr:uid="{00000000-0005-0000-0000-0000E5580000}"/>
    <cellStyle name="Normální 35 2 5 4 2 3" xfId="27162" xr:uid="{00000000-0005-0000-0000-0000E6580000}"/>
    <cellStyle name="Normální 35 2 5 4 3" xfId="12804" xr:uid="{00000000-0005-0000-0000-0000E7580000}"/>
    <cellStyle name="Normální 35 2 5 4 3 2" xfId="30156" xr:uid="{00000000-0005-0000-0000-0000E8580000}"/>
    <cellStyle name="Normální 35 2 5 4 4" xfId="15862" xr:uid="{00000000-0005-0000-0000-0000E9580000}"/>
    <cellStyle name="Normální 35 2 5 4 4 2" xfId="33148" xr:uid="{00000000-0005-0000-0000-0000EA580000}"/>
    <cellStyle name="Normální 35 2 5 4 5" xfId="24161" xr:uid="{00000000-0005-0000-0000-0000EB580000}"/>
    <cellStyle name="Normální 35 2 5 5" xfId="7156" xr:uid="{00000000-0005-0000-0000-0000EC580000}"/>
    <cellStyle name="Normální 35 2 5 5 2" xfId="10345" xr:uid="{00000000-0005-0000-0000-0000ED580000}"/>
    <cellStyle name="Normální 35 2 5 5 2 2" xfId="18428" xr:uid="{00000000-0005-0000-0000-0000EE580000}"/>
    <cellStyle name="Normální 35 2 5 5 2 2 2" xfId="35679" xr:uid="{00000000-0005-0000-0000-0000EF580000}"/>
    <cellStyle name="Normální 35 2 5 5 2 3" xfId="27761" xr:uid="{00000000-0005-0000-0000-0000F0580000}"/>
    <cellStyle name="Normální 35 2 5 5 3" xfId="13403" xr:uid="{00000000-0005-0000-0000-0000F1580000}"/>
    <cellStyle name="Normální 35 2 5 5 3 2" xfId="30755" xr:uid="{00000000-0005-0000-0000-0000F2580000}"/>
    <cellStyle name="Normální 35 2 5 5 4" xfId="16461" xr:uid="{00000000-0005-0000-0000-0000F3580000}"/>
    <cellStyle name="Normální 35 2 5 5 4 2" xfId="33747" xr:uid="{00000000-0005-0000-0000-0000F4580000}"/>
    <cellStyle name="Normální 35 2 5 5 5" xfId="24760" xr:uid="{00000000-0005-0000-0000-0000F5580000}"/>
    <cellStyle name="Normální 35 2 5 6" xfId="3871" xr:uid="{00000000-0005-0000-0000-0000F6580000}"/>
    <cellStyle name="Normální 35 2 5 6 2" xfId="18424" xr:uid="{00000000-0005-0000-0000-0000F7580000}"/>
    <cellStyle name="Normální 35 2 5 6 2 2" xfId="35675" xr:uid="{00000000-0005-0000-0000-0000F8580000}"/>
    <cellStyle name="Normální 35 2 5 6 3" xfId="22208" xr:uid="{00000000-0005-0000-0000-0000F9580000}"/>
    <cellStyle name="Normální 35 2 5 7" xfId="7904" xr:uid="{00000000-0005-0000-0000-0000FA580000}"/>
    <cellStyle name="Normální 35 2 5 7 2" xfId="25329" xr:uid="{00000000-0005-0000-0000-0000FB580000}"/>
    <cellStyle name="Normální 35 2 5 8" xfId="10955" xr:uid="{00000000-0005-0000-0000-0000FC580000}"/>
    <cellStyle name="Normální 35 2 5 8 2" xfId="28321" xr:uid="{00000000-0005-0000-0000-0000FD580000}"/>
    <cellStyle name="Normální 35 2 5 9" xfId="14025" xr:uid="{00000000-0005-0000-0000-0000FE580000}"/>
    <cellStyle name="Normální 35 2 5 9 2" xfId="31316" xr:uid="{00000000-0005-0000-0000-0000FF580000}"/>
    <cellStyle name="Normální 35 2 6" xfId="1920" xr:uid="{00000000-0005-0000-0000-000000590000}"/>
    <cellStyle name="Normální 35 2 6 10" xfId="20937" xr:uid="{00000000-0005-0000-0000-000001590000}"/>
    <cellStyle name="Normální 35 2 6 2" xfId="2246" xr:uid="{00000000-0005-0000-0000-000002590000}"/>
    <cellStyle name="Normální 35 2 6 2 2" xfId="2798" xr:uid="{00000000-0005-0000-0000-000003590000}"/>
    <cellStyle name="Normální 35 2 6 2 2 2" xfId="18430" xr:uid="{00000000-0005-0000-0000-000004590000}"/>
    <cellStyle name="Normální 35 2 6 2 2 2 2" xfId="35681" xr:uid="{00000000-0005-0000-0000-000005590000}"/>
    <cellStyle name="Normální 35 2 6 2 2 3" xfId="21705" xr:uid="{00000000-0005-0000-0000-000006590000}"/>
    <cellStyle name="Normální 35 2 6 2 3" xfId="5311" xr:uid="{00000000-0005-0000-0000-000007590000}"/>
    <cellStyle name="Normální 35 2 6 2 3 2" xfId="22980" xr:uid="{00000000-0005-0000-0000-000008590000}"/>
    <cellStyle name="Normální 35 2 6 2 4" xfId="8614" xr:uid="{00000000-0005-0000-0000-000009590000}"/>
    <cellStyle name="Normální 35 2 6 2 4 2" xfId="26031" xr:uid="{00000000-0005-0000-0000-00000A590000}"/>
    <cellStyle name="Normální 35 2 6 2 5" xfId="11670" xr:uid="{00000000-0005-0000-0000-00000B590000}"/>
    <cellStyle name="Normální 35 2 6 2 5 2" xfId="29024" xr:uid="{00000000-0005-0000-0000-00000C590000}"/>
    <cellStyle name="Normální 35 2 6 2 6" xfId="14731" xr:uid="{00000000-0005-0000-0000-00000D590000}"/>
    <cellStyle name="Normální 35 2 6 2 6 2" xfId="32017" xr:uid="{00000000-0005-0000-0000-00000E590000}"/>
    <cellStyle name="Normální 35 2 6 2 7" xfId="21193" xr:uid="{00000000-0005-0000-0000-00000F590000}"/>
    <cellStyle name="Normální 35 2 6 3" xfId="2540" xr:uid="{00000000-0005-0000-0000-000010590000}"/>
    <cellStyle name="Normální 35 2 6 3 2" xfId="5919" xr:uid="{00000000-0005-0000-0000-000011590000}"/>
    <cellStyle name="Normální 35 2 6 3 2 2" xfId="18431" xr:uid="{00000000-0005-0000-0000-000012590000}"/>
    <cellStyle name="Normální 35 2 6 3 2 2 2" xfId="35682" xr:uid="{00000000-0005-0000-0000-000013590000}"/>
    <cellStyle name="Normální 35 2 6 3 2 3" xfId="23560" xr:uid="{00000000-0005-0000-0000-000014590000}"/>
    <cellStyle name="Normální 35 2 6 3 3" xfId="9144" xr:uid="{00000000-0005-0000-0000-000015590000}"/>
    <cellStyle name="Normální 35 2 6 3 3 2" xfId="26561" xr:uid="{00000000-0005-0000-0000-000016590000}"/>
    <cellStyle name="Normální 35 2 6 3 4" xfId="12202" xr:uid="{00000000-0005-0000-0000-000017590000}"/>
    <cellStyle name="Normální 35 2 6 3 4 2" xfId="29554" xr:uid="{00000000-0005-0000-0000-000018590000}"/>
    <cellStyle name="Normální 35 2 6 3 5" xfId="15261" xr:uid="{00000000-0005-0000-0000-000019590000}"/>
    <cellStyle name="Normální 35 2 6 3 5 2" xfId="32547" xr:uid="{00000000-0005-0000-0000-00001A590000}"/>
    <cellStyle name="Normální 35 2 6 3 6" xfId="21449" xr:uid="{00000000-0005-0000-0000-00001B590000}"/>
    <cellStyle name="Normální 35 2 6 4" xfId="6549" xr:uid="{00000000-0005-0000-0000-00001C590000}"/>
    <cellStyle name="Normální 35 2 6 4 2" xfId="9747" xr:uid="{00000000-0005-0000-0000-00001D590000}"/>
    <cellStyle name="Normální 35 2 6 4 2 2" xfId="18432" xr:uid="{00000000-0005-0000-0000-00001E590000}"/>
    <cellStyle name="Normální 35 2 6 4 2 2 2" xfId="35683" xr:uid="{00000000-0005-0000-0000-00001F590000}"/>
    <cellStyle name="Normální 35 2 6 4 2 3" xfId="27163" xr:uid="{00000000-0005-0000-0000-000020590000}"/>
    <cellStyle name="Normální 35 2 6 4 3" xfId="12805" xr:uid="{00000000-0005-0000-0000-000021590000}"/>
    <cellStyle name="Normální 35 2 6 4 3 2" xfId="30157" xr:uid="{00000000-0005-0000-0000-000022590000}"/>
    <cellStyle name="Normální 35 2 6 4 4" xfId="15863" xr:uid="{00000000-0005-0000-0000-000023590000}"/>
    <cellStyle name="Normální 35 2 6 4 4 2" xfId="33149" xr:uid="{00000000-0005-0000-0000-000024590000}"/>
    <cellStyle name="Normální 35 2 6 4 5" xfId="24162" xr:uid="{00000000-0005-0000-0000-000025590000}"/>
    <cellStyle name="Normální 35 2 6 5" xfId="7157" xr:uid="{00000000-0005-0000-0000-000026590000}"/>
    <cellStyle name="Normální 35 2 6 5 2" xfId="10346" xr:uid="{00000000-0005-0000-0000-000027590000}"/>
    <cellStyle name="Normální 35 2 6 5 2 2" xfId="18433" xr:uid="{00000000-0005-0000-0000-000028590000}"/>
    <cellStyle name="Normální 35 2 6 5 2 2 2" xfId="35684" xr:uid="{00000000-0005-0000-0000-000029590000}"/>
    <cellStyle name="Normální 35 2 6 5 2 3" xfId="27762" xr:uid="{00000000-0005-0000-0000-00002A590000}"/>
    <cellStyle name="Normální 35 2 6 5 3" xfId="13404" xr:uid="{00000000-0005-0000-0000-00002B590000}"/>
    <cellStyle name="Normální 35 2 6 5 3 2" xfId="30756" xr:uid="{00000000-0005-0000-0000-00002C590000}"/>
    <cellStyle name="Normální 35 2 6 5 4" xfId="16462" xr:uid="{00000000-0005-0000-0000-00002D590000}"/>
    <cellStyle name="Normální 35 2 6 5 4 2" xfId="33748" xr:uid="{00000000-0005-0000-0000-00002E590000}"/>
    <cellStyle name="Normální 35 2 6 5 5" xfId="24761" xr:uid="{00000000-0005-0000-0000-00002F590000}"/>
    <cellStyle name="Normální 35 2 6 6" xfId="3955" xr:uid="{00000000-0005-0000-0000-000030590000}"/>
    <cellStyle name="Normální 35 2 6 6 2" xfId="18429" xr:uid="{00000000-0005-0000-0000-000031590000}"/>
    <cellStyle name="Normální 35 2 6 6 2 2" xfId="35680" xr:uid="{00000000-0005-0000-0000-000032590000}"/>
    <cellStyle name="Normální 35 2 6 6 3" xfId="22282" xr:uid="{00000000-0005-0000-0000-000033590000}"/>
    <cellStyle name="Normální 35 2 6 7" xfId="7978" xr:uid="{00000000-0005-0000-0000-000034590000}"/>
    <cellStyle name="Normální 35 2 6 7 2" xfId="25403" xr:uid="{00000000-0005-0000-0000-000035590000}"/>
    <cellStyle name="Normální 35 2 6 8" xfId="11029" xr:uid="{00000000-0005-0000-0000-000036590000}"/>
    <cellStyle name="Normální 35 2 6 8 2" xfId="28395" xr:uid="{00000000-0005-0000-0000-000037590000}"/>
    <cellStyle name="Normální 35 2 6 9" xfId="14099" xr:uid="{00000000-0005-0000-0000-000038590000}"/>
    <cellStyle name="Normální 35 2 6 9 2" xfId="31390" xr:uid="{00000000-0005-0000-0000-000039590000}"/>
    <cellStyle name="Normální 35 2 7" xfId="1981" xr:uid="{00000000-0005-0000-0000-00003A590000}"/>
    <cellStyle name="Normální 35 2 7 10" xfId="20972" xr:uid="{00000000-0005-0000-0000-00003B590000}"/>
    <cellStyle name="Normální 35 2 7 2" xfId="2282" xr:uid="{00000000-0005-0000-0000-00003C590000}"/>
    <cellStyle name="Normální 35 2 7 2 2" xfId="2833" xr:uid="{00000000-0005-0000-0000-00003D590000}"/>
    <cellStyle name="Normální 35 2 7 2 2 2" xfId="18435" xr:uid="{00000000-0005-0000-0000-00003E590000}"/>
    <cellStyle name="Normální 35 2 7 2 2 2 2" xfId="35686" xr:uid="{00000000-0005-0000-0000-00003F590000}"/>
    <cellStyle name="Normální 35 2 7 2 2 3" xfId="21740" xr:uid="{00000000-0005-0000-0000-000040590000}"/>
    <cellStyle name="Normální 35 2 7 2 3" xfId="5347" xr:uid="{00000000-0005-0000-0000-000041590000}"/>
    <cellStyle name="Normální 35 2 7 2 3 2" xfId="23016" xr:uid="{00000000-0005-0000-0000-000042590000}"/>
    <cellStyle name="Normální 35 2 7 2 4" xfId="8650" xr:uid="{00000000-0005-0000-0000-000043590000}"/>
    <cellStyle name="Normální 35 2 7 2 4 2" xfId="26067" xr:uid="{00000000-0005-0000-0000-000044590000}"/>
    <cellStyle name="Normální 35 2 7 2 5" xfId="11706" xr:uid="{00000000-0005-0000-0000-000045590000}"/>
    <cellStyle name="Normální 35 2 7 2 5 2" xfId="29060" xr:uid="{00000000-0005-0000-0000-000046590000}"/>
    <cellStyle name="Normální 35 2 7 2 6" xfId="14767" xr:uid="{00000000-0005-0000-0000-000047590000}"/>
    <cellStyle name="Normální 35 2 7 2 6 2" xfId="32053" xr:uid="{00000000-0005-0000-0000-000048590000}"/>
    <cellStyle name="Normální 35 2 7 2 7" xfId="21228" xr:uid="{00000000-0005-0000-0000-000049590000}"/>
    <cellStyle name="Normální 35 2 7 3" xfId="2576" xr:uid="{00000000-0005-0000-0000-00004A590000}"/>
    <cellStyle name="Normální 35 2 7 3 2" xfId="5920" xr:uid="{00000000-0005-0000-0000-00004B590000}"/>
    <cellStyle name="Normální 35 2 7 3 2 2" xfId="18436" xr:uid="{00000000-0005-0000-0000-00004C590000}"/>
    <cellStyle name="Normální 35 2 7 3 2 2 2" xfId="35687" xr:uid="{00000000-0005-0000-0000-00004D590000}"/>
    <cellStyle name="Normální 35 2 7 3 2 3" xfId="23561" xr:uid="{00000000-0005-0000-0000-00004E590000}"/>
    <cellStyle name="Normální 35 2 7 3 3" xfId="9145" xr:uid="{00000000-0005-0000-0000-00004F590000}"/>
    <cellStyle name="Normální 35 2 7 3 3 2" xfId="26562" xr:uid="{00000000-0005-0000-0000-000050590000}"/>
    <cellStyle name="Normální 35 2 7 3 4" xfId="12203" xr:uid="{00000000-0005-0000-0000-000051590000}"/>
    <cellStyle name="Normální 35 2 7 3 4 2" xfId="29555" xr:uid="{00000000-0005-0000-0000-000052590000}"/>
    <cellStyle name="Normální 35 2 7 3 5" xfId="15262" xr:uid="{00000000-0005-0000-0000-000053590000}"/>
    <cellStyle name="Normální 35 2 7 3 5 2" xfId="32548" xr:uid="{00000000-0005-0000-0000-000054590000}"/>
    <cellStyle name="Normální 35 2 7 3 6" xfId="21484" xr:uid="{00000000-0005-0000-0000-000055590000}"/>
    <cellStyle name="Normální 35 2 7 4" xfId="6550" xr:uid="{00000000-0005-0000-0000-000056590000}"/>
    <cellStyle name="Normální 35 2 7 4 2" xfId="9748" xr:uid="{00000000-0005-0000-0000-000057590000}"/>
    <cellStyle name="Normální 35 2 7 4 2 2" xfId="18437" xr:uid="{00000000-0005-0000-0000-000058590000}"/>
    <cellStyle name="Normální 35 2 7 4 2 2 2" xfId="35688" xr:uid="{00000000-0005-0000-0000-000059590000}"/>
    <cellStyle name="Normální 35 2 7 4 2 3" xfId="27164" xr:uid="{00000000-0005-0000-0000-00005A590000}"/>
    <cellStyle name="Normální 35 2 7 4 3" xfId="12806" xr:uid="{00000000-0005-0000-0000-00005B590000}"/>
    <cellStyle name="Normální 35 2 7 4 3 2" xfId="30158" xr:uid="{00000000-0005-0000-0000-00005C590000}"/>
    <cellStyle name="Normální 35 2 7 4 4" xfId="15864" xr:uid="{00000000-0005-0000-0000-00005D590000}"/>
    <cellStyle name="Normální 35 2 7 4 4 2" xfId="33150" xr:uid="{00000000-0005-0000-0000-00005E590000}"/>
    <cellStyle name="Normální 35 2 7 4 5" xfId="24163" xr:uid="{00000000-0005-0000-0000-00005F590000}"/>
    <cellStyle name="Normální 35 2 7 5" xfId="7158" xr:uid="{00000000-0005-0000-0000-000060590000}"/>
    <cellStyle name="Normální 35 2 7 5 2" xfId="10347" xr:uid="{00000000-0005-0000-0000-000061590000}"/>
    <cellStyle name="Normální 35 2 7 5 2 2" xfId="18438" xr:uid="{00000000-0005-0000-0000-000062590000}"/>
    <cellStyle name="Normální 35 2 7 5 2 2 2" xfId="35689" xr:uid="{00000000-0005-0000-0000-000063590000}"/>
    <cellStyle name="Normální 35 2 7 5 2 3" xfId="27763" xr:uid="{00000000-0005-0000-0000-000064590000}"/>
    <cellStyle name="Normální 35 2 7 5 3" xfId="13405" xr:uid="{00000000-0005-0000-0000-000065590000}"/>
    <cellStyle name="Normální 35 2 7 5 3 2" xfId="30757" xr:uid="{00000000-0005-0000-0000-000066590000}"/>
    <cellStyle name="Normální 35 2 7 5 4" xfId="16463" xr:uid="{00000000-0005-0000-0000-000067590000}"/>
    <cellStyle name="Normální 35 2 7 5 4 2" xfId="33749" xr:uid="{00000000-0005-0000-0000-000068590000}"/>
    <cellStyle name="Normální 35 2 7 5 5" xfId="24762" xr:uid="{00000000-0005-0000-0000-000069590000}"/>
    <cellStyle name="Normální 35 2 7 6" xfId="3998" xr:uid="{00000000-0005-0000-0000-00006A590000}"/>
    <cellStyle name="Normální 35 2 7 6 2" xfId="18434" xr:uid="{00000000-0005-0000-0000-00006B590000}"/>
    <cellStyle name="Normální 35 2 7 6 2 2" xfId="35685" xr:uid="{00000000-0005-0000-0000-00006C590000}"/>
    <cellStyle name="Normální 35 2 7 6 3" xfId="22318" xr:uid="{00000000-0005-0000-0000-00006D590000}"/>
    <cellStyle name="Normální 35 2 7 7" xfId="8014" xr:uid="{00000000-0005-0000-0000-00006E590000}"/>
    <cellStyle name="Normální 35 2 7 7 2" xfId="25439" xr:uid="{00000000-0005-0000-0000-00006F590000}"/>
    <cellStyle name="Normální 35 2 7 8" xfId="11065" xr:uid="{00000000-0005-0000-0000-000070590000}"/>
    <cellStyle name="Normální 35 2 7 8 2" xfId="28431" xr:uid="{00000000-0005-0000-0000-000071590000}"/>
    <cellStyle name="Normální 35 2 7 9" xfId="14135" xr:uid="{00000000-0005-0000-0000-000072590000}"/>
    <cellStyle name="Normální 35 2 7 9 2" xfId="31426" xr:uid="{00000000-0005-0000-0000-000073590000}"/>
    <cellStyle name="Normální 35 2 8" xfId="2034" xr:uid="{00000000-0005-0000-0000-000074590000}"/>
    <cellStyle name="Normální 35 2 8 10" xfId="21005" xr:uid="{00000000-0005-0000-0000-000075590000}"/>
    <cellStyle name="Normální 35 2 8 2" xfId="2609" xr:uid="{00000000-0005-0000-0000-000076590000}"/>
    <cellStyle name="Normální 35 2 8 2 2" xfId="5446" xr:uid="{00000000-0005-0000-0000-000077590000}"/>
    <cellStyle name="Normální 35 2 8 2 2 2" xfId="18440" xr:uid="{00000000-0005-0000-0000-000078590000}"/>
    <cellStyle name="Normální 35 2 8 2 2 2 2" xfId="35691" xr:uid="{00000000-0005-0000-0000-000079590000}"/>
    <cellStyle name="Normální 35 2 8 2 2 3" xfId="23115" xr:uid="{00000000-0005-0000-0000-00007A590000}"/>
    <cellStyle name="Normální 35 2 8 2 3" xfId="8749" xr:uid="{00000000-0005-0000-0000-00007B590000}"/>
    <cellStyle name="Normální 35 2 8 2 3 2" xfId="26166" xr:uid="{00000000-0005-0000-0000-00007C590000}"/>
    <cellStyle name="Normální 35 2 8 2 4" xfId="11805" xr:uid="{00000000-0005-0000-0000-00007D590000}"/>
    <cellStyle name="Normální 35 2 8 2 4 2" xfId="29159" xr:uid="{00000000-0005-0000-0000-00007E590000}"/>
    <cellStyle name="Normální 35 2 8 2 5" xfId="14866" xr:uid="{00000000-0005-0000-0000-00007F590000}"/>
    <cellStyle name="Normální 35 2 8 2 5 2" xfId="32152" xr:uid="{00000000-0005-0000-0000-000080590000}"/>
    <cellStyle name="Normální 35 2 8 2 6" xfId="21517" xr:uid="{00000000-0005-0000-0000-000081590000}"/>
    <cellStyle name="Normální 35 2 8 3" xfId="5921" xr:uid="{00000000-0005-0000-0000-000082590000}"/>
    <cellStyle name="Normální 35 2 8 3 2" xfId="9146" xr:uid="{00000000-0005-0000-0000-000083590000}"/>
    <cellStyle name="Normální 35 2 8 3 2 2" xfId="18441" xr:uid="{00000000-0005-0000-0000-000084590000}"/>
    <cellStyle name="Normální 35 2 8 3 2 2 2" xfId="35692" xr:uid="{00000000-0005-0000-0000-000085590000}"/>
    <cellStyle name="Normální 35 2 8 3 2 3" xfId="26563" xr:uid="{00000000-0005-0000-0000-000086590000}"/>
    <cellStyle name="Normální 35 2 8 3 3" xfId="12204" xr:uid="{00000000-0005-0000-0000-000087590000}"/>
    <cellStyle name="Normální 35 2 8 3 3 2" xfId="29556" xr:uid="{00000000-0005-0000-0000-000088590000}"/>
    <cellStyle name="Normální 35 2 8 3 4" xfId="15263" xr:uid="{00000000-0005-0000-0000-000089590000}"/>
    <cellStyle name="Normální 35 2 8 3 4 2" xfId="32549" xr:uid="{00000000-0005-0000-0000-00008A590000}"/>
    <cellStyle name="Normální 35 2 8 3 5" xfId="23562" xr:uid="{00000000-0005-0000-0000-00008B590000}"/>
    <cellStyle name="Normální 35 2 8 4" xfId="6551" xr:uid="{00000000-0005-0000-0000-00008C590000}"/>
    <cellStyle name="Normální 35 2 8 4 2" xfId="9749" xr:uid="{00000000-0005-0000-0000-00008D590000}"/>
    <cellStyle name="Normální 35 2 8 4 2 2" xfId="18442" xr:uid="{00000000-0005-0000-0000-00008E590000}"/>
    <cellStyle name="Normální 35 2 8 4 2 2 2" xfId="35693" xr:uid="{00000000-0005-0000-0000-00008F590000}"/>
    <cellStyle name="Normální 35 2 8 4 2 3" xfId="27165" xr:uid="{00000000-0005-0000-0000-000090590000}"/>
    <cellStyle name="Normální 35 2 8 4 3" xfId="12807" xr:uid="{00000000-0005-0000-0000-000091590000}"/>
    <cellStyle name="Normální 35 2 8 4 3 2" xfId="30159" xr:uid="{00000000-0005-0000-0000-000092590000}"/>
    <cellStyle name="Normální 35 2 8 4 4" xfId="15865" xr:uid="{00000000-0005-0000-0000-000093590000}"/>
    <cellStyle name="Normální 35 2 8 4 4 2" xfId="33151" xr:uid="{00000000-0005-0000-0000-000094590000}"/>
    <cellStyle name="Normální 35 2 8 4 5" xfId="24164" xr:uid="{00000000-0005-0000-0000-000095590000}"/>
    <cellStyle name="Normální 35 2 8 5" xfId="7159" xr:uid="{00000000-0005-0000-0000-000096590000}"/>
    <cellStyle name="Normální 35 2 8 5 2" xfId="10348" xr:uid="{00000000-0005-0000-0000-000097590000}"/>
    <cellStyle name="Normální 35 2 8 5 2 2" xfId="18443" xr:uid="{00000000-0005-0000-0000-000098590000}"/>
    <cellStyle name="Normální 35 2 8 5 2 2 2" xfId="35694" xr:uid="{00000000-0005-0000-0000-000099590000}"/>
    <cellStyle name="Normální 35 2 8 5 2 3" xfId="27764" xr:uid="{00000000-0005-0000-0000-00009A590000}"/>
    <cellStyle name="Normální 35 2 8 5 3" xfId="13406" xr:uid="{00000000-0005-0000-0000-00009B590000}"/>
    <cellStyle name="Normální 35 2 8 5 3 2" xfId="30758" xr:uid="{00000000-0005-0000-0000-00009C590000}"/>
    <cellStyle name="Normální 35 2 8 5 4" xfId="16464" xr:uid="{00000000-0005-0000-0000-00009D590000}"/>
    <cellStyle name="Normální 35 2 8 5 4 2" xfId="33750" xr:uid="{00000000-0005-0000-0000-00009E590000}"/>
    <cellStyle name="Normální 35 2 8 5 5" xfId="24763" xr:uid="{00000000-0005-0000-0000-00009F590000}"/>
    <cellStyle name="Normální 35 2 8 6" xfId="4172" xr:uid="{00000000-0005-0000-0000-0000A0590000}"/>
    <cellStyle name="Normální 35 2 8 6 2" xfId="18439" xr:uid="{00000000-0005-0000-0000-0000A1590000}"/>
    <cellStyle name="Normální 35 2 8 6 2 2" xfId="35690" xr:uid="{00000000-0005-0000-0000-0000A2590000}"/>
    <cellStyle name="Normální 35 2 8 6 3" xfId="22417" xr:uid="{00000000-0005-0000-0000-0000A3590000}"/>
    <cellStyle name="Normální 35 2 8 7" xfId="8113" xr:uid="{00000000-0005-0000-0000-0000A4590000}"/>
    <cellStyle name="Normální 35 2 8 7 2" xfId="25538" xr:uid="{00000000-0005-0000-0000-0000A5590000}"/>
    <cellStyle name="Normální 35 2 8 8" xfId="11164" xr:uid="{00000000-0005-0000-0000-0000A6590000}"/>
    <cellStyle name="Normální 35 2 8 8 2" xfId="28530" xr:uid="{00000000-0005-0000-0000-0000A7590000}"/>
    <cellStyle name="Normální 35 2 8 9" xfId="14234" xr:uid="{00000000-0005-0000-0000-0000A8590000}"/>
    <cellStyle name="Normální 35 2 8 9 2" xfId="31525" xr:uid="{00000000-0005-0000-0000-0000A9590000}"/>
    <cellStyle name="Normální 35 2 9" xfId="1446" xr:uid="{00000000-0005-0000-0000-0000AA590000}"/>
    <cellStyle name="Normální 35 2 9 2" xfId="4853" xr:uid="{00000000-0005-0000-0000-0000AB590000}"/>
    <cellStyle name="Normální 35 2 9 2 2" xfId="18444" xr:uid="{00000000-0005-0000-0000-0000AC590000}"/>
    <cellStyle name="Normální 35 2 9 2 2 2" xfId="35695" xr:uid="{00000000-0005-0000-0000-0000AD590000}"/>
    <cellStyle name="Normální 35 2 9 2 3" xfId="22601" xr:uid="{00000000-0005-0000-0000-0000AE590000}"/>
    <cellStyle name="Normální 35 2 9 3" xfId="8249" xr:uid="{00000000-0005-0000-0000-0000AF590000}"/>
    <cellStyle name="Normální 35 2 9 3 2" xfId="25666" xr:uid="{00000000-0005-0000-0000-0000B0590000}"/>
    <cellStyle name="Normální 35 2 9 4" xfId="11305" xr:uid="{00000000-0005-0000-0000-0000B1590000}"/>
    <cellStyle name="Normální 35 2 9 4 2" xfId="28659" xr:uid="{00000000-0005-0000-0000-0000B2590000}"/>
    <cellStyle name="Normální 35 2 9 5" xfId="14366" xr:uid="{00000000-0005-0000-0000-0000B3590000}"/>
    <cellStyle name="Normální 35 2 9 5 2" xfId="31652" xr:uid="{00000000-0005-0000-0000-0000B4590000}"/>
    <cellStyle name="Normální 35 2 9 6" xfId="20711" xr:uid="{00000000-0005-0000-0000-0000B5590000}"/>
    <cellStyle name="Normální 35 3" xfId="1263" xr:uid="{00000000-0005-0000-0000-0000B6590000}"/>
    <cellStyle name="Normální 35 3 2" xfId="3377" xr:uid="{00000000-0005-0000-0000-0000B7590000}"/>
    <cellStyle name="Normální 35 4" xfId="1447" xr:uid="{00000000-0005-0000-0000-0000B8590000}"/>
    <cellStyle name="Normální 35 4 10" xfId="10706" xr:uid="{00000000-0005-0000-0000-0000B9590000}"/>
    <cellStyle name="Normální 35 4 10 2" xfId="28093" xr:uid="{00000000-0005-0000-0000-0000BA590000}"/>
    <cellStyle name="Normální 35 4 11" xfId="13792" xr:uid="{00000000-0005-0000-0000-0000BB590000}"/>
    <cellStyle name="Normální 35 4 11 2" xfId="31091" xr:uid="{00000000-0005-0000-0000-0000BC590000}"/>
    <cellStyle name="Normální 35 4 12" xfId="20712" xr:uid="{00000000-0005-0000-0000-0000BD590000}"/>
    <cellStyle name="Normální 35 4 2" xfId="2035" xr:uid="{00000000-0005-0000-0000-0000BE590000}"/>
    <cellStyle name="Normální 35 4 2 10" xfId="13943" xr:uid="{00000000-0005-0000-0000-0000BF590000}"/>
    <cellStyle name="Normální 35 4 2 10 2" xfId="31234" xr:uid="{00000000-0005-0000-0000-0000C0590000}"/>
    <cellStyle name="Normální 35 4 2 11" xfId="21006" xr:uid="{00000000-0005-0000-0000-0000C1590000}"/>
    <cellStyle name="Normální 35 4 2 2" xfId="2610" xr:uid="{00000000-0005-0000-0000-0000C2590000}"/>
    <cellStyle name="Normální 35 4 2 2 10" xfId="21518" xr:uid="{00000000-0005-0000-0000-0000C3590000}"/>
    <cellStyle name="Normální 35 4 2 2 2" xfId="5405" xr:uid="{00000000-0005-0000-0000-0000C4590000}"/>
    <cellStyle name="Normální 35 4 2 2 2 2" xfId="8708" xr:uid="{00000000-0005-0000-0000-0000C5590000}"/>
    <cellStyle name="Normální 35 4 2 2 2 2 2" xfId="18448" xr:uid="{00000000-0005-0000-0000-0000C6590000}"/>
    <cellStyle name="Normální 35 4 2 2 2 2 2 2" xfId="35699" xr:uid="{00000000-0005-0000-0000-0000C7590000}"/>
    <cellStyle name="Normální 35 4 2 2 2 2 3" xfId="26125" xr:uid="{00000000-0005-0000-0000-0000C8590000}"/>
    <cellStyle name="Normální 35 4 2 2 2 3" xfId="11764" xr:uid="{00000000-0005-0000-0000-0000C9590000}"/>
    <cellStyle name="Normální 35 4 2 2 2 3 2" xfId="29118" xr:uid="{00000000-0005-0000-0000-0000CA590000}"/>
    <cellStyle name="Normální 35 4 2 2 2 4" xfId="14825" xr:uid="{00000000-0005-0000-0000-0000CB590000}"/>
    <cellStyle name="Normální 35 4 2 2 2 4 2" xfId="32111" xr:uid="{00000000-0005-0000-0000-0000CC590000}"/>
    <cellStyle name="Normální 35 4 2 2 2 5" xfId="23074" xr:uid="{00000000-0005-0000-0000-0000CD590000}"/>
    <cellStyle name="Normální 35 4 2 2 3" xfId="5924" xr:uid="{00000000-0005-0000-0000-0000CE590000}"/>
    <cellStyle name="Normální 35 4 2 2 3 2" xfId="9149" xr:uid="{00000000-0005-0000-0000-0000CF590000}"/>
    <cellStyle name="Normální 35 4 2 2 3 2 2" xfId="18449" xr:uid="{00000000-0005-0000-0000-0000D0590000}"/>
    <cellStyle name="Normální 35 4 2 2 3 2 2 2" xfId="35700" xr:uid="{00000000-0005-0000-0000-0000D1590000}"/>
    <cellStyle name="Normální 35 4 2 2 3 2 3" xfId="26566" xr:uid="{00000000-0005-0000-0000-0000D2590000}"/>
    <cellStyle name="Normální 35 4 2 2 3 3" xfId="12207" xr:uid="{00000000-0005-0000-0000-0000D3590000}"/>
    <cellStyle name="Normální 35 4 2 2 3 3 2" xfId="29559" xr:uid="{00000000-0005-0000-0000-0000D4590000}"/>
    <cellStyle name="Normální 35 4 2 2 3 4" xfId="15266" xr:uid="{00000000-0005-0000-0000-0000D5590000}"/>
    <cellStyle name="Normální 35 4 2 2 3 4 2" xfId="32552" xr:uid="{00000000-0005-0000-0000-0000D6590000}"/>
    <cellStyle name="Normální 35 4 2 2 3 5" xfId="23565" xr:uid="{00000000-0005-0000-0000-0000D7590000}"/>
    <cellStyle name="Normální 35 4 2 2 4" xfId="6554" xr:uid="{00000000-0005-0000-0000-0000D8590000}"/>
    <cellStyle name="Normální 35 4 2 2 4 2" xfId="9752" xr:uid="{00000000-0005-0000-0000-0000D9590000}"/>
    <cellStyle name="Normální 35 4 2 2 4 2 2" xfId="18450" xr:uid="{00000000-0005-0000-0000-0000DA590000}"/>
    <cellStyle name="Normální 35 4 2 2 4 2 2 2" xfId="35701" xr:uid="{00000000-0005-0000-0000-0000DB590000}"/>
    <cellStyle name="Normální 35 4 2 2 4 2 3" xfId="27168" xr:uid="{00000000-0005-0000-0000-0000DC590000}"/>
    <cellStyle name="Normální 35 4 2 2 4 3" xfId="12810" xr:uid="{00000000-0005-0000-0000-0000DD590000}"/>
    <cellStyle name="Normální 35 4 2 2 4 3 2" xfId="30162" xr:uid="{00000000-0005-0000-0000-0000DE590000}"/>
    <cellStyle name="Normální 35 4 2 2 4 4" xfId="15868" xr:uid="{00000000-0005-0000-0000-0000DF590000}"/>
    <cellStyle name="Normální 35 4 2 2 4 4 2" xfId="33154" xr:uid="{00000000-0005-0000-0000-0000E0590000}"/>
    <cellStyle name="Normální 35 4 2 2 4 5" xfId="24167" xr:uid="{00000000-0005-0000-0000-0000E1590000}"/>
    <cellStyle name="Normální 35 4 2 2 5" xfId="7162" xr:uid="{00000000-0005-0000-0000-0000E2590000}"/>
    <cellStyle name="Normální 35 4 2 2 5 2" xfId="10351" xr:uid="{00000000-0005-0000-0000-0000E3590000}"/>
    <cellStyle name="Normální 35 4 2 2 5 2 2" xfId="18451" xr:uid="{00000000-0005-0000-0000-0000E4590000}"/>
    <cellStyle name="Normální 35 4 2 2 5 2 2 2" xfId="35702" xr:uid="{00000000-0005-0000-0000-0000E5590000}"/>
    <cellStyle name="Normální 35 4 2 2 5 2 3" xfId="27767" xr:uid="{00000000-0005-0000-0000-0000E6590000}"/>
    <cellStyle name="Normální 35 4 2 2 5 3" xfId="13409" xr:uid="{00000000-0005-0000-0000-0000E7590000}"/>
    <cellStyle name="Normální 35 4 2 2 5 3 2" xfId="30761" xr:uid="{00000000-0005-0000-0000-0000E8590000}"/>
    <cellStyle name="Normální 35 4 2 2 5 4" xfId="16467" xr:uid="{00000000-0005-0000-0000-0000E9590000}"/>
    <cellStyle name="Normální 35 4 2 2 5 4 2" xfId="33753" xr:uid="{00000000-0005-0000-0000-0000EA590000}"/>
    <cellStyle name="Normální 35 4 2 2 5 5" xfId="24766" xr:uid="{00000000-0005-0000-0000-0000EB590000}"/>
    <cellStyle name="Normální 35 4 2 2 6" xfId="4106" xr:uid="{00000000-0005-0000-0000-0000EC590000}"/>
    <cellStyle name="Normální 35 4 2 2 6 2" xfId="18447" xr:uid="{00000000-0005-0000-0000-0000ED590000}"/>
    <cellStyle name="Normální 35 4 2 2 6 2 2" xfId="35698" xr:uid="{00000000-0005-0000-0000-0000EE590000}"/>
    <cellStyle name="Normální 35 4 2 2 6 3" xfId="22376" xr:uid="{00000000-0005-0000-0000-0000EF590000}"/>
    <cellStyle name="Normální 35 4 2 2 7" xfId="8072" xr:uid="{00000000-0005-0000-0000-0000F0590000}"/>
    <cellStyle name="Normální 35 4 2 2 7 2" xfId="25497" xr:uid="{00000000-0005-0000-0000-0000F1590000}"/>
    <cellStyle name="Normální 35 4 2 2 8" xfId="11123" xr:uid="{00000000-0005-0000-0000-0000F2590000}"/>
    <cellStyle name="Normální 35 4 2 2 8 2" xfId="28489" xr:uid="{00000000-0005-0000-0000-0000F3590000}"/>
    <cellStyle name="Normální 35 4 2 2 9" xfId="14193" xr:uid="{00000000-0005-0000-0000-0000F4590000}"/>
    <cellStyle name="Normální 35 4 2 2 9 2" xfId="31484" xr:uid="{00000000-0005-0000-0000-0000F5590000}"/>
    <cellStyle name="Normální 35 4 2 3" xfId="5152" xr:uid="{00000000-0005-0000-0000-0000F6590000}"/>
    <cellStyle name="Normální 35 4 2 3 2" xfId="8458" xr:uid="{00000000-0005-0000-0000-0000F7590000}"/>
    <cellStyle name="Normální 35 4 2 3 2 2" xfId="18452" xr:uid="{00000000-0005-0000-0000-0000F8590000}"/>
    <cellStyle name="Normální 35 4 2 3 2 2 2" xfId="35703" xr:uid="{00000000-0005-0000-0000-0000F9590000}"/>
    <cellStyle name="Normální 35 4 2 3 2 3" xfId="25875" xr:uid="{00000000-0005-0000-0000-0000FA590000}"/>
    <cellStyle name="Normální 35 4 2 3 3" xfId="11514" xr:uid="{00000000-0005-0000-0000-0000FB590000}"/>
    <cellStyle name="Normální 35 4 2 3 3 2" xfId="28868" xr:uid="{00000000-0005-0000-0000-0000FC590000}"/>
    <cellStyle name="Normální 35 4 2 3 4" xfId="14575" xr:uid="{00000000-0005-0000-0000-0000FD590000}"/>
    <cellStyle name="Normální 35 4 2 3 4 2" xfId="31861" xr:uid="{00000000-0005-0000-0000-0000FE590000}"/>
    <cellStyle name="Normální 35 4 2 3 5" xfId="22821" xr:uid="{00000000-0005-0000-0000-0000FF590000}"/>
    <cellStyle name="Normální 35 4 2 4" xfId="5923" xr:uid="{00000000-0005-0000-0000-0000005A0000}"/>
    <cellStyle name="Normální 35 4 2 4 2" xfId="9148" xr:uid="{00000000-0005-0000-0000-0000015A0000}"/>
    <cellStyle name="Normální 35 4 2 4 2 2" xfId="18453" xr:uid="{00000000-0005-0000-0000-0000025A0000}"/>
    <cellStyle name="Normální 35 4 2 4 2 2 2" xfId="35704" xr:uid="{00000000-0005-0000-0000-0000035A0000}"/>
    <cellStyle name="Normální 35 4 2 4 2 3" xfId="26565" xr:uid="{00000000-0005-0000-0000-0000045A0000}"/>
    <cellStyle name="Normální 35 4 2 4 3" xfId="12206" xr:uid="{00000000-0005-0000-0000-0000055A0000}"/>
    <cellStyle name="Normální 35 4 2 4 3 2" xfId="29558" xr:uid="{00000000-0005-0000-0000-0000065A0000}"/>
    <cellStyle name="Normální 35 4 2 4 4" xfId="15265" xr:uid="{00000000-0005-0000-0000-0000075A0000}"/>
    <cellStyle name="Normální 35 4 2 4 4 2" xfId="32551" xr:uid="{00000000-0005-0000-0000-0000085A0000}"/>
    <cellStyle name="Normální 35 4 2 4 5" xfId="23564" xr:uid="{00000000-0005-0000-0000-0000095A0000}"/>
    <cellStyle name="Normální 35 4 2 5" xfId="6553" xr:uid="{00000000-0005-0000-0000-00000A5A0000}"/>
    <cellStyle name="Normální 35 4 2 5 2" xfId="9751" xr:uid="{00000000-0005-0000-0000-00000B5A0000}"/>
    <cellStyle name="Normální 35 4 2 5 2 2" xfId="18454" xr:uid="{00000000-0005-0000-0000-00000C5A0000}"/>
    <cellStyle name="Normální 35 4 2 5 2 2 2" xfId="35705" xr:uid="{00000000-0005-0000-0000-00000D5A0000}"/>
    <cellStyle name="Normální 35 4 2 5 2 3" xfId="27167" xr:uid="{00000000-0005-0000-0000-00000E5A0000}"/>
    <cellStyle name="Normální 35 4 2 5 3" xfId="12809" xr:uid="{00000000-0005-0000-0000-00000F5A0000}"/>
    <cellStyle name="Normální 35 4 2 5 3 2" xfId="30161" xr:uid="{00000000-0005-0000-0000-0000105A0000}"/>
    <cellStyle name="Normální 35 4 2 5 4" xfId="15867" xr:uid="{00000000-0005-0000-0000-0000115A0000}"/>
    <cellStyle name="Normální 35 4 2 5 4 2" xfId="33153" xr:uid="{00000000-0005-0000-0000-0000125A0000}"/>
    <cellStyle name="Normální 35 4 2 5 5" xfId="24166" xr:uid="{00000000-0005-0000-0000-0000135A0000}"/>
    <cellStyle name="Normální 35 4 2 6" xfId="7161" xr:uid="{00000000-0005-0000-0000-0000145A0000}"/>
    <cellStyle name="Normální 35 4 2 6 2" xfId="10350" xr:uid="{00000000-0005-0000-0000-0000155A0000}"/>
    <cellStyle name="Normální 35 4 2 6 2 2" xfId="18455" xr:uid="{00000000-0005-0000-0000-0000165A0000}"/>
    <cellStyle name="Normální 35 4 2 6 2 2 2" xfId="35706" xr:uid="{00000000-0005-0000-0000-0000175A0000}"/>
    <cellStyle name="Normální 35 4 2 6 2 3" xfId="27766" xr:uid="{00000000-0005-0000-0000-0000185A0000}"/>
    <cellStyle name="Normální 35 4 2 6 3" xfId="13408" xr:uid="{00000000-0005-0000-0000-0000195A0000}"/>
    <cellStyle name="Normální 35 4 2 6 3 2" xfId="30760" xr:uid="{00000000-0005-0000-0000-00001A5A0000}"/>
    <cellStyle name="Normální 35 4 2 6 4" xfId="16466" xr:uid="{00000000-0005-0000-0000-00001B5A0000}"/>
    <cellStyle name="Normální 35 4 2 6 4 2" xfId="33752" xr:uid="{00000000-0005-0000-0000-00001C5A0000}"/>
    <cellStyle name="Normální 35 4 2 6 5" xfId="24765" xr:uid="{00000000-0005-0000-0000-00001D5A0000}"/>
    <cellStyle name="Normální 35 4 2 7" xfId="3687" xr:uid="{00000000-0005-0000-0000-00001E5A0000}"/>
    <cellStyle name="Normální 35 4 2 7 2" xfId="18446" xr:uid="{00000000-0005-0000-0000-00001F5A0000}"/>
    <cellStyle name="Normální 35 4 2 7 2 2" xfId="35697" xr:uid="{00000000-0005-0000-0000-0000205A0000}"/>
    <cellStyle name="Normální 35 4 2 7 3" xfId="22104" xr:uid="{00000000-0005-0000-0000-0000215A0000}"/>
    <cellStyle name="Normální 35 4 2 8" xfId="7819" xr:uid="{00000000-0005-0000-0000-0000225A0000}"/>
    <cellStyle name="Normální 35 4 2 8 2" xfId="25244" xr:uid="{00000000-0005-0000-0000-0000235A0000}"/>
    <cellStyle name="Normální 35 4 2 9" xfId="10865" xr:uid="{00000000-0005-0000-0000-0000245A0000}"/>
    <cellStyle name="Normální 35 4 2 9 2" xfId="28236" xr:uid="{00000000-0005-0000-0000-0000255A0000}"/>
    <cellStyle name="Normální 35 4 3" xfId="2345" xr:uid="{00000000-0005-0000-0000-0000265A0000}"/>
    <cellStyle name="Normální 35 4 3 10" xfId="21262" xr:uid="{00000000-0005-0000-0000-0000275A0000}"/>
    <cellStyle name="Normální 35 4 3 2" xfId="5404" xr:uid="{00000000-0005-0000-0000-0000285A0000}"/>
    <cellStyle name="Normální 35 4 3 2 2" xfId="8707" xr:uid="{00000000-0005-0000-0000-0000295A0000}"/>
    <cellStyle name="Normální 35 4 3 2 2 2" xfId="18457" xr:uid="{00000000-0005-0000-0000-00002A5A0000}"/>
    <cellStyle name="Normální 35 4 3 2 2 2 2" xfId="35708" xr:uid="{00000000-0005-0000-0000-00002B5A0000}"/>
    <cellStyle name="Normální 35 4 3 2 2 3" xfId="26124" xr:uid="{00000000-0005-0000-0000-00002C5A0000}"/>
    <cellStyle name="Normální 35 4 3 2 3" xfId="11763" xr:uid="{00000000-0005-0000-0000-00002D5A0000}"/>
    <cellStyle name="Normální 35 4 3 2 3 2" xfId="29117" xr:uid="{00000000-0005-0000-0000-00002E5A0000}"/>
    <cellStyle name="Normální 35 4 3 2 4" xfId="14824" xr:uid="{00000000-0005-0000-0000-00002F5A0000}"/>
    <cellStyle name="Normální 35 4 3 2 4 2" xfId="32110" xr:uid="{00000000-0005-0000-0000-0000305A0000}"/>
    <cellStyle name="Normální 35 4 3 2 5" xfId="23073" xr:uid="{00000000-0005-0000-0000-0000315A0000}"/>
    <cellStyle name="Normální 35 4 3 3" xfId="5925" xr:uid="{00000000-0005-0000-0000-0000325A0000}"/>
    <cellStyle name="Normální 35 4 3 3 2" xfId="9150" xr:uid="{00000000-0005-0000-0000-0000335A0000}"/>
    <cellStyle name="Normální 35 4 3 3 2 2" xfId="18458" xr:uid="{00000000-0005-0000-0000-0000345A0000}"/>
    <cellStyle name="Normální 35 4 3 3 2 2 2" xfId="35709" xr:uid="{00000000-0005-0000-0000-0000355A0000}"/>
    <cellStyle name="Normální 35 4 3 3 2 3" xfId="26567" xr:uid="{00000000-0005-0000-0000-0000365A0000}"/>
    <cellStyle name="Normální 35 4 3 3 3" xfId="12208" xr:uid="{00000000-0005-0000-0000-0000375A0000}"/>
    <cellStyle name="Normální 35 4 3 3 3 2" xfId="29560" xr:uid="{00000000-0005-0000-0000-0000385A0000}"/>
    <cellStyle name="Normální 35 4 3 3 4" xfId="15267" xr:uid="{00000000-0005-0000-0000-0000395A0000}"/>
    <cellStyle name="Normální 35 4 3 3 4 2" xfId="32553" xr:uid="{00000000-0005-0000-0000-00003A5A0000}"/>
    <cellStyle name="Normální 35 4 3 3 5" xfId="23566" xr:uid="{00000000-0005-0000-0000-00003B5A0000}"/>
    <cellStyle name="Normální 35 4 3 4" xfId="6555" xr:uid="{00000000-0005-0000-0000-00003C5A0000}"/>
    <cellStyle name="Normální 35 4 3 4 2" xfId="9753" xr:uid="{00000000-0005-0000-0000-00003D5A0000}"/>
    <cellStyle name="Normální 35 4 3 4 2 2" xfId="18459" xr:uid="{00000000-0005-0000-0000-00003E5A0000}"/>
    <cellStyle name="Normální 35 4 3 4 2 2 2" xfId="35710" xr:uid="{00000000-0005-0000-0000-00003F5A0000}"/>
    <cellStyle name="Normální 35 4 3 4 2 3" xfId="27169" xr:uid="{00000000-0005-0000-0000-0000405A0000}"/>
    <cellStyle name="Normální 35 4 3 4 3" xfId="12811" xr:uid="{00000000-0005-0000-0000-0000415A0000}"/>
    <cellStyle name="Normální 35 4 3 4 3 2" xfId="30163" xr:uid="{00000000-0005-0000-0000-0000425A0000}"/>
    <cellStyle name="Normální 35 4 3 4 4" xfId="15869" xr:uid="{00000000-0005-0000-0000-0000435A0000}"/>
    <cellStyle name="Normální 35 4 3 4 4 2" xfId="33155" xr:uid="{00000000-0005-0000-0000-0000445A0000}"/>
    <cellStyle name="Normální 35 4 3 4 5" xfId="24168" xr:uid="{00000000-0005-0000-0000-0000455A0000}"/>
    <cellStyle name="Normální 35 4 3 5" xfId="7163" xr:uid="{00000000-0005-0000-0000-0000465A0000}"/>
    <cellStyle name="Normální 35 4 3 5 2" xfId="10352" xr:uid="{00000000-0005-0000-0000-0000475A0000}"/>
    <cellStyle name="Normální 35 4 3 5 2 2" xfId="18460" xr:uid="{00000000-0005-0000-0000-0000485A0000}"/>
    <cellStyle name="Normální 35 4 3 5 2 2 2" xfId="35711" xr:uid="{00000000-0005-0000-0000-0000495A0000}"/>
    <cellStyle name="Normální 35 4 3 5 2 3" xfId="27768" xr:uid="{00000000-0005-0000-0000-00004A5A0000}"/>
    <cellStyle name="Normální 35 4 3 5 3" xfId="13410" xr:uid="{00000000-0005-0000-0000-00004B5A0000}"/>
    <cellStyle name="Normální 35 4 3 5 3 2" xfId="30762" xr:uid="{00000000-0005-0000-0000-00004C5A0000}"/>
    <cellStyle name="Normální 35 4 3 5 4" xfId="16468" xr:uid="{00000000-0005-0000-0000-00004D5A0000}"/>
    <cellStyle name="Normální 35 4 3 5 4 2" xfId="33754" xr:uid="{00000000-0005-0000-0000-00004E5A0000}"/>
    <cellStyle name="Normální 35 4 3 5 5" xfId="24767" xr:uid="{00000000-0005-0000-0000-00004F5A0000}"/>
    <cellStyle name="Normální 35 4 3 6" xfId="4105" xr:uid="{00000000-0005-0000-0000-0000505A0000}"/>
    <cellStyle name="Normální 35 4 3 6 2" xfId="18456" xr:uid="{00000000-0005-0000-0000-0000515A0000}"/>
    <cellStyle name="Normální 35 4 3 6 2 2" xfId="35707" xr:uid="{00000000-0005-0000-0000-0000525A0000}"/>
    <cellStyle name="Normální 35 4 3 6 3" xfId="22375" xr:uid="{00000000-0005-0000-0000-0000535A0000}"/>
    <cellStyle name="Normální 35 4 3 7" xfId="8071" xr:uid="{00000000-0005-0000-0000-0000545A0000}"/>
    <cellStyle name="Normální 35 4 3 7 2" xfId="25496" xr:uid="{00000000-0005-0000-0000-0000555A0000}"/>
    <cellStyle name="Normální 35 4 3 8" xfId="11122" xr:uid="{00000000-0005-0000-0000-0000565A0000}"/>
    <cellStyle name="Normální 35 4 3 8 2" xfId="28488" xr:uid="{00000000-0005-0000-0000-0000575A0000}"/>
    <cellStyle name="Normální 35 4 3 9" xfId="14192" xr:uid="{00000000-0005-0000-0000-0000585A0000}"/>
    <cellStyle name="Normální 35 4 3 9 2" xfId="31483" xr:uid="{00000000-0005-0000-0000-0000595A0000}"/>
    <cellStyle name="Normální 35 4 4" xfId="4979" xr:uid="{00000000-0005-0000-0000-00005A5A0000}"/>
    <cellStyle name="Normální 35 4 4 2" xfId="8327" xr:uid="{00000000-0005-0000-0000-00005B5A0000}"/>
    <cellStyle name="Normální 35 4 4 2 2" xfId="18461" xr:uid="{00000000-0005-0000-0000-00005C5A0000}"/>
    <cellStyle name="Normální 35 4 4 2 2 2" xfId="35712" xr:uid="{00000000-0005-0000-0000-00005D5A0000}"/>
    <cellStyle name="Normální 35 4 4 2 3" xfId="25744" xr:uid="{00000000-0005-0000-0000-00005E5A0000}"/>
    <cellStyle name="Normální 35 4 4 3" xfId="11383" xr:uid="{00000000-0005-0000-0000-00005F5A0000}"/>
    <cellStyle name="Normální 35 4 4 3 2" xfId="28737" xr:uid="{00000000-0005-0000-0000-0000605A0000}"/>
    <cellStyle name="Normální 35 4 4 4" xfId="14444" xr:uid="{00000000-0005-0000-0000-0000615A0000}"/>
    <cellStyle name="Normální 35 4 4 4 2" xfId="31730" xr:uid="{00000000-0005-0000-0000-0000625A0000}"/>
    <cellStyle name="Normální 35 4 4 5" xfId="22686" xr:uid="{00000000-0005-0000-0000-0000635A0000}"/>
    <cellStyle name="Normální 35 4 5" xfId="5922" xr:uid="{00000000-0005-0000-0000-0000645A0000}"/>
    <cellStyle name="Normální 35 4 5 2" xfId="9147" xr:uid="{00000000-0005-0000-0000-0000655A0000}"/>
    <cellStyle name="Normální 35 4 5 2 2" xfId="18462" xr:uid="{00000000-0005-0000-0000-0000665A0000}"/>
    <cellStyle name="Normální 35 4 5 2 2 2" xfId="35713" xr:uid="{00000000-0005-0000-0000-0000675A0000}"/>
    <cellStyle name="Normální 35 4 5 2 3" xfId="26564" xr:uid="{00000000-0005-0000-0000-0000685A0000}"/>
    <cellStyle name="Normální 35 4 5 3" xfId="12205" xr:uid="{00000000-0005-0000-0000-0000695A0000}"/>
    <cellStyle name="Normální 35 4 5 3 2" xfId="29557" xr:uid="{00000000-0005-0000-0000-00006A5A0000}"/>
    <cellStyle name="Normální 35 4 5 4" xfId="15264" xr:uid="{00000000-0005-0000-0000-00006B5A0000}"/>
    <cellStyle name="Normální 35 4 5 4 2" xfId="32550" xr:uid="{00000000-0005-0000-0000-00006C5A0000}"/>
    <cellStyle name="Normální 35 4 5 5" xfId="23563" xr:uid="{00000000-0005-0000-0000-00006D5A0000}"/>
    <cellStyle name="Normální 35 4 6" xfId="6552" xr:uid="{00000000-0005-0000-0000-00006E5A0000}"/>
    <cellStyle name="Normální 35 4 6 2" xfId="9750" xr:uid="{00000000-0005-0000-0000-00006F5A0000}"/>
    <cellStyle name="Normální 35 4 6 2 2" xfId="18463" xr:uid="{00000000-0005-0000-0000-0000705A0000}"/>
    <cellStyle name="Normální 35 4 6 2 2 2" xfId="35714" xr:uid="{00000000-0005-0000-0000-0000715A0000}"/>
    <cellStyle name="Normální 35 4 6 2 3" xfId="27166" xr:uid="{00000000-0005-0000-0000-0000725A0000}"/>
    <cellStyle name="Normální 35 4 6 3" xfId="12808" xr:uid="{00000000-0005-0000-0000-0000735A0000}"/>
    <cellStyle name="Normální 35 4 6 3 2" xfId="30160" xr:uid="{00000000-0005-0000-0000-0000745A0000}"/>
    <cellStyle name="Normální 35 4 6 4" xfId="15866" xr:uid="{00000000-0005-0000-0000-0000755A0000}"/>
    <cellStyle name="Normální 35 4 6 4 2" xfId="33152" xr:uid="{00000000-0005-0000-0000-0000765A0000}"/>
    <cellStyle name="Normální 35 4 6 5" xfId="24165" xr:uid="{00000000-0005-0000-0000-0000775A0000}"/>
    <cellStyle name="Normální 35 4 7" xfId="7160" xr:uid="{00000000-0005-0000-0000-0000785A0000}"/>
    <cellStyle name="Normální 35 4 7 2" xfId="10349" xr:uid="{00000000-0005-0000-0000-0000795A0000}"/>
    <cellStyle name="Normální 35 4 7 2 2" xfId="18464" xr:uid="{00000000-0005-0000-0000-00007A5A0000}"/>
    <cellStyle name="Normální 35 4 7 2 2 2" xfId="35715" xr:uid="{00000000-0005-0000-0000-00007B5A0000}"/>
    <cellStyle name="Normální 35 4 7 2 3" xfId="27765" xr:uid="{00000000-0005-0000-0000-00007C5A0000}"/>
    <cellStyle name="Normální 35 4 7 3" xfId="13407" xr:uid="{00000000-0005-0000-0000-00007D5A0000}"/>
    <cellStyle name="Normální 35 4 7 3 2" xfId="30759" xr:uid="{00000000-0005-0000-0000-00007E5A0000}"/>
    <cellStyle name="Normální 35 4 7 4" xfId="16465" xr:uid="{00000000-0005-0000-0000-00007F5A0000}"/>
    <cellStyle name="Normální 35 4 7 4 2" xfId="33751" xr:uid="{00000000-0005-0000-0000-0000805A0000}"/>
    <cellStyle name="Normální 35 4 7 5" xfId="24764" xr:uid="{00000000-0005-0000-0000-0000815A0000}"/>
    <cellStyle name="Normální 35 4 8" xfId="3014" xr:uid="{00000000-0005-0000-0000-0000825A0000}"/>
    <cellStyle name="Normální 35 4 8 2" xfId="18445" xr:uid="{00000000-0005-0000-0000-0000835A0000}"/>
    <cellStyle name="Normální 35 4 8 2 2" xfId="35696" xr:uid="{00000000-0005-0000-0000-0000845A0000}"/>
    <cellStyle name="Normální 35 4 8 3" xfId="21839" xr:uid="{00000000-0005-0000-0000-0000855A0000}"/>
    <cellStyle name="Normální 35 4 9" xfId="7667" xr:uid="{00000000-0005-0000-0000-0000865A0000}"/>
    <cellStyle name="Normální 35 4 9 2" xfId="25100" xr:uid="{00000000-0005-0000-0000-0000875A0000}"/>
    <cellStyle name="Normální 35 5" xfId="1589" xr:uid="{00000000-0005-0000-0000-0000885A0000}"/>
    <cellStyle name="Normální 35 5 10" xfId="10704" xr:uid="{00000000-0005-0000-0000-0000895A0000}"/>
    <cellStyle name="Normální 35 5 10 2" xfId="28091" xr:uid="{00000000-0005-0000-0000-00008A5A0000}"/>
    <cellStyle name="Normální 35 5 11" xfId="13790" xr:uid="{00000000-0005-0000-0000-00008B5A0000}"/>
    <cellStyle name="Normální 35 5 11 2" xfId="31089" xr:uid="{00000000-0005-0000-0000-00008C5A0000}"/>
    <cellStyle name="Normální 35 5 12" xfId="20796" xr:uid="{00000000-0005-0000-0000-00008D5A0000}"/>
    <cellStyle name="Normální 35 5 2" xfId="2083" xr:uid="{00000000-0005-0000-0000-00008E5A0000}"/>
    <cellStyle name="Normální 35 5 2 10" xfId="13941" xr:uid="{00000000-0005-0000-0000-00008F5A0000}"/>
    <cellStyle name="Normální 35 5 2 10 2" xfId="31232" xr:uid="{00000000-0005-0000-0000-0000905A0000}"/>
    <cellStyle name="Normální 35 5 2 11" xfId="21052" xr:uid="{00000000-0005-0000-0000-0000915A0000}"/>
    <cellStyle name="Normální 35 5 2 2" xfId="2656" xr:uid="{00000000-0005-0000-0000-0000925A0000}"/>
    <cellStyle name="Normální 35 5 2 2 10" xfId="21564" xr:uid="{00000000-0005-0000-0000-0000935A0000}"/>
    <cellStyle name="Normální 35 5 2 2 2" xfId="5407" xr:uid="{00000000-0005-0000-0000-0000945A0000}"/>
    <cellStyle name="Normální 35 5 2 2 2 2" xfId="8710" xr:uid="{00000000-0005-0000-0000-0000955A0000}"/>
    <cellStyle name="Normální 35 5 2 2 2 2 2" xfId="18468" xr:uid="{00000000-0005-0000-0000-0000965A0000}"/>
    <cellStyle name="Normální 35 5 2 2 2 2 2 2" xfId="35719" xr:uid="{00000000-0005-0000-0000-0000975A0000}"/>
    <cellStyle name="Normální 35 5 2 2 2 2 3" xfId="26127" xr:uid="{00000000-0005-0000-0000-0000985A0000}"/>
    <cellStyle name="Normální 35 5 2 2 2 3" xfId="11766" xr:uid="{00000000-0005-0000-0000-0000995A0000}"/>
    <cellStyle name="Normální 35 5 2 2 2 3 2" xfId="29120" xr:uid="{00000000-0005-0000-0000-00009A5A0000}"/>
    <cellStyle name="Normální 35 5 2 2 2 4" xfId="14827" xr:uid="{00000000-0005-0000-0000-00009B5A0000}"/>
    <cellStyle name="Normální 35 5 2 2 2 4 2" xfId="32113" xr:uid="{00000000-0005-0000-0000-00009C5A0000}"/>
    <cellStyle name="Normální 35 5 2 2 2 5" xfId="23076" xr:uid="{00000000-0005-0000-0000-00009D5A0000}"/>
    <cellStyle name="Normální 35 5 2 2 3" xfId="5928" xr:uid="{00000000-0005-0000-0000-00009E5A0000}"/>
    <cellStyle name="Normální 35 5 2 2 3 2" xfId="9153" xr:uid="{00000000-0005-0000-0000-00009F5A0000}"/>
    <cellStyle name="Normální 35 5 2 2 3 2 2" xfId="18469" xr:uid="{00000000-0005-0000-0000-0000A05A0000}"/>
    <cellStyle name="Normální 35 5 2 2 3 2 2 2" xfId="35720" xr:uid="{00000000-0005-0000-0000-0000A15A0000}"/>
    <cellStyle name="Normální 35 5 2 2 3 2 3" xfId="26570" xr:uid="{00000000-0005-0000-0000-0000A25A0000}"/>
    <cellStyle name="Normální 35 5 2 2 3 3" xfId="12211" xr:uid="{00000000-0005-0000-0000-0000A35A0000}"/>
    <cellStyle name="Normální 35 5 2 2 3 3 2" xfId="29563" xr:uid="{00000000-0005-0000-0000-0000A45A0000}"/>
    <cellStyle name="Normální 35 5 2 2 3 4" xfId="15270" xr:uid="{00000000-0005-0000-0000-0000A55A0000}"/>
    <cellStyle name="Normální 35 5 2 2 3 4 2" xfId="32556" xr:uid="{00000000-0005-0000-0000-0000A65A0000}"/>
    <cellStyle name="Normální 35 5 2 2 3 5" xfId="23569" xr:uid="{00000000-0005-0000-0000-0000A75A0000}"/>
    <cellStyle name="Normální 35 5 2 2 4" xfId="6558" xr:uid="{00000000-0005-0000-0000-0000A85A0000}"/>
    <cellStyle name="Normální 35 5 2 2 4 2" xfId="9756" xr:uid="{00000000-0005-0000-0000-0000A95A0000}"/>
    <cellStyle name="Normální 35 5 2 2 4 2 2" xfId="18470" xr:uid="{00000000-0005-0000-0000-0000AA5A0000}"/>
    <cellStyle name="Normální 35 5 2 2 4 2 2 2" xfId="35721" xr:uid="{00000000-0005-0000-0000-0000AB5A0000}"/>
    <cellStyle name="Normální 35 5 2 2 4 2 3" xfId="27172" xr:uid="{00000000-0005-0000-0000-0000AC5A0000}"/>
    <cellStyle name="Normální 35 5 2 2 4 3" xfId="12814" xr:uid="{00000000-0005-0000-0000-0000AD5A0000}"/>
    <cellStyle name="Normální 35 5 2 2 4 3 2" xfId="30166" xr:uid="{00000000-0005-0000-0000-0000AE5A0000}"/>
    <cellStyle name="Normální 35 5 2 2 4 4" xfId="15872" xr:uid="{00000000-0005-0000-0000-0000AF5A0000}"/>
    <cellStyle name="Normální 35 5 2 2 4 4 2" xfId="33158" xr:uid="{00000000-0005-0000-0000-0000B05A0000}"/>
    <cellStyle name="Normální 35 5 2 2 4 5" xfId="24171" xr:uid="{00000000-0005-0000-0000-0000B15A0000}"/>
    <cellStyle name="Normální 35 5 2 2 5" xfId="7166" xr:uid="{00000000-0005-0000-0000-0000B25A0000}"/>
    <cellStyle name="Normální 35 5 2 2 5 2" xfId="10355" xr:uid="{00000000-0005-0000-0000-0000B35A0000}"/>
    <cellStyle name="Normální 35 5 2 2 5 2 2" xfId="18471" xr:uid="{00000000-0005-0000-0000-0000B45A0000}"/>
    <cellStyle name="Normální 35 5 2 2 5 2 2 2" xfId="35722" xr:uid="{00000000-0005-0000-0000-0000B55A0000}"/>
    <cellStyle name="Normální 35 5 2 2 5 2 3" xfId="27771" xr:uid="{00000000-0005-0000-0000-0000B65A0000}"/>
    <cellStyle name="Normální 35 5 2 2 5 3" xfId="13413" xr:uid="{00000000-0005-0000-0000-0000B75A0000}"/>
    <cellStyle name="Normální 35 5 2 2 5 3 2" xfId="30765" xr:uid="{00000000-0005-0000-0000-0000B85A0000}"/>
    <cellStyle name="Normální 35 5 2 2 5 4" xfId="16471" xr:uid="{00000000-0005-0000-0000-0000B95A0000}"/>
    <cellStyle name="Normální 35 5 2 2 5 4 2" xfId="33757" xr:uid="{00000000-0005-0000-0000-0000BA5A0000}"/>
    <cellStyle name="Normální 35 5 2 2 5 5" xfId="24770" xr:uid="{00000000-0005-0000-0000-0000BB5A0000}"/>
    <cellStyle name="Normální 35 5 2 2 6" xfId="4108" xr:uid="{00000000-0005-0000-0000-0000BC5A0000}"/>
    <cellStyle name="Normální 35 5 2 2 6 2" xfId="18467" xr:uid="{00000000-0005-0000-0000-0000BD5A0000}"/>
    <cellStyle name="Normální 35 5 2 2 6 2 2" xfId="35718" xr:uid="{00000000-0005-0000-0000-0000BE5A0000}"/>
    <cellStyle name="Normální 35 5 2 2 6 3" xfId="22378" xr:uid="{00000000-0005-0000-0000-0000BF5A0000}"/>
    <cellStyle name="Normální 35 5 2 2 7" xfId="8074" xr:uid="{00000000-0005-0000-0000-0000C05A0000}"/>
    <cellStyle name="Normální 35 5 2 2 7 2" xfId="25499" xr:uid="{00000000-0005-0000-0000-0000C15A0000}"/>
    <cellStyle name="Normální 35 5 2 2 8" xfId="11125" xr:uid="{00000000-0005-0000-0000-0000C25A0000}"/>
    <cellStyle name="Normální 35 5 2 2 8 2" xfId="28491" xr:uid="{00000000-0005-0000-0000-0000C35A0000}"/>
    <cellStyle name="Normální 35 5 2 2 9" xfId="14195" xr:uid="{00000000-0005-0000-0000-0000C45A0000}"/>
    <cellStyle name="Normální 35 5 2 2 9 2" xfId="31486" xr:uid="{00000000-0005-0000-0000-0000C55A0000}"/>
    <cellStyle name="Normální 35 5 2 3" xfId="5150" xr:uid="{00000000-0005-0000-0000-0000C65A0000}"/>
    <cellStyle name="Normální 35 5 2 3 2" xfId="8456" xr:uid="{00000000-0005-0000-0000-0000C75A0000}"/>
    <cellStyle name="Normální 35 5 2 3 2 2" xfId="18472" xr:uid="{00000000-0005-0000-0000-0000C85A0000}"/>
    <cellStyle name="Normální 35 5 2 3 2 2 2" xfId="35723" xr:uid="{00000000-0005-0000-0000-0000C95A0000}"/>
    <cellStyle name="Normální 35 5 2 3 2 3" xfId="25873" xr:uid="{00000000-0005-0000-0000-0000CA5A0000}"/>
    <cellStyle name="Normální 35 5 2 3 3" xfId="11512" xr:uid="{00000000-0005-0000-0000-0000CB5A0000}"/>
    <cellStyle name="Normální 35 5 2 3 3 2" xfId="28866" xr:uid="{00000000-0005-0000-0000-0000CC5A0000}"/>
    <cellStyle name="Normální 35 5 2 3 4" xfId="14573" xr:uid="{00000000-0005-0000-0000-0000CD5A0000}"/>
    <cellStyle name="Normální 35 5 2 3 4 2" xfId="31859" xr:uid="{00000000-0005-0000-0000-0000CE5A0000}"/>
    <cellStyle name="Normální 35 5 2 3 5" xfId="22819" xr:uid="{00000000-0005-0000-0000-0000CF5A0000}"/>
    <cellStyle name="Normální 35 5 2 4" xfId="5927" xr:uid="{00000000-0005-0000-0000-0000D05A0000}"/>
    <cellStyle name="Normální 35 5 2 4 2" xfId="9152" xr:uid="{00000000-0005-0000-0000-0000D15A0000}"/>
    <cellStyle name="Normální 35 5 2 4 2 2" xfId="18473" xr:uid="{00000000-0005-0000-0000-0000D25A0000}"/>
    <cellStyle name="Normální 35 5 2 4 2 2 2" xfId="35724" xr:uid="{00000000-0005-0000-0000-0000D35A0000}"/>
    <cellStyle name="Normální 35 5 2 4 2 3" xfId="26569" xr:uid="{00000000-0005-0000-0000-0000D45A0000}"/>
    <cellStyle name="Normální 35 5 2 4 3" xfId="12210" xr:uid="{00000000-0005-0000-0000-0000D55A0000}"/>
    <cellStyle name="Normální 35 5 2 4 3 2" xfId="29562" xr:uid="{00000000-0005-0000-0000-0000D65A0000}"/>
    <cellStyle name="Normální 35 5 2 4 4" xfId="15269" xr:uid="{00000000-0005-0000-0000-0000D75A0000}"/>
    <cellStyle name="Normální 35 5 2 4 4 2" xfId="32555" xr:uid="{00000000-0005-0000-0000-0000D85A0000}"/>
    <cellStyle name="Normální 35 5 2 4 5" xfId="23568" xr:uid="{00000000-0005-0000-0000-0000D95A0000}"/>
    <cellStyle name="Normální 35 5 2 5" xfId="6557" xr:uid="{00000000-0005-0000-0000-0000DA5A0000}"/>
    <cellStyle name="Normální 35 5 2 5 2" xfId="9755" xr:uid="{00000000-0005-0000-0000-0000DB5A0000}"/>
    <cellStyle name="Normální 35 5 2 5 2 2" xfId="18474" xr:uid="{00000000-0005-0000-0000-0000DC5A0000}"/>
    <cellStyle name="Normální 35 5 2 5 2 2 2" xfId="35725" xr:uid="{00000000-0005-0000-0000-0000DD5A0000}"/>
    <cellStyle name="Normální 35 5 2 5 2 3" xfId="27171" xr:uid="{00000000-0005-0000-0000-0000DE5A0000}"/>
    <cellStyle name="Normální 35 5 2 5 3" xfId="12813" xr:uid="{00000000-0005-0000-0000-0000DF5A0000}"/>
    <cellStyle name="Normální 35 5 2 5 3 2" xfId="30165" xr:uid="{00000000-0005-0000-0000-0000E05A0000}"/>
    <cellStyle name="Normální 35 5 2 5 4" xfId="15871" xr:uid="{00000000-0005-0000-0000-0000E15A0000}"/>
    <cellStyle name="Normální 35 5 2 5 4 2" xfId="33157" xr:uid="{00000000-0005-0000-0000-0000E25A0000}"/>
    <cellStyle name="Normální 35 5 2 5 5" xfId="24170" xr:uid="{00000000-0005-0000-0000-0000E35A0000}"/>
    <cellStyle name="Normální 35 5 2 6" xfId="7165" xr:uid="{00000000-0005-0000-0000-0000E45A0000}"/>
    <cellStyle name="Normální 35 5 2 6 2" xfId="10354" xr:uid="{00000000-0005-0000-0000-0000E55A0000}"/>
    <cellStyle name="Normální 35 5 2 6 2 2" xfId="18475" xr:uid="{00000000-0005-0000-0000-0000E65A0000}"/>
    <cellStyle name="Normální 35 5 2 6 2 2 2" xfId="35726" xr:uid="{00000000-0005-0000-0000-0000E75A0000}"/>
    <cellStyle name="Normální 35 5 2 6 2 3" xfId="27770" xr:uid="{00000000-0005-0000-0000-0000E85A0000}"/>
    <cellStyle name="Normální 35 5 2 6 3" xfId="13412" xr:uid="{00000000-0005-0000-0000-0000E95A0000}"/>
    <cellStyle name="Normální 35 5 2 6 3 2" xfId="30764" xr:uid="{00000000-0005-0000-0000-0000EA5A0000}"/>
    <cellStyle name="Normální 35 5 2 6 4" xfId="16470" xr:uid="{00000000-0005-0000-0000-0000EB5A0000}"/>
    <cellStyle name="Normální 35 5 2 6 4 2" xfId="33756" xr:uid="{00000000-0005-0000-0000-0000EC5A0000}"/>
    <cellStyle name="Normální 35 5 2 6 5" xfId="24769" xr:uid="{00000000-0005-0000-0000-0000ED5A0000}"/>
    <cellStyle name="Normální 35 5 2 7" xfId="3685" xr:uid="{00000000-0005-0000-0000-0000EE5A0000}"/>
    <cellStyle name="Normální 35 5 2 7 2" xfId="18466" xr:uid="{00000000-0005-0000-0000-0000EF5A0000}"/>
    <cellStyle name="Normální 35 5 2 7 2 2" xfId="35717" xr:uid="{00000000-0005-0000-0000-0000F05A0000}"/>
    <cellStyle name="Normální 35 5 2 7 3" xfId="22102" xr:uid="{00000000-0005-0000-0000-0000F15A0000}"/>
    <cellStyle name="Normální 35 5 2 8" xfId="7817" xr:uid="{00000000-0005-0000-0000-0000F25A0000}"/>
    <cellStyle name="Normální 35 5 2 8 2" xfId="25242" xr:uid="{00000000-0005-0000-0000-0000F35A0000}"/>
    <cellStyle name="Normální 35 5 2 9" xfId="10863" xr:uid="{00000000-0005-0000-0000-0000F45A0000}"/>
    <cellStyle name="Normální 35 5 2 9 2" xfId="28234" xr:uid="{00000000-0005-0000-0000-0000F55A0000}"/>
    <cellStyle name="Normální 35 5 3" xfId="2395" xr:uid="{00000000-0005-0000-0000-0000F65A0000}"/>
    <cellStyle name="Normální 35 5 3 10" xfId="21308" xr:uid="{00000000-0005-0000-0000-0000F75A0000}"/>
    <cellStyle name="Normální 35 5 3 2" xfId="5406" xr:uid="{00000000-0005-0000-0000-0000F85A0000}"/>
    <cellStyle name="Normální 35 5 3 2 2" xfId="8709" xr:uid="{00000000-0005-0000-0000-0000F95A0000}"/>
    <cellStyle name="Normální 35 5 3 2 2 2" xfId="18477" xr:uid="{00000000-0005-0000-0000-0000FA5A0000}"/>
    <cellStyle name="Normální 35 5 3 2 2 2 2" xfId="35728" xr:uid="{00000000-0005-0000-0000-0000FB5A0000}"/>
    <cellStyle name="Normální 35 5 3 2 2 3" xfId="26126" xr:uid="{00000000-0005-0000-0000-0000FC5A0000}"/>
    <cellStyle name="Normální 35 5 3 2 3" xfId="11765" xr:uid="{00000000-0005-0000-0000-0000FD5A0000}"/>
    <cellStyle name="Normální 35 5 3 2 3 2" xfId="29119" xr:uid="{00000000-0005-0000-0000-0000FE5A0000}"/>
    <cellStyle name="Normální 35 5 3 2 4" xfId="14826" xr:uid="{00000000-0005-0000-0000-0000FF5A0000}"/>
    <cellStyle name="Normální 35 5 3 2 4 2" xfId="32112" xr:uid="{00000000-0005-0000-0000-0000005B0000}"/>
    <cellStyle name="Normální 35 5 3 2 5" xfId="23075" xr:uid="{00000000-0005-0000-0000-0000015B0000}"/>
    <cellStyle name="Normální 35 5 3 3" xfId="5929" xr:uid="{00000000-0005-0000-0000-0000025B0000}"/>
    <cellStyle name="Normální 35 5 3 3 2" xfId="9154" xr:uid="{00000000-0005-0000-0000-0000035B0000}"/>
    <cellStyle name="Normální 35 5 3 3 2 2" xfId="18478" xr:uid="{00000000-0005-0000-0000-0000045B0000}"/>
    <cellStyle name="Normální 35 5 3 3 2 2 2" xfId="35729" xr:uid="{00000000-0005-0000-0000-0000055B0000}"/>
    <cellStyle name="Normální 35 5 3 3 2 3" xfId="26571" xr:uid="{00000000-0005-0000-0000-0000065B0000}"/>
    <cellStyle name="Normální 35 5 3 3 3" xfId="12212" xr:uid="{00000000-0005-0000-0000-0000075B0000}"/>
    <cellStyle name="Normální 35 5 3 3 3 2" xfId="29564" xr:uid="{00000000-0005-0000-0000-0000085B0000}"/>
    <cellStyle name="Normální 35 5 3 3 4" xfId="15271" xr:uid="{00000000-0005-0000-0000-0000095B0000}"/>
    <cellStyle name="Normální 35 5 3 3 4 2" xfId="32557" xr:uid="{00000000-0005-0000-0000-00000A5B0000}"/>
    <cellStyle name="Normální 35 5 3 3 5" xfId="23570" xr:uid="{00000000-0005-0000-0000-00000B5B0000}"/>
    <cellStyle name="Normální 35 5 3 4" xfId="6559" xr:uid="{00000000-0005-0000-0000-00000C5B0000}"/>
    <cellStyle name="Normální 35 5 3 4 2" xfId="9757" xr:uid="{00000000-0005-0000-0000-00000D5B0000}"/>
    <cellStyle name="Normální 35 5 3 4 2 2" xfId="18479" xr:uid="{00000000-0005-0000-0000-00000E5B0000}"/>
    <cellStyle name="Normální 35 5 3 4 2 2 2" xfId="35730" xr:uid="{00000000-0005-0000-0000-00000F5B0000}"/>
    <cellStyle name="Normální 35 5 3 4 2 3" xfId="27173" xr:uid="{00000000-0005-0000-0000-0000105B0000}"/>
    <cellStyle name="Normální 35 5 3 4 3" xfId="12815" xr:uid="{00000000-0005-0000-0000-0000115B0000}"/>
    <cellStyle name="Normální 35 5 3 4 3 2" xfId="30167" xr:uid="{00000000-0005-0000-0000-0000125B0000}"/>
    <cellStyle name="Normální 35 5 3 4 4" xfId="15873" xr:uid="{00000000-0005-0000-0000-0000135B0000}"/>
    <cellStyle name="Normální 35 5 3 4 4 2" xfId="33159" xr:uid="{00000000-0005-0000-0000-0000145B0000}"/>
    <cellStyle name="Normální 35 5 3 4 5" xfId="24172" xr:uid="{00000000-0005-0000-0000-0000155B0000}"/>
    <cellStyle name="Normální 35 5 3 5" xfId="7167" xr:uid="{00000000-0005-0000-0000-0000165B0000}"/>
    <cellStyle name="Normální 35 5 3 5 2" xfId="10356" xr:uid="{00000000-0005-0000-0000-0000175B0000}"/>
    <cellStyle name="Normální 35 5 3 5 2 2" xfId="18480" xr:uid="{00000000-0005-0000-0000-0000185B0000}"/>
    <cellStyle name="Normální 35 5 3 5 2 2 2" xfId="35731" xr:uid="{00000000-0005-0000-0000-0000195B0000}"/>
    <cellStyle name="Normální 35 5 3 5 2 3" xfId="27772" xr:uid="{00000000-0005-0000-0000-00001A5B0000}"/>
    <cellStyle name="Normální 35 5 3 5 3" xfId="13414" xr:uid="{00000000-0005-0000-0000-00001B5B0000}"/>
    <cellStyle name="Normální 35 5 3 5 3 2" xfId="30766" xr:uid="{00000000-0005-0000-0000-00001C5B0000}"/>
    <cellStyle name="Normální 35 5 3 5 4" xfId="16472" xr:uid="{00000000-0005-0000-0000-00001D5B0000}"/>
    <cellStyle name="Normální 35 5 3 5 4 2" xfId="33758" xr:uid="{00000000-0005-0000-0000-00001E5B0000}"/>
    <cellStyle name="Normální 35 5 3 5 5" xfId="24771" xr:uid="{00000000-0005-0000-0000-00001F5B0000}"/>
    <cellStyle name="Normální 35 5 3 6" xfId="4107" xr:uid="{00000000-0005-0000-0000-0000205B0000}"/>
    <cellStyle name="Normální 35 5 3 6 2" xfId="18476" xr:uid="{00000000-0005-0000-0000-0000215B0000}"/>
    <cellStyle name="Normální 35 5 3 6 2 2" xfId="35727" xr:uid="{00000000-0005-0000-0000-0000225B0000}"/>
    <cellStyle name="Normální 35 5 3 6 3" xfId="22377" xr:uid="{00000000-0005-0000-0000-0000235B0000}"/>
    <cellStyle name="Normální 35 5 3 7" xfId="8073" xr:uid="{00000000-0005-0000-0000-0000245B0000}"/>
    <cellStyle name="Normální 35 5 3 7 2" xfId="25498" xr:uid="{00000000-0005-0000-0000-0000255B0000}"/>
    <cellStyle name="Normální 35 5 3 8" xfId="11124" xr:uid="{00000000-0005-0000-0000-0000265B0000}"/>
    <cellStyle name="Normální 35 5 3 8 2" xfId="28490" xr:uid="{00000000-0005-0000-0000-0000275B0000}"/>
    <cellStyle name="Normální 35 5 3 9" xfId="14194" xr:uid="{00000000-0005-0000-0000-0000285B0000}"/>
    <cellStyle name="Normální 35 5 3 9 2" xfId="31485" xr:uid="{00000000-0005-0000-0000-0000295B0000}"/>
    <cellStyle name="Normální 35 5 4" xfId="4977" xr:uid="{00000000-0005-0000-0000-00002A5B0000}"/>
    <cellStyle name="Normální 35 5 4 2" xfId="8325" xr:uid="{00000000-0005-0000-0000-00002B5B0000}"/>
    <cellStyle name="Normální 35 5 4 2 2" xfId="18481" xr:uid="{00000000-0005-0000-0000-00002C5B0000}"/>
    <cellStyle name="Normální 35 5 4 2 2 2" xfId="35732" xr:uid="{00000000-0005-0000-0000-00002D5B0000}"/>
    <cellStyle name="Normální 35 5 4 2 3" xfId="25742" xr:uid="{00000000-0005-0000-0000-00002E5B0000}"/>
    <cellStyle name="Normální 35 5 4 3" xfId="11381" xr:uid="{00000000-0005-0000-0000-00002F5B0000}"/>
    <cellStyle name="Normální 35 5 4 3 2" xfId="28735" xr:uid="{00000000-0005-0000-0000-0000305B0000}"/>
    <cellStyle name="Normální 35 5 4 4" xfId="14442" xr:uid="{00000000-0005-0000-0000-0000315B0000}"/>
    <cellStyle name="Normální 35 5 4 4 2" xfId="31728" xr:uid="{00000000-0005-0000-0000-0000325B0000}"/>
    <cellStyle name="Normální 35 5 4 5" xfId="22684" xr:uid="{00000000-0005-0000-0000-0000335B0000}"/>
    <cellStyle name="Normální 35 5 5" xfId="5926" xr:uid="{00000000-0005-0000-0000-0000345B0000}"/>
    <cellStyle name="Normální 35 5 5 2" xfId="9151" xr:uid="{00000000-0005-0000-0000-0000355B0000}"/>
    <cellStyle name="Normální 35 5 5 2 2" xfId="18482" xr:uid="{00000000-0005-0000-0000-0000365B0000}"/>
    <cellStyle name="Normální 35 5 5 2 2 2" xfId="35733" xr:uid="{00000000-0005-0000-0000-0000375B0000}"/>
    <cellStyle name="Normální 35 5 5 2 3" xfId="26568" xr:uid="{00000000-0005-0000-0000-0000385B0000}"/>
    <cellStyle name="Normální 35 5 5 3" xfId="12209" xr:uid="{00000000-0005-0000-0000-0000395B0000}"/>
    <cellStyle name="Normální 35 5 5 3 2" xfId="29561" xr:uid="{00000000-0005-0000-0000-00003A5B0000}"/>
    <cellStyle name="Normální 35 5 5 4" xfId="15268" xr:uid="{00000000-0005-0000-0000-00003B5B0000}"/>
    <cellStyle name="Normální 35 5 5 4 2" xfId="32554" xr:uid="{00000000-0005-0000-0000-00003C5B0000}"/>
    <cellStyle name="Normální 35 5 5 5" xfId="23567" xr:uid="{00000000-0005-0000-0000-00003D5B0000}"/>
    <cellStyle name="Normální 35 5 6" xfId="6556" xr:uid="{00000000-0005-0000-0000-00003E5B0000}"/>
    <cellStyle name="Normální 35 5 6 2" xfId="9754" xr:uid="{00000000-0005-0000-0000-00003F5B0000}"/>
    <cellStyle name="Normální 35 5 6 2 2" xfId="18483" xr:uid="{00000000-0005-0000-0000-0000405B0000}"/>
    <cellStyle name="Normální 35 5 6 2 2 2" xfId="35734" xr:uid="{00000000-0005-0000-0000-0000415B0000}"/>
    <cellStyle name="Normální 35 5 6 2 3" xfId="27170" xr:uid="{00000000-0005-0000-0000-0000425B0000}"/>
    <cellStyle name="Normální 35 5 6 3" xfId="12812" xr:uid="{00000000-0005-0000-0000-0000435B0000}"/>
    <cellStyle name="Normální 35 5 6 3 2" xfId="30164" xr:uid="{00000000-0005-0000-0000-0000445B0000}"/>
    <cellStyle name="Normální 35 5 6 4" xfId="15870" xr:uid="{00000000-0005-0000-0000-0000455B0000}"/>
    <cellStyle name="Normální 35 5 6 4 2" xfId="33156" xr:uid="{00000000-0005-0000-0000-0000465B0000}"/>
    <cellStyle name="Normální 35 5 6 5" xfId="24169" xr:uid="{00000000-0005-0000-0000-0000475B0000}"/>
    <cellStyle name="Normální 35 5 7" xfId="7164" xr:uid="{00000000-0005-0000-0000-0000485B0000}"/>
    <cellStyle name="Normální 35 5 7 2" xfId="10353" xr:uid="{00000000-0005-0000-0000-0000495B0000}"/>
    <cellStyle name="Normální 35 5 7 2 2" xfId="18484" xr:uid="{00000000-0005-0000-0000-00004A5B0000}"/>
    <cellStyle name="Normální 35 5 7 2 2 2" xfId="35735" xr:uid="{00000000-0005-0000-0000-00004B5B0000}"/>
    <cellStyle name="Normální 35 5 7 2 3" xfId="27769" xr:uid="{00000000-0005-0000-0000-00004C5B0000}"/>
    <cellStyle name="Normální 35 5 7 3" xfId="13411" xr:uid="{00000000-0005-0000-0000-00004D5B0000}"/>
    <cellStyle name="Normální 35 5 7 3 2" xfId="30763" xr:uid="{00000000-0005-0000-0000-00004E5B0000}"/>
    <cellStyle name="Normální 35 5 7 4" xfId="16469" xr:uid="{00000000-0005-0000-0000-00004F5B0000}"/>
    <cellStyle name="Normální 35 5 7 4 2" xfId="33755" xr:uid="{00000000-0005-0000-0000-0000505B0000}"/>
    <cellStyle name="Normální 35 5 7 5" xfId="24768" xr:uid="{00000000-0005-0000-0000-0000515B0000}"/>
    <cellStyle name="Normální 35 5 8" xfId="3012" xr:uid="{00000000-0005-0000-0000-0000525B0000}"/>
    <cellStyle name="Normální 35 5 8 2" xfId="18465" xr:uid="{00000000-0005-0000-0000-0000535B0000}"/>
    <cellStyle name="Normální 35 5 8 2 2" xfId="35716" xr:uid="{00000000-0005-0000-0000-0000545B0000}"/>
    <cellStyle name="Normální 35 5 8 3" xfId="21837" xr:uid="{00000000-0005-0000-0000-0000555B0000}"/>
    <cellStyle name="Normální 35 5 9" xfId="7665" xr:uid="{00000000-0005-0000-0000-0000565B0000}"/>
    <cellStyle name="Normální 35 5 9 2" xfId="25098" xr:uid="{00000000-0005-0000-0000-0000575B0000}"/>
    <cellStyle name="Normální 35 6" xfId="1723" xr:uid="{00000000-0005-0000-0000-0000585B0000}"/>
    <cellStyle name="Normální 35 6 10" xfId="13846" xr:uid="{00000000-0005-0000-0000-0000595B0000}"/>
    <cellStyle name="Normální 35 6 10 2" xfId="31144" xr:uid="{00000000-0005-0000-0000-00005A5B0000}"/>
    <cellStyle name="Normální 35 6 11" xfId="20831" xr:uid="{00000000-0005-0000-0000-00005B5B0000}"/>
    <cellStyle name="Normální 35 6 2" xfId="2136" xr:uid="{00000000-0005-0000-0000-00005C5B0000}"/>
    <cellStyle name="Normální 35 6 2 10" xfId="21087" xr:uid="{00000000-0005-0000-0000-00005D5B0000}"/>
    <cellStyle name="Normální 35 6 2 2" xfId="2692" xr:uid="{00000000-0005-0000-0000-00005E5B0000}"/>
    <cellStyle name="Normální 35 6 2 2 2" xfId="5408" xr:uid="{00000000-0005-0000-0000-00005F5B0000}"/>
    <cellStyle name="Normální 35 6 2 2 2 2" xfId="18487" xr:uid="{00000000-0005-0000-0000-0000605B0000}"/>
    <cellStyle name="Normální 35 6 2 2 2 2 2" xfId="35738" xr:uid="{00000000-0005-0000-0000-0000615B0000}"/>
    <cellStyle name="Normální 35 6 2 2 2 3" xfId="23077" xr:uid="{00000000-0005-0000-0000-0000625B0000}"/>
    <cellStyle name="Normální 35 6 2 2 3" xfId="8711" xr:uid="{00000000-0005-0000-0000-0000635B0000}"/>
    <cellStyle name="Normální 35 6 2 2 3 2" xfId="26128" xr:uid="{00000000-0005-0000-0000-0000645B0000}"/>
    <cellStyle name="Normální 35 6 2 2 4" xfId="11767" xr:uid="{00000000-0005-0000-0000-0000655B0000}"/>
    <cellStyle name="Normální 35 6 2 2 4 2" xfId="29121" xr:uid="{00000000-0005-0000-0000-0000665B0000}"/>
    <cellStyle name="Normální 35 6 2 2 5" xfId="14828" xr:uid="{00000000-0005-0000-0000-0000675B0000}"/>
    <cellStyle name="Normální 35 6 2 2 5 2" xfId="32114" xr:uid="{00000000-0005-0000-0000-0000685B0000}"/>
    <cellStyle name="Normální 35 6 2 2 6" xfId="21599" xr:uid="{00000000-0005-0000-0000-0000695B0000}"/>
    <cellStyle name="Normální 35 6 2 3" xfId="5931" xr:uid="{00000000-0005-0000-0000-00006A5B0000}"/>
    <cellStyle name="Normální 35 6 2 3 2" xfId="9156" xr:uid="{00000000-0005-0000-0000-00006B5B0000}"/>
    <cellStyle name="Normální 35 6 2 3 2 2" xfId="18488" xr:uid="{00000000-0005-0000-0000-00006C5B0000}"/>
    <cellStyle name="Normální 35 6 2 3 2 2 2" xfId="35739" xr:uid="{00000000-0005-0000-0000-00006D5B0000}"/>
    <cellStyle name="Normální 35 6 2 3 2 3" xfId="26573" xr:uid="{00000000-0005-0000-0000-00006E5B0000}"/>
    <cellStyle name="Normální 35 6 2 3 3" xfId="12214" xr:uid="{00000000-0005-0000-0000-00006F5B0000}"/>
    <cellStyle name="Normální 35 6 2 3 3 2" xfId="29566" xr:uid="{00000000-0005-0000-0000-0000705B0000}"/>
    <cellStyle name="Normální 35 6 2 3 4" xfId="15273" xr:uid="{00000000-0005-0000-0000-0000715B0000}"/>
    <cellStyle name="Normální 35 6 2 3 4 2" xfId="32559" xr:uid="{00000000-0005-0000-0000-0000725B0000}"/>
    <cellStyle name="Normální 35 6 2 3 5" xfId="23572" xr:uid="{00000000-0005-0000-0000-0000735B0000}"/>
    <cellStyle name="Normální 35 6 2 4" xfId="6561" xr:uid="{00000000-0005-0000-0000-0000745B0000}"/>
    <cellStyle name="Normální 35 6 2 4 2" xfId="9759" xr:uid="{00000000-0005-0000-0000-0000755B0000}"/>
    <cellStyle name="Normální 35 6 2 4 2 2" xfId="18489" xr:uid="{00000000-0005-0000-0000-0000765B0000}"/>
    <cellStyle name="Normální 35 6 2 4 2 2 2" xfId="35740" xr:uid="{00000000-0005-0000-0000-0000775B0000}"/>
    <cellStyle name="Normální 35 6 2 4 2 3" xfId="27175" xr:uid="{00000000-0005-0000-0000-0000785B0000}"/>
    <cellStyle name="Normální 35 6 2 4 3" xfId="12817" xr:uid="{00000000-0005-0000-0000-0000795B0000}"/>
    <cellStyle name="Normální 35 6 2 4 3 2" xfId="30169" xr:uid="{00000000-0005-0000-0000-00007A5B0000}"/>
    <cellStyle name="Normální 35 6 2 4 4" xfId="15875" xr:uid="{00000000-0005-0000-0000-00007B5B0000}"/>
    <cellStyle name="Normální 35 6 2 4 4 2" xfId="33161" xr:uid="{00000000-0005-0000-0000-00007C5B0000}"/>
    <cellStyle name="Normální 35 6 2 4 5" xfId="24174" xr:uid="{00000000-0005-0000-0000-00007D5B0000}"/>
    <cellStyle name="Normální 35 6 2 5" xfId="7169" xr:uid="{00000000-0005-0000-0000-00007E5B0000}"/>
    <cellStyle name="Normální 35 6 2 5 2" xfId="10358" xr:uid="{00000000-0005-0000-0000-00007F5B0000}"/>
    <cellStyle name="Normální 35 6 2 5 2 2" xfId="18490" xr:uid="{00000000-0005-0000-0000-0000805B0000}"/>
    <cellStyle name="Normální 35 6 2 5 2 2 2" xfId="35741" xr:uid="{00000000-0005-0000-0000-0000815B0000}"/>
    <cellStyle name="Normální 35 6 2 5 2 3" xfId="27774" xr:uid="{00000000-0005-0000-0000-0000825B0000}"/>
    <cellStyle name="Normální 35 6 2 5 3" xfId="13416" xr:uid="{00000000-0005-0000-0000-0000835B0000}"/>
    <cellStyle name="Normální 35 6 2 5 3 2" xfId="30768" xr:uid="{00000000-0005-0000-0000-0000845B0000}"/>
    <cellStyle name="Normální 35 6 2 5 4" xfId="16474" xr:uid="{00000000-0005-0000-0000-0000855B0000}"/>
    <cellStyle name="Normální 35 6 2 5 4 2" xfId="33760" xr:uid="{00000000-0005-0000-0000-0000865B0000}"/>
    <cellStyle name="Normální 35 6 2 5 5" xfId="24773" xr:uid="{00000000-0005-0000-0000-0000875B0000}"/>
    <cellStyle name="Normální 35 6 2 6" xfId="4109" xr:uid="{00000000-0005-0000-0000-0000885B0000}"/>
    <cellStyle name="Normální 35 6 2 6 2" xfId="18486" xr:uid="{00000000-0005-0000-0000-0000895B0000}"/>
    <cellStyle name="Normální 35 6 2 6 2 2" xfId="35737" xr:uid="{00000000-0005-0000-0000-00008A5B0000}"/>
    <cellStyle name="Normální 35 6 2 6 3" xfId="22379" xr:uid="{00000000-0005-0000-0000-00008B5B0000}"/>
    <cellStyle name="Normální 35 6 2 7" xfId="8075" xr:uid="{00000000-0005-0000-0000-00008C5B0000}"/>
    <cellStyle name="Normální 35 6 2 7 2" xfId="25500" xr:uid="{00000000-0005-0000-0000-00008D5B0000}"/>
    <cellStyle name="Normální 35 6 2 8" xfId="11126" xr:uid="{00000000-0005-0000-0000-00008E5B0000}"/>
    <cellStyle name="Normální 35 6 2 8 2" xfId="28492" xr:uid="{00000000-0005-0000-0000-00008F5B0000}"/>
    <cellStyle name="Normální 35 6 2 9" xfId="14196" xr:uid="{00000000-0005-0000-0000-0000905B0000}"/>
    <cellStyle name="Normální 35 6 2 9 2" xfId="31487" xr:uid="{00000000-0005-0000-0000-0000915B0000}"/>
    <cellStyle name="Normální 35 6 3" xfId="2433" xr:uid="{00000000-0005-0000-0000-0000925B0000}"/>
    <cellStyle name="Normální 35 6 3 2" xfId="5051" xr:uid="{00000000-0005-0000-0000-0000935B0000}"/>
    <cellStyle name="Normální 35 6 3 2 2" xfId="18491" xr:uid="{00000000-0005-0000-0000-0000945B0000}"/>
    <cellStyle name="Normální 35 6 3 2 2 2" xfId="35742" xr:uid="{00000000-0005-0000-0000-0000955B0000}"/>
    <cellStyle name="Normální 35 6 3 2 3" xfId="22743" xr:uid="{00000000-0005-0000-0000-0000965B0000}"/>
    <cellStyle name="Normální 35 6 3 3" xfId="8380" xr:uid="{00000000-0005-0000-0000-0000975B0000}"/>
    <cellStyle name="Normální 35 6 3 3 2" xfId="25797" xr:uid="{00000000-0005-0000-0000-0000985B0000}"/>
    <cellStyle name="Normální 35 6 3 4" xfId="11436" xr:uid="{00000000-0005-0000-0000-0000995B0000}"/>
    <cellStyle name="Normální 35 6 3 4 2" xfId="28790" xr:uid="{00000000-0005-0000-0000-00009A5B0000}"/>
    <cellStyle name="Normální 35 6 3 5" xfId="14497" xr:uid="{00000000-0005-0000-0000-00009B5B0000}"/>
    <cellStyle name="Normální 35 6 3 5 2" xfId="31783" xr:uid="{00000000-0005-0000-0000-00009C5B0000}"/>
    <cellStyle name="Normální 35 6 3 6" xfId="21343" xr:uid="{00000000-0005-0000-0000-00009D5B0000}"/>
    <cellStyle name="Normální 35 6 4" xfId="5930" xr:uid="{00000000-0005-0000-0000-00009E5B0000}"/>
    <cellStyle name="Normální 35 6 4 2" xfId="9155" xr:uid="{00000000-0005-0000-0000-00009F5B0000}"/>
    <cellStyle name="Normální 35 6 4 2 2" xfId="18492" xr:uid="{00000000-0005-0000-0000-0000A05B0000}"/>
    <cellStyle name="Normální 35 6 4 2 2 2" xfId="35743" xr:uid="{00000000-0005-0000-0000-0000A15B0000}"/>
    <cellStyle name="Normální 35 6 4 2 3" xfId="26572" xr:uid="{00000000-0005-0000-0000-0000A25B0000}"/>
    <cellStyle name="Normální 35 6 4 3" xfId="12213" xr:uid="{00000000-0005-0000-0000-0000A35B0000}"/>
    <cellStyle name="Normální 35 6 4 3 2" xfId="29565" xr:uid="{00000000-0005-0000-0000-0000A45B0000}"/>
    <cellStyle name="Normální 35 6 4 4" xfId="15272" xr:uid="{00000000-0005-0000-0000-0000A55B0000}"/>
    <cellStyle name="Normální 35 6 4 4 2" xfId="32558" xr:uid="{00000000-0005-0000-0000-0000A65B0000}"/>
    <cellStyle name="Normální 35 6 4 5" xfId="23571" xr:uid="{00000000-0005-0000-0000-0000A75B0000}"/>
    <cellStyle name="Normální 35 6 5" xfId="6560" xr:uid="{00000000-0005-0000-0000-0000A85B0000}"/>
    <cellStyle name="Normální 35 6 5 2" xfId="9758" xr:uid="{00000000-0005-0000-0000-0000A95B0000}"/>
    <cellStyle name="Normální 35 6 5 2 2" xfId="18493" xr:uid="{00000000-0005-0000-0000-0000AA5B0000}"/>
    <cellStyle name="Normální 35 6 5 2 2 2" xfId="35744" xr:uid="{00000000-0005-0000-0000-0000AB5B0000}"/>
    <cellStyle name="Normální 35 6 5 2 3" xfId="27174" xr:uid="{00000000-0005-0000-0000-0000AC5B0000}"/>
    <cellStyle name="Normální 35 6 5 3" xfId="12816" xr:uid="{00000000-0005-0000-0000-0000AD5B0000}"/>
    <cellStyle name="Normální 35 6 5 3 2" xfId="30168" xr:uid="{00000000-0005-0000-0000-0000AE5B0000}"/>
    <cellStyle name="Normální 35 6 5 4" xfId="15874" xr:uid="{00000000-0005-0000-0000-0000AF5B0000}"/>
    <cellStyle name="Normální 35 6 5 4 2" xfId="33160" xr:uid="{00000000-0005-0000-0000-0000B05B0000}"/>
    <cellStyle name="Normální 35 6 5 5" xfId="24173" xr:uid="{00000000-0005-0000-0000-0000B15B0000}"/>
    <cellStyle name="Normální 35 6 6" xfId="7168" xr:uid="{00000000-0005-0000-0000-0000B25B0000}"/>
    <cellStyle name="Normální 35 6 6 2" xfId="10357" xr:uid="{00000000-0005-0000-0000-0000B35B0000}"/>
    <cellStyle name="Normální 35 6 6 2 2" xfId="18494" xr:uid="{00000000-0005-0000-0000-0000B45B0000}"/>
    <cellStyle name="Normální 35 6 6 2 2 2" xfId="35745" xr:uid="{00000000-0005-0000-0000-0000B55B0000}"/>
    <cellStyle name="Normální 35 6 6 2 3" xfId="27773" xr:uid="{00000000-0005-0000-0000-0000B65B0000}"/>
    <cellStyle name="Normální 35 6 6 3" xfId="13415" xr:uid="{00000000-0005-0000-0000-0000B75B0000}"/>
    <cellStyle name="Normální 35 6 6 3 2" xfId="30767" xr:uid="{00000000-0005-0000-0000-0000B85B0000}"/>
    <cellStyle name="Normální 35 6 6 4" xfId="16473" xr:uid="{00000000-0005-0000-0000-0000B95B0000}"/>
    <cellStyle name="Normální 35 6 6 4 2" xfId="33759" xr:uid="{00000000-0005-0000-0000-0000BA5B0000}"/>
    <cellStyle name="Normální 35 6 6 5" xfId="24772" xr:uid="{00000000-0005-0000-0000-0000BB5B0000}"/>
    <cellStyle name="Normální 35 6 7" xfId="3375" xr:uid="{00000000-0005-0000-0000-0000BC5B0000}"/>
    <cellStyle name="Normální 35 6 7 2" xfId="18485" xr:uid="{00000000-0005-0000-0000-0000BD5B0000}"/>
    <cellStyle name="Normální 35 6 7 2 2" xfId="35736" xr:uid="{00000000-0005-0000-0000-0000BE5B0000}"/>
    <cellStyle name="Normální 35 6 7 3" xfId="22009" xr:uid="{00000000-0005-0000-0000-0000BF5B0000}"/>
    <cellStyle name="Normální 35 6 8" xfId="7720" xr:uid="{00000000-0005-0000-0000-0000C05B0000}"/>
    <cellStyle name="Normální 35 6 8 2" xfId="25153" xr:uid="{00000000-0005-0000-0000-0000C15B0000}"/>
    <cellStyle name="Normální 35 6 9" xfId="10762" xr:uid="{00000000-0005-0000-0000-0000C25B0000}"/>
    <cellStyle name="Normální 35 6 9 2" xfId="28146" xr:uid="{00000000-0005-0000-0000-0000C35B0000}"/>
    <cellStyle name="Normální 35 7" xfId="1801" xr:uid="{00000000-0005-0000-0000-0000C45B0000}"/>
    <cellStyle name="Normální 35 7 10" xfId="20866" xr:uid="{00000000-0005-0000-0000-0000C55B0000}"/>
    <cellStyle name="Normální 35 7 2" xfId="2171" xr:uid="{00000000-0005-0000-0000-0000C65B0000}"/>
    <cellStyle name="Normální 35 7 2 2" xfId="2727" xr:uid="{00000000-0005-0000-0000-0000C75B0000}"/>
    <cellStyle name="Normální 35 7 2 2 2" xfId="18496" xr:uid="{00000000-0005-0000-0000-0000C85B0000}"/>
    <cellStyle name="Normální 35 7 2 2 2 2" xfId="35747" xr:uid="{00000000-0005-0000-0000-0000C95B0000}"/>
    <cellStyle name="Normální 35 7 2 2 3" xfId="21634" xr:uid="{00000000-0005-0000-0000-0000CA5B0000}"/>
    <cellStyle name="Normální 35 7 2 3" xfId="5399" xr:uid="{00000000-0005-0000-0000-0000CB5B0000}"/>
    <cellStyle name="Normální 35 7 2 3 2" xfId="23068" xr:uid="{00000000-0005-0000-0000-0000CC5B0000}"/>
    <cellStyle name="Normální 35 7 2 4" xfId="8702" xr:uid="{00000000-0005-0000-0000-0000CD5B0000}"/>
    <cellStyle name="Normální 35 7 2 4 2" xfId="26119" xr:uid="{00000000-0005-0000-0000-0000CE5B0000}"/>
    <cellStyle name="Normální 35 7 2 5" xfId="11758" xr:uid="{00000000-0005-0000-0000-0000CF5B0000}"/>
    <cellStyle name="Normální 35 7 2 5 2" xfId="29112" xr:uid="{00000000-0005-0000-0000-0000D05B0000}"/>
    <cellStyle name="Normální 35 7 2 6" xfId="14819" xr:uid="{00000000-0005-0000-0000-0000D15B0000}"/>
    <cellStyle name="Normální 35 7 2 6 2" xfId="32105" xr:uid="{00000000-0005-0000-0000-0000D25B0000}"/>
    <cellStyle name="Normální 35 7 2 7" xfId="21122" xr:uid="{00000000-0005-0000-0000-0000D35B0000}"/>
    <cellStyle name="Normální 35 7 3" xfId="2469" xr:uid="{00000000-0005-0000-0000-0000D45B0000}"/>
    <cellStyle name="Normální 35 7 3 2" xfId="5932" xr:uid="{00000000-0005-0000-0000-0000D55B0000}"/>
    <cellStyle name="Normální 35 7 3 2 2" xfId="18497" xr:uid="{00000000-0005-0000-0000-0000D65B0000}"/>
    <cellStyle name="Normální 35 7 3 2 2 2" xfId="35748" xr:uid="{00000000-0005-0000-0000-0000D75B0000}"/>
    <cellStyle name="Normální 35 7 3 2 3" xfId="23573" xr:uid="{00000000-0005-0000-0000-0000D85B0000}"/>
    <cellStyle name="Normální 35 7 3 3" xfId="9157" xr:uid="{00000000-0005-0000-0000-0000D95B0000}"/>
    <cellStyle name="Normální 35 7 3 3 2" xfId="26574" xr:uid="{00000000-0005-0000-0000-0000DA5B0000}"/>
    <cellStyle name="Normální 35 7 3 4" xfId="12215" xr:uid="{00000000-0005-0000-0000-0000DB5B0000}"/>
    <cellStyle name="Normální 35 7 3 4 2" xfId="29567" xr:uid="{00000000-0005-0000-0000-0000DC5B0000}"/>
    <cellStyle name="Normální 35 7 3 5" xfId="15274" xr:uid="{00000000-0005-0000-0000-0000DD5B0000}"/>
    <cellStyle name="Normální 35 7 3 5 2" xfId="32560" xr:uid="{00000000-0005-0000-0000-0000DE5B0000}"/>
    <cellStyle name="Normální 35 7 3 6" xfId="21378" xr:uid="{00000000-0005-0000-0000-0000DF5B0000}"/>
    <cellStyle name="Normální 35 7 4" xfId="6562" xr:uid="{00000000-0005-0000-0000-0000E05B0000}"/>
    <cellStyle name="Normální 35 7 4 2" xfId="9760" xr:uid="{00000000-0005-0000-0000-0000E15B0000}"/>
    <cellStyle name="Normální 35 7 4 2 2" xfId="18498" xr:uid="{00000000-0005-0000-0000-0000E25B0000}"/>
    <cellStyle name="Normální 35 7 4 2 2 2" xfId="35749" xr:uid="{00000000-0005-0000-0000-0000E35B0000}"/>
    <cellStyle name="Normální 35 7 4 2 3" xfId="27176" xr:uid="{00000000-0005-0000-0000-0000E45B0000}"/>
    <cellStyle name="Normální 35 7 4 3" xfId="12818" xr:uid="{00000000-0005-0000-0000-0000E55B0000}"/>
    <cellStyle name="Normální 35 7 4 3 2" xfId="30170" xr:uid="{00000000-0005-0000-0000-0000E65B0000}"/>
    <cellStyle name="Normální 35 7 4 4" xfId="15876" xr:uid="{00000000-0005-0000-0000-0000E75B0000}"/>
    <cellStyle name="Normální 35 7 4 4 2" xfId="33162" xr:uid="{00000000-0005-0000-0000-0000E85B0000}"/>
    <cellStyle name="Normální 35 7 4 5" xfId="24175" xr:uid="{00000000-0005-0000-0000-0000E95B0000}"/>
    <cellStyle name="Normální 35 7 5" xfId="7170" xr:uid="{00000000-0005-0000-0000-0000EA5B0000}"/>
    <cellStyle name="Normální 35 7 5 2" xfId="10359" xr:uid="{00000000-0005-0000-0000-0000EB5B0000}"/>
    <cellStyle name="Normální 35 7 5 2 2" xfId="18499" xr:uid="{00000000-0005-0000-0000-0000EC5B0000}"/>
    <cellStyle name="Normální 35 7 5 2 2 2" xfId="35750" xr:uid="{00000000-0005-0000-0000-0000ED5B0000}"/>
    <cellStyle name="Normální 35 7 5 2 3" xfId="27775" xr:uid="{00000000-0005-0000-0000-0000EE5B0000}"/>
    <cellStyle name="Normální 35 7 5 3" xfId="13417" xr:uid="{00000000-0005-0000-0000-0000EF5B0000}"/>
    <cellStyle name="Normální 35 7 5 3 2" xfId="30769" xr:uid="{00000000-0005-0000-0000-0000F05B0000}"/>
    <cellStyle name="Normální 35 7 5 4" xfId="16475" xr:uid="{00000000-0005-0000-0000-0000F15B0000}"/>
    <cellStyle name="Normální 35 7 5 4 2" xfId="33761" xr:uid="{00000000-0005-0000-0000-0000F25B0000}"/>
    <cellStyle name="Normální 35 7 5 5" xfId="24774" xr:uid="{00000000-0005-0000-0000-0000F35B0000}"/>
    <cellStyle name="Normální 35 7 6" xfId="4099" xr:uid="{00000000-0005-0000-0000-0000F45B0000}"/>
    <cellStyle name="Normální 35 7 6 2" xfId="18495" xr:uid="{00000000-0005-0000-0000-0000F55B0000}"/>
    <cellStyle name="Normální 35 7 6 2 2" xfId="35746" xr:uid="{00000000-0005-0000-0000-0000F65B0000}"/>
    <cellStyle name="Normální 35 7 6 3" xfId="22370" xr:uid="{00000000-0005-0000-0000-0000F75B0000}"/>
    <cellStyle name="Normální 35 7 7" xfId="8066" xr:uid="{00000000-0005-0000-0000-0000F85B0000}"/>
    <cellStyle name="Normální 35 7 7 2" xfId="25491" xr:uid="{00000000-0005-0000-0000-0000F95B0000}"/>
    <cellStyle name="Normální 35 7 8" xfId="11117" xr:uid="{00000000-0005-0000-0000-0000FA5B0000}"/>
    <cellStyle name="Normální 35 7 8 2" xfId="28483" xr:uid="{00000000-0005-0000-0000-0000FB5B0000}"/>
    <cellStyle name="Normální 35 7 9" xfId="14187" xr:uid="{00000000-0005-0000-0000-0000FC5B0000}"/>
    <cellStyle name="Normální 35 7 9 2" xfId="31478" xr:uid="{00000000-0005-0000-0000-0000FD5B0000}"/>
    <cellStyle name="Normální 35 8" xfId="1876" xr:uid="{00000000-0005-0000-0000-0000FE5B0000}"/>
    <cellStyle name="Normální 35 8 10" xfId="20901" xr:uid="{00000000-0005-0000-0000-0000FF5B0000}"/>
    <cellStyle name="Normální 35 8 2" xfId="2207" xr:uid="{00000000-0005-0000-0000-0000005C0000}"/>
    <cellStyle name="Normální 35 8 2 2" xfId="2762" xr:uid="{00000000-0005-0000-0000-0000015C0000}"/>
    <cellStyle name="Normální 35 8 2 2 2" xfId="18501" xr:uid="{00000000-0005-0000-0000-0000025C0000}"/>
    <cellStyle name="Normální 35 8 2 2 2 2" xfId="35752" xr:uid="{00000000-0005-0000-0000-0000035C0000}"/>
    <cellStyle name="Normální 35 8 2 2 3" xfId="21669" xr:uid="{00000000-0005-0000-0000-0000045C0000}"/>
    <cellStyle name="Normální 35 8 2 3" xfId="5232" xr:uid="{00000000-0005-0000-0000-0000055C0000}"/>
    <cellStyle name="Normální 35 8 2 3 2" xfId="22901" xr:uid="{00000000-0005-0000-0000-0000065C0000}"/>
    <cellStyle name="Normální 35 8 2 4" xfId="8535" xr:uid="{00000000-0005-0000-0000-0000075C0000}"/>
    <cellStyle name="Normální 35 8 2 4 2" xfId="25952" xr:uid="{00000000-0005-0000-0000-0000085C0000}"/>
    <cellStyle name="Normální 35 8 2 5" xfId="11591" xr:uid="{00000000-0005-0000-0000-0000095C0000}"/>
    <cellStyle name="Normální 35 8 2 5 2" xfId="28945" xr:uid="{00000000-0005-0000-0000-00000A5C0000}"/>
    <cellStyle name="Normální 35 8 2 6" xfId="14652" xr:uid="{00000000-0005-0000-0000-00000B5C0000}"/>
    <cellStyle name="Normální 35 8 2 6 2" xfId="31938" xr:uid="{00000000-0005-0000-0000-00000C5C0000}"/>
    <cellStyle name="Normální 35 8 2 7" xfId="21157" xr:uid="{00000000-0005-0000-0000-00000D5C0000}"/>
    <cellStyle name="Normální 35 8 3" xfId="2504" xr:uid="{00000000-0005-0000-0000-00000E5C0000}"/>
    <cellStyle name="Normální 35 8 3 2" xfId="5933" xr:uid="{00000000-0005-0000-0000-00000F5C0000}"/>
    <cellStyle name="Normální 35 8 3 2 2" xfId="18502" xr:uid="{00000000-0005-0000-0000-0000105C0000}"/>
    <cellStyle name="Normální 35 8 3 2 2 2" xfId="35753" xr:uid="{00000000-0005-0000-0000-0000115C0000}"/>
    <cellStyle name="Normální 35 8 3 2 3" xfId="23574" xr:uid="{00000000-0005-0000-0000-0000125C0000}"/>
    <cellStyle name="Normální 35 8 3 3" xfId="9158" xr:uid="{00000000-0005-0000-0000-0000135C0000}"/>
    <cellStyle name="Normální 35 8 3 3 2" xfId="26575" xr:uid="{00000000-0005-0000-0000-0000145C0000}"/>
    <cellStyle name="Normální 35 8 3 4" xfId="12216" xr:uid="{00000000-0005-0000-0000-0000155C0000}"/>
    <cellStyle name="Normální 35 8 3 4 2" xfId="29568" xr:uid="{00000000-0005-0000-0000-0000165C0000}"/>
    <cellStyle name="Normální 35 8 3 5" xfId="15275" xr:uid="{00000000-0005-0000-0000-0000175C0000}"/>
    <cellStyle name="Normální 35 8 3 5 2" xfId="32561" xr:uid="{00000000-0005-0000-0000-0000185C0000}"/>
    <cellStyle name="Normální 35 8 3 6" xfId="21413" xr:uid="{00000000-0005-0000-0000-0000195C0000}"/>
    <cellStyle name="Normální 35 8 4" xfId="6563" xr:uid="{00000000-0005-0000-0000-00001A5C0000}"/>
    <cellStyle name="Normální 35 8 4 2" xfId="9761" xr:uid="{00000000-0005-0000-0000-00001B5C0000}"/>
    <cellStyle name="Normální 35 8 4 2 2" xfId="18503" xr:uid="{00000000-0005-0000-0000-00001C5C0000}"/>
    <cellStyle name="Normální 35 8 4 2 2 2" xfId="35754" xr:uid="{00000000-0005-0000-0000-00001D5C0000}"/>
    <cellStyle name="Normální 35 8 4 2 3" xfId="27177" xr:uid="{00000000-0005-0000-0000-00001E5C0000}"/>
    <cellStyle name="Normální 35 8 4 3" xfId="12819" xr:uid="{00000000-0005-0000-0000-00001F5C0000}"/>
    <cellStyle name="Normální 35 8 4 3 2" xfId="30171" xr:uid="{00000000-0005-0000-0000-0000205C0000}"/>
    <cellStyle name="Normální 35 8 4 4" xfId="15877" xr:uid="{00000000-0005-0000-0000-0000215C0000}"/>
    <cellStyle name="Normální 35 8 4 4 2" xfId="33163" xr:uid="{00000000-0005-0000-0000-0000225C0000}"/>
    <cellStyle name="Normální 35 8 4 5" xfId="24176" xr:uid="{00000000-0005-0000-0000-0000235C0000}"/>
    <cellStyle name="Normální 35 8 5" xfId="7171" xr:uid="{00000000-0005-0000-0000-0000245C0000}"/>
    <cellStyle name="Normální 35 8 5 2" xfId="10360" xr:uid="{00000000-0005-0000-0000-0000255C0000}"/>
    <cellStyle name="Normální 35 8 5 2 2" xfId="18504" xr:uid="{00000000-0005-0000-0000-0000265C0000}"/>
    <cellStyle name="Normální 35 8 5 2 2 2" xfId="35755" xr:uid="{00000000-0005-0000-0000-0000275C0000}"/>
    <cellStyle name="Normální 35 8 5 2 3" xfId="27776" xr:uid="{00000000-0005-0000-0000-0000285C0000}"/>
    <cellStyle name="Normální 35 8 5 3" xfId="13418" xr:uid="{00000000-0005-0000-0000-0000295C0000}"/>
    <cellStyle name="Normální 35 8 5 3 2" xfId="30770" xr:uid="{00000000-0005-0000-0000-00002A5C0000}"/>
    <cellStyle name="Normální 35 8 5 4" xfId="16476" xr:uid="{00000000-0005-0000-0000-00002B5C0000}"/>
    <cellStyle name="Normální 35 8 5 4 2" xfId="33762" xr:uid="{00000000-0005-0000-0000-00002C5C0000}"/>
    <cellStyle name="Normální 35 8 5 5" xfId="24775" xr:uid="{00000000-0005-0000-0000-00002D5C0000}"/>
    <cellStyle name="Normální 35 8 6" xfId="3866" xr:uid="{00000000-0005-0000-0000-00002E5C0000}"/>
    <cellStyle name="Normální 35 8 6 2" xfId="18500" xr:uid="{00000000-0005-0000-0000-00002F5C0000}"/>
    <cellStyle name="Normální 35 8 6 2 2" xfId="35751" xr:uid="{00000000-0005-0000-0000-0000305C0000}"/>
    <cellStyle name="Normální 35 8 6 3" xfId="22203" xr:uid="{00000000-0005-0000-0000-0000315C0000}"/>
    <cellStyle name="Normální 35 8 7" xfId="7899" xr:uid="{00000000-0005-0000-0000-0000325C0000}"/>
    <cellStyle name="Normální 35 8 7 2" xfId="25324" xr:uid="{00000000-0005-0000-0000-0000335C0000}"/>
    <cellStyle name="Normální 35 8 8" xfId="10950" xr:uid="{00000000-0005-0000-0000-0000345C0000}"/>
    <cellStyle name="Normální 35 8 8 2" xfId="28316" xr:uid="{00000000-0005-0000-0000-0000355C0000}"/>
    <cellStyle name="Normální 35 8 9" xfId="14020" xr:uid="{00000000-0005-0000-0000-0000365C0000}"/>
    <cellStyle name="Normální 35 8 9 2" xfId="31311" xr:uid="{00000000-0005-0000-0000-0000375C0000}"/>
    <cellStyle name="Normální 35 9" xfId="1919" xr:uid="{00000000-0005-0000-0000-0000385C0000}"/>
    <cellStyle name="Normální 35 9 10" xfId="20936" xr:uid="{00000000-0005-0000-0000-0000395C0000}"/>
    <cellStyle name="Normální 35 9 2" xfId="2245" xr:uid="{00000000-0005-0000-0000-00003A5C0000}"/>
    <cellStyle name="Normální 35 9 2 2" xfId="2797" xr:uid="{00000000-0005-0000-0000-00003B5C0000}"/>
    <cellStyle name="Normální 35 9 2 2 2" xfId="18506" xr:uid="{00000000-0005-0000-0000-00003C5C0000}"/>
    <cellStyle name="Normální 35 9 2 2 2 2" xfId="35757" xr:uid="{00000000-0005-0000-0000-00003D5C0000}"/>
    <cellStyle name="Normální 35 9 2 2 3" xfId="21704" xr:uid="{00000000-0005-0000-0000-00003E5C0000}"/>
    <cellStyle name="Normální 35 9 2 3" xfId="5310" xr:uid="{00000000-0005-0000-0000-00003F5C0000}"/>
    <cellStyle name="Normální 35 9 2 3 2" xfId="22979" xr:uid="{00000000-0005-0000-0000-0000405C0000}"/>
    <cellStyle name="Normální 35 9 2 4" xfId="8613" xr:uid="{00000000-0005-0000-0000-0000415C0000}"/>
    <cellStyle name="Normální 35 9 2 4 2" xfId="26030" xr:uid="{00000000-0005-0000-0000-0000425C0000}"/>
    <cellStyle name="Normální 35 9 2 5" xfId="11669" xr:uid="{00000000-0005-0000-0000-0000435C0000}"/>
    <cellStyle name="Normální 35 9 2 5 2" xfId="29023" xr:uid="{00000000-0005-0000-0000-0000445C0000}"/>
    <cellStyle name="Normální 35 9 2 6" xfId="14730" xr:uid="{00000000-0005-0000-0000-0000455C0000}"/>
    <cellStyle name="Normální 35 9 2 6 2" xfId="32016" xr:uid="{00000000-0005-0000-0000-0000465C0000}"/>
    <cellStyle name="Normální 35 9 2 7" xfId="21192" xr:uid="{00000000-0005-0000-0000-0000475C0000}"/>
    <cellStyle name="Normální 35 9 3" xfId="2539" xr:uid="{00000000-0005-0000-0000-0000485C0000}"/>
    <cellStyle name="Normální 35 9 3 2" xfId="5934" xr:uid="{00000000-0005-0000-0000-0000495C0000}"/>
    <cellStyle name="Normální 35 9 3 2 2" xfId="18507" xr:uid="{00000000-0005-0000-0000-00004A5C0000}"/>
    <cellStyle name="Normální 35 9 3 2 2 2" xfId="35758" xr:uid="{00000000-0005-0000-0000-00004B5C0000}"/>
    <cellStyle name="Normální 35 9 3 2 3" xfId="23575" xr:uid="{00000000-0005-0000-0000-00004C5C0000}"/>
    <cellStyle name="Normální 35 9 3 3" xfId="9159" xr:uid="{00000000-0005-0000-0000-00004D5C0000}"/>
    <cellStyle name="Normální 35 9 3 3 2" xfId="26576" xr:uid="{00000000-0005-0000-0000-00004E5C0000}"/>
    <cellStyle name="Normální 35 9 3 4" xfId="12217" xr:uid="{00000000-0005-0000-0000-00004F5C0000}"/>
    <cellStyle name="Normální 35 9 3 4 2" xfId="29569" xr:uid="{00000000-0005-0000-0000-0000505C0000}"/>
    <cellStyle name="Normální 35 9 3 5" xfId="15276" xr:uid="{00000000-0005-0000-0000-0000515C0000}"/>
    <cellStyle name="Normální 35 9 3 5 2" xfId="32562" xr:uid="{00000000-0005-0000-0000-0000525C0000}"/>
    <cellStyle name="Normální 35 9 3 6" xfId="21448" xr:uid="{00000000-0005-0000-0000-0000535C0000}"/>
    <cellStyle name="Normální 35 9 4" xfId="6564" xr:uid="{00000000-0005-0000-0000-0000545C0000}"/>
    <cellStyle name="Normální 35 9 4 2" xfId="9762" xr:uid="{00000000-0005-0000-0000-0000555C0000}"/>
    <cellStyle name="Normální 35 9 4 2 2" xfId="18508" xr:uid="{00000000-0005-0000-0000-0000565C0000}"/>
    <cellStyle name="Normální 35 9 4 2 2 2" xfId="35759" xr:uid="{00000000-0005-0000-0000-0000575C0000}"/>
    <cellStyle name="Normální 35 9 4 2 3" xfId="27178" xr:uid="{00000000-0005-0000-0000-0000585C0000}"/>
    <cellStyle name="Normální 35 9 4 3" xfId="12820" xr:uid="{00000000-0005-0000-0000-0000595C0000}"/>
    <cellStyle name="Normální 35 9 4 3 2" xfId="30172" xr:uid="{00000000-0005-0000-0000-00005A5C0000}"/>
    <cellStyle name="Normální 35 9 4 4" xfId="15878" xr:uid="{00000000-0005-0000-0000-00005B5C0000}"/>
    <cellStyle name="Normální 35 9 4 4 2" xfId="33164" xr:uid="{00000000-0005-0000-0000-00005C5C0000}"/>
    <cellStyle name="Normální 35 9 4 5" xfId="24177" xr:uid="{00000000-0005-0000-0000-00005D5C0000}"/>
    <cellStyle name="Normální 35 9 5" xfId="7172" xr:uid="{00000000-0005-0000-0000-00005E5C0000}"/>
    <cellStyle name="Normální 35 9 5 2" xfId="10361" xr:uid="{00000000-0005-0000-0000-00005F5C0000}"/>
    <cellStyle name="Normální 35 9 5 2 2" xfId="18509" xr:uid="{00000000-0005-0000-0000-0000605C0000}"/>
    <cellStyle name="Normální 35 9 5 2 2 2" xfId="35760" xr:uid="{00000000-0005-0000-0000-0000615C0000}"/>
    <cellStyle name="Normální 35 9 5 2 3" xfId="27777" xr:uid="{00000000-0005-0000-0000-0000625C0000}"/>
    <cellStyle name="Normální 35 9 5 3" xfId="13419" xr:uid="{00000000-0005-0000-0000-0000635C0000}"/>
    <cellStyle name="Normální 35 9 5 3 2" xfId="30771" xr:uid="{00000000-0005-0000-0000-0000645C0000}"/>
    <cellStyle name="Normální 35 9 5 4" xfId="16477" xr:uid="{00000000-0005-0000-0000-0000655C0000}"/>
    <cellStyle name="Normální 35 9 5 4 2" xfId="33763" xr:uid="{00000000-0005-0000-0000-0000665C0000}"/>
    <cellStyle name="Normální 35 9 5 5" xfId="24776" xr:uid="{00000000-0005-0000-0000-0000675C0000}"/>
    <cellStyle name="Normální 35 9 6" xfId="3954" xr:uid="{00000000-0005-0000-0000-0000685C0000}"/>
    <cellStyle name="Normální 35 9 6 2" xfId="18505" xr:uid="{00000000-0005-0000-0000-0000695C0000}"/>
    <cellStyle name="Normální 35 9 6 2 2" xfId="35756" xr:uid="{00000000-0005-0000-0000-00006A5C0000}"/>
    <cellStyle name="Normální 35 9 6 3" xfId="22281" xr:uid="{00000000-0005-0000-0000-00006B5C0000}"/>
    <cellStyle name="Normální 35 9 7" xfId="7977" xr:uid="{00000000-0005-0000-0000-00006C5C0000}"/>
    <cellStyle name="Normální 35 9 7 2" xfId="25402" xr:uid="{00000000-0005-0000-0000-00006D5C0000}"/>
    <cellStyle name="Normální 35 9 8" xfId="11028" xr:uid="{00000000-0005-0000-0000-00006E5C0000}"/>
    <cellStyle name="Normální 35 9 8 2" xfId="28394" xr:uid="{00000000-0005-0000-0000-00006F5C0000}"/>
    <cellStyle name="Normální 35 9 9" xfId="14098" xr:uid="{00000000-0005-0000-0000-0000705C0000}"/>
    <cellStyle name="Normální 35 9 9 2" xfId="31389" xr:uid="{00000000-0005-0000-0000-0000715C0000}"/>
    <cellStyle name="Normální 36" xfId="151" xr:uid="{00000000-0005-0000-0000-0000725C0000}"/>
    <cellStyle name="Normální 36 10" xfId="1982" xr:uid="{00000000-0005-0000-0000-0000735C0000}"/>
    <cellStyle name="Normální 36 10 10" xfId="20973" xr:uid="{00000000-0005-0000-0000-0000745C0000}"/>
    <cellStyle name="Normální 36 10 2" xfId="2283" xr:uid="{00000000-0005-0000-0000-0000755C0000}"/>
    <cellStyle name="Normální 36 10 2 2" xfId="2834" xr:uid="{00000000-0005-0000-0000-0000765C0000}"/>
    <cellStyle name="Normální 36 10 2 2 2" xfId="18511" xr:uid="{00000000-0005-0000-0000-0000775C0000}"/>
    <cellStyle name="Normální 36 10 2 2 2 2" xfId="35762" xr:uid="{00000000-0005-0000-0000-0000785C0000}"/>
    <cellStyle name="Normální 36 10 2 2 3" xfId="21741" xr:uid="{00000000-0005-0000-0000-0000795C0000}"/>
    <cellStyle name="Normální 36 10 2 3" xfId="5348" xr:uid="{00000000-0005-0000-0000-00007A5C0000}"/>
    <cellStyle name="Normální 36 10 2 3 2" xfId="23017" xr:uid="{00000000-0005-0000-0000-00007B5C0000}"/>
    <cellStyle name="Normální 36 10 2 4" xfId="8651" xr:uid="{00000000-0005-0000-0000-00007C5C0000}"/>
    <cellStyle name="Normální 36 10 2 4 2" xfId="26068" xr:uid="{00000000-0005-0000-0000-00007D5C0000}"/>
    <cellStyle name="Normální 36 10 2 5" xfId="11707" xr:uid="{00000000-0005-0000-0000-00007E5C0000}"/>
    <cellStyle name="Normální 36 10 2 5 2" xfId="29061" xr:uid="{00000000-0005-0000-0000-00007F5C0000}"/>
    <cellStyle name="Normální 36 10 2 6" xfId="14768" xr:uid="{00000000-0005-0000-0000-0000805C0000}"/>
    <cellStyle name="Normální 36 10 2 6 2" xfId="32054" xr:uid="{00000000-0005-0000-0000-0000815C0000}"/>
    <cellStyle name="Normální 36 10 2 7" xfId="21229" xr:uid="{00000000-0005-0000-0000-0000825C0000}"/>
    <cellStyle name="Normální 36 10 3" xfId="2577" xr:uid="{00000000-0005-0000-0000-0000835C0000}"/>
    <cellStyle name="Normální 36 10 3 2" xfId="5936" xr:uid="{00000000-0005-0000-0000-0000845C0000}"/>
    <cellStyle name="Normální 36 10 3 2 2" xfId="18512" xr:uid="{00000000-0005-0000-0000-0000855C0000}"/>
    <cellStyle name="Normální 36 10 3 2 2 2" xfId="35763" xr:uid="{00000000-0005-0000-0000-0000865C0000}"/>
    <cellStyle name="Normální 36 10 3 2 3" xfId="23577" xr:uid="{00000000-0005-0000-0000-0000875C0000}"/>
    <cellStyle name="Normální 36 10 3 3" xfId="9161" xr:uid="{00000000-0005-0000-0000-0000885C0000}"/>
    <cellStyle name="Normální 36 10 3 3 2" xfId="26578" xr:uid="{00000000-0005-0000-0000-0000895C0000}"/>
    <cellStyle name="Normální 36 10 3 4" xfId="12219" xr:uid="{00000000-0005-0000-0000-00008A5C0000}"/>
    <cellStyle name="Normální 36 10 3 4 2" xfId="29571" xr:uid="{00000000-0005-0000-0000-00008B5C0000}"/>
    <cellStyle name="Normální 36 10 3 5" xfId="15278" xr:uid="{00000000-0005-0000-0000-00008C5C0000}"/>
    <cellStyle name="Normální 36 10 3 5 2" xfId="32564" xr:uid="{00000000-0005-0000-0000-00008D5C0000}"/>
    <cellStyle name="Normální 36 10 3 6" xfId="21485" xr:uid="{00000000-0005-0000-0000-00008E5C0000}"/>
    <cellStyle name="Normální 36 10 4" xfId="6566" xr:uid="{00000000-0005-0000-0000-00008F5C0000}"/>
    <cellStyle name="Normální 36 10 4 2" xfId="9764" xr:uid="{00000000-0005-0000-0000-0000905C0000}"/>
    <cellStyle name="Normální 36 10 4 2 2" xfId="18513" xr:uid="{00000000-0005-0000-0000-0000915C0000}"/>
    <cellStyle name="Normální 36 10 4 2 2 2" xfId="35764" xr:uid="{00000000-0005-0000-0000-0000925C0000}"/>
    <cellStyle name="Normální 36 10 4 2 3" xfId="27180" xr:uid="{00000000-0005-0000-0000-0000935C0000}"/>
    <cellStyle name="Normální 36 10 4 3" xfId="12822" xr:uid="{00000000-0005-0000-0000-0000945C0000}"/>
    <cellStyle name="Normální 36 10 4 3 2" xfId="30174" xr:uid="{00000000-0005-0000-0000-0000955C0000}"/>
    <cellStyle name="Normální 36 10 4 4" xfId="15880" xr:uid="{00000000-0005-0000-0000-0000965C0000}"/>
    <cellStyle name="Normální 36 10 4 4 2" xfId="33166" xr:uid="{00000000-0005-0000-0000-0000975C0000}"/>
    <cellStyle name="Normální 36 10 4 5" xfId="24179" xr:uid="{00000000-0005-0000-0000-0000985C0000}"/>
    <cellStyle name="Normální 36 10 5" xfId="7174" xr:uid="{00000000-0005-0000-0000-0000995C0000}"/>
    <cellStyle name="Normální 36 10 5 2" xfId="10363" xr:uid="{00000000-0005-0000-0000-00009A5C0000}"/>
    <cellStyle name="Normální 36 10 5 2 2" xfId="18514" xr:uid="{00000000-0005-0000-0000-00009B5C0000}"/>
    <cellStyle name="Normální 36 10 5 2 2 2" xfId="35765" xr:uid="{00000000-0005-0000-0000-00009C5C0000}"/>
    <cellStyle name="Normální 36 10 5 2 3" xfId="27779" xr:uid="{00000000-0005-0000-0000-00009D5C0000}"/>
    <cellStyle name="Normální 36 10 5 3" xfId="13421" xr:uid="{00000000-0005-0000-0000-00009E5C0000}"/>
    <cellStyle name="Normální 36 10 5 3 2" xfId="30773" xr:uid="{00000000-0005-0000-0000-00009F5C0000}"/>
    <cellStyle name="Normální 36 10 5 4" xfId="16479" xr:uid="{00000000-0005-0000-0000-0000A05C0000}"/>
    <cellStyle name="Normální 36 10 5 4 2" xfId="33765" xr:uid="{00000000-0005-0000-0000-0000A15C0000}"/>
    <cellStyle name="Normální 36 10 5 5" xfId="24778" xr:uid="{00000000-0005-0000-0000-0000A25C0000}"/>
    <cellStyle name="Normální 36 10 6" xfId="3999" xr:uid="{00000000-0005-0000-0000-0000A35C0000}"/>
    <cellStyle name="Normální 36 10 6 2" xfId="18510" xr:uid="{00000000-0005-0000-0000-0000A45C0000}"/>
    <cellStyle name="Normální 36 10 6 2 2" xfId="35761" xr:uid="{00000000-0005-0000-0000-0000A55C0000}"/>
    <cellStyle name="Normální 36 10 6 3" xfId="22319" xr:uid="{00000000-0005-0000-0000-0000A65C0000}"/>
    <cellStyle name="Normální 36 10 7" xfId="8015" xr:uid="{00000000-0005-0000-0000-0000A75C0000}"/>
    <cellStyle name="Normální 36 10 7 2" xfId="25440" xr:uid="{00000000-0005-0000-0000-0000A85C0000}"/>
    <cellStyle name="Normální 36 10 8" xfId="11066" xr:uid="{00000000-0005-0000-0000-0000A95C0000}"/>
    <cellStyle name="Normální 36 10 8 2" xfId="28432" xr:uid="{00000000-0005-0000-0000-0000AA5C0000}"/>
    <cellStyle name="Normální 36 10 9" xfId="14136" xr:uid="{00000000-0005-0000-0000-0000AB5C0000}"/>
    <cellStyle name="Normální 36 10 9 2" xfId="31427" xr:uid="{00000000-0005-0000-0000-0000AC5C0000}"/>
    <cellStyle name="Normální 36 11" xfId="5935" xr:uid="{00000000-0005-0000-0000-0000AD5C0000}"/>
    <cellStyle name="Normální 36 11 2" xfId="9160" xr:uid="{00000000-0005-0000-0000-0000AE5C0000}"/>
    <cellStyle name="Normální 36 11 2 2" xfId="18515" xr:uid="{00000000-0005-0000-0000-0000AF5C0000}"/>
    <cellStyle name="Normální 36 11 2 2 2" xfId="35766" xr:uid="{00000000-0005-0000-0000-0000B05C0000}"/>
    <cellStyle name="Normální 36 11 2 3" xfId="26577" xr:uid="{00000000-0005-0000-0000-0000B15C0000}"/>
    <cellStyle name="Normální 36 11 3" xfId="12218" xr:uid="{00000000-0005-0000-0000-0000B25C0000}"/>
    <cellStyle name="Normální 36 11 3 2" xfId="29570" xr:uid="{00000000-0005-0000-0000-0000B35C0000}"/>
    <cellStyle name="Normální 36 11 4" xfId="15277" xr:uid="{00000000-0005-0000-0000-0000B45C0000}"/>
    <cellStyle name="Normální 36 11 4 2" xfId="32563" xr:uid="{00000000-0005-0000-0000-0000B55C0000}"/>
    <cellStyle name="Normální 36 11 5" xfId="23576" xr:uid="{00000000-0005-0000-0000-0000B65C0000}"/>
    <cellStyle name="Normální 36 12" xfId="6565" xr:uid="{00000000-0005-0000-0000-0000B75C0000}"/>
    <cellStyle name="Normální 36 12 2" xfId="9763" xr:uid="{00000000-0005-0000-0000-0000B85C0000}"/>
    <cellStyle name="Normální 36 12 2 2" xfId="18516" xr:uid="{00000000-0005-0000-0000-0000B95C0000}"/>
    <cellStyle name="Normální 36 12 2 2 2" xfId="35767" xr:uid="{00000000-0005-0000-0000-0000BA5C0000}"/>
    <cellStyle name="Normální 36 12 2 3" xfId="27179" xr:uid="{00000000-0005-0000-0000-0000BB5C0000}"/>
    <cellStyle name="Normální 36 12 3" xfId="12821" xr:uid="{00000000-0005-0000-0000-0000BC5C0000}"/>
    <cellStyle name="Normální 36 12 3 2" xfId="30173" xr:uid="{00000000-0005-0000-0000-0000BD5C0000}"/>
    <cellStyle name="Normální 36 12 4" xfId="15879" xr:uid="{00000000-0005-0000-0000-0000BE5C0000}"/>
    <cellStyle name="Normální 36 12 4 2" xfId="33165" xr:uid="{00000000-0005-0000-0000-0000BF5C0000}"/>
    <cellStyle name="Normální 36 12 5" xfId="24178" xr:uid="{00000000-0005-0000-0000-0000C05C0000}"/>
    <cellStyle name="Normální 36 13" xfId="7173" xr:uid="{00000000-0005-0000-0000-0000C15C0000}"/>
    <cellStyle name="Normální 36 13 2" xfId="10362" xr:uid="{00000000-0005-0000-0000-0000C25C0000}"/>
    <cellStyle name="Normální 36 13 2 2" xfId="18517" xr:uid="{00000000-0005-0000-0000-0000C35C0000}"/>
    <cellStyle name="Normální 36 13 2 2 2" xfId="35768" xr:uid="{00000000-0005-0000-0000-0000C45C0000}"/>
    <cellStyle name="Normální 36 13 2 3" xfId="27778" xr:uid="{00000000-0005-0000-0000-0000C55C0000}"/>
    <cellStyle name="Normální 36 13 3" xfId="13420" xr:uid="{00000000-0005-0000-0000-0000C65C0000}"/>
    <cellStyle name="Normální 36 13 3 2" xfId="30772" xr:uid="{00000000-0005-0000-0000-0000C75C0000}"/>
    <cellStyle name="Normální 36 13 4" xfId="16478" xr:uid="{00000000-0005-0000-0000-0000C85C0000}"/>
    <cellStyle name="Normální 36 13 4 2" xfId="33764" xr:uid="{00000000-0005-0000-0000-0000C95C0000}"/>
    <cellStyle name="Normální 36 13 5" xfId="24777" xr:uid="{00000000-0005-0000-0000-0000CA5C0000}"/>
    <cellStyle name="Normální 36 14" xfId="2912" xr:uid="{00000000-0005-0000-0000-0000CB5C0000}"/>
    <cellStyle name="Normální 36 14 2" xfId="21778" xr:uid="{00000000-0005-0000-0000-0000CC5C0000}"/>
    <cellStyle name="Normální 36 15" xfId="7612" xr:uid="{00000000-0005-0000-0000-0000CD5C0000}"/>
    <cellStyle name="Normální 36 15 2" xfId="25047" xr:uid="{00000000-0005-0000-0000-0000CE5C0000}"/>
    <cellStyle name="Normální 36 16" xfId="10647" xr:uid="{00000000-0005-0000-0000-0000CF5C0000}"/>
    <cellStyle name="Normální 36 16 2" xfId="28039" xr:uid="{00000000-0005-0000-0000-0000D05C0000}"/>
    <cellStyle name="Normální 36 17" xfId="13735" xr:uid="{00000000-0005-0000-0000-0000D15C0000}"/>
    <cellStyle name="Normální 36 17 2" xfId="31037" xr:uid="{00000000-0005-0000-0000-0000D25C0000}"/>
    <cellStyle name="Normální 36 2" xfId="1264" xr:uid="{00000000-0005-0000-0000-0000D35C0000}"/>
    <cellStyle name="Normální 36 2 10" xfId="2346" xr:uid="{00000000-0005-0000-0000-0000D45C0000}"/>
    <cellStyle name="Normální 36 2 10 2" xfId="5937" xr:uid="{00000000-0005-0000-0000-0000D55C0000}"/>
    <cellStyle name="Normální 36 2 10 2 2" xfId="18519" xr:uid="{00000000-0005-0000-0000-0000D65C0000}"/>
    <cellStyle name="Normální 36 2 10 2 2 2" xfId="35770" xr:uid="{00000000-0005-0000-0000-0000D75C0000}"/>
    <cellStyle name="Normální 36 2 10 2 3" xfId="23578" xr:uid="{00000000-0005-0000-0000-0000D85C0000}"/>
    <cellStyle name="Normální 36 2 10 3" xfId="9162" xr:uid="{00000000-0005-0000-0000-0000D95C0000}"/>
    <cellStyle name="Normální 36 2 10 3 2" xfId="26579" xr:uid="{00000000-0005-0000-0000-0000DA5C0000}"/>
    <cellStyle name="Normální 36 2 10 4" xfId="12220" xr:uid="{00000000-0005-0000-0000-0000DB5C0000}"/>
    <cellStyle name="Normální 36 2 10 4 2" xfId="29572" xr:uid="{00000000-0005-0000-0000-0000DC5C0000}"/>
    <cellStyle name="Normální 36 2 10 5" xfId="15279" xr:uid="{00000000-0005-0000-0000-0000DD5C0000}"/>
    <cellStyle name="Normální 36 2 10 5 2" xfId="32565" xr:uid="{00000000-0005-0000-0000-0000DE5C0000}"/>
    <cellStyle name="Normální 36 2 10 6" xfId="21263" xr:uid="{00000000-0005-0000-0000-0000DF5C0000}"/>
    <cellStyle name="Normální 36 2 11" xfId="6567" xr:uid="{00000000-0005-0000-0000-0000E05C0000}"/>
    <cellStyle name="Normální 36 2 11 2" xfId="9765" xr:uid="{00000000-0005-0000-0000-0000E15C0000}"/>
    <cellStyle name="Normální 36 2 11 2 2" xfId="18520" xr:uid="{00000000-0005-0000-0000-0000E25C0000}"/>
    <cellStyle name="Normální 36 2 11 2 2 2" xfId="35771" xr:uid="{00000000-0005-0000-0000-0000E35C0000}"/>
    <cellStyle name="Normální 36 2 11 2 3" xfId="27181" xr:uid="{00000000-0005-0000-0000-0000E45C0000}"/>
    <cellStyle name="Normální 36 2 11 3" xfId="12823" xr:uid="{00000000-0005-0000-0000-0000E55C0000}"/>
    <cellStyle name="Normální 36 2 11 3 2" xfId="30175" xr:uid="{00000000-0005-0000-0000-0000E65C0000}"/>
    <cellStyle name="Normální 36 2 11 4" xfId="15881" xr:uid="{00000000-0005-0000-0000-0000E75C0000}"/>
    <cellStyle name="Normální 36 2 11 4 2" xfId="33167" xr:uid="{00000000-0005-0000-0000-0000E85C0000}"/>
    <cellStyle name="Normální 36 2 11 5" xfId="24180" xr:uid="{00000000-0005-0000-0000-0000E95C0000}"/>
    <cellStyle name="Normální 36 2 12" xfId="7175" xr:uid="{00000000-0005-0000-0000-0000EA5C0000}"/>
    <cellStyle name="Normální 36 2 12 2" xfId="10364" xr:uid="{00000000-0005-0000-0000-0000EB5C0000}"/>
    <cellStyle name="Normální 36 2 12 2 2" xfId="18521" xr:uid="{00000000-0005-0000-0000-0000EC5C0000}"/>
    <cellStyle name="Normální 36 2 12 2 2 2" xfId="35772" xr:uid="{00000000-0005-0000-0000-0000ED5C0000}"/>
    <cellStyle name="Normální 36 2 12 2 3" xfId="27780" xr:uid="{00000000-0005-0000-0000-0000EE5C0000}"/>
    <cellStyle name="Normální 36 2 12 3" xfId="13422" xr:uid="{00000000-0005-0000-0000-0000EF5C0000}"/>
    <cellStyle name="Normální 36 2 12 3 2" xfId="30774" xr:uid="{00000000-0005-0000-0000-0000F05C0000}"/>
    <cellStyle name="Normální 36 2 12 4" xfId="16480" xr:uid="{00000000-0005-0000-0000-0000F15C0000}"/>
    <cellStyle name="Normální 36 2 12 4 2" xfId="33766" xr:uid="{00000000-0005-0000-0000-0000F25C0000}"/>
    <cellStyle name="Normální 36 2 12 5" xfId="24779" xr:uid="{00000000-0005-0000-0000-0000F35C0000}"/>
    <cellStyle name="Normální 36 2 13" xfId="2913" xr:uid="{00000000-0005-0000-0000-0000F45C0000}"/>
    <cellStyle name="Normální 36 2 13 2" xfId="18518" xr:uid="{00000000-0005-0000-0000-0000F55C0000}"/>
    <cellStyle name="Normální 36 2 13 2 2" xfId="35769" xr:uid="{00000000-0005-0000-0000-0000F65C0000}"/>
    <cellStyle name="Normální 36 2 13 3" xfId="21779" xr:uid="{00000000-0005-0000-0000-0000F75C0000}"/>
    <cellStyle name="Normální 36 2 14" xfId="7613" xr:uid="{00000000-0005-0000-0000-0000F85C0000}"/>
    <cellStyle name="Normální 36 2 14 2" xfId="25048" xr:uid="{00000000-0005-0000-0000-0000F95C0000}"/>
    <cellStyle name="Normální 36 2 15" xfId="10648" xr:uid="{00000000-0005-0000-0000-0000FA5C0000}"/>
    <cellStyle name="Normální 36 2 15 2" xfId="28040" xr:uid="{00000000-0005-0000-0000-0000FB5C0000}"/>
    <cellStyle name="Normální 36 2 16" xfId="13736" xr:uid="{00000000-0005-0000-0000-0000FC5C0000}"/>
    <cellStyle name="Normální 36 2 16 2" xfId="31038" xr:uid="{00000000-0005-0000-0000-0000FD5C0000}"/>
    <cellStyle name="Normální 36 2 17" xfId="20649" xr:uid="{00000000-0005-0000-0000-0000FE5C0000}"/>
    <cellStyle name="Normální 36 2 2" xfId="1592" xr:uid="{00000000-0005-0000-0000-0000FF5C0000}"/>
    <cellStyle name="Normální 36 2 2 10" xfId="10708" xr:uid="{00000000-0005-0000-0000-0000005D0000}"/>
    <cellStyle name="Normální 36 2 2 10 2" xfId="28095" xr:uid="{00000000-0005-0000-0000-0000015D0000}"/>
    <cellStyle name="Normální 36 2 2 11" xfId="13794" xr:uid="{00000000-0005-0000-0000-0000025D0000}"/>
    <cellStyle name="Normální 36 2 2 11 2" xfId="31093" xr:uid="{00000000-0005-0000-0000-0000035D0000}"/>
    <cellStyle name="Normální 36 2 2 12" xfId="20799" xr:uid="{00000000-0005-0000-0000-0000045D0000}"/>
    <cellStyle name="Normální 36 2 2 2" xfId="2086" xr:uid="{00000000-0005-0000-0000-0000055D0000}"/>
    <cellStyle name="Normální 36 2 2 2 10" xfId="13945" xr:uid="{00000000-0005-0000-0000-0000065D0000}"/>
    <cellStyle name="Normální 36 2 2 2 10 2" xfId="31236" xr:uid="{00000000-0005-0000-0000-0000075D0000}"/>
    <cellStyle name="Normální 36 2 2 2 11" xfId="21055" xr:uid="{00000000-0005-0000-0000-0000085D0000}"/>
    <cellStyle name="Normální 36 2 2 2 2" xfId="2659" xr:uid="{00000000-0005-0000-0000-0000095D0000}"/>
    <cellStyle name="Normální 36 2 2 2 2 10" xfId="21567" xr:uid="{00000000-0005-0000-0000-00000A5D0000}"/>
    <cellStyle name="Normální 36 2 2 2 2 2" xfId="5412" xr:uid="{00000000-0005-0000-0000-00000B5D0000}"/>
    <cellStyle name="Normální 36 2 2 2 2 2 2" xfId="8715" xr:uid="{00000000-0005-0000-0000-00000C5D0000}"/>
    <cellStyle name="Normální 36 2 2 2 2 2 2 2" xfId="18525" xr:uid="{00000000-0005-0000-0000-00000D5D0000}"/>
    <cellStyle name="Normální 36 2 2 2 2 2 2 2 2" xfId="35776" xr:uid="{00000000-0005-0000-0000-00000E5D0000}"/>
    <cellStyle name="Normální 36 2 2 2 2 2 2 3" xfId="26132" xr:uid="{00000000-0005-0000-0000-00000F5D0000}"/>
    <cellStyle name="Normální 36 2 2 2 2 2 3" xfId="11771" xr:uid="{00000000-0005-0000-0000-0000105D0000}"/>
    <cellStyle name="Normální 36 2 2 2 2 2 3 2" xfId="29125" xr:uid="{00000000-0005-0000-0000-0000115D0000}"/>
    <cellStyle name="Normální 36 2 2 2 2 2 4" xfId="14832" xr:uid="{00000000-0005-0000-0000-0000125D0000}"/>
    <cellStyle name="Normální 36 2 2 2 2 2 4 2" xfId="32118" xr:uid="{00000000-0005-0000-0000-0000135D0000}"/>
    <cellStyle name="Normální 36 2 2 2 2 2 5" xfId="23081" xr:uid="{00000000-0005-0000-0000-0000145D0000}"/>
    <cellStyle name="Normální 36 2 2 2 2 3" xfId="5940" xr:uid="{00000000-0005-0000-0000-0000155D0000}"/>
    <cellStyle name="Normální 36 2 2 2 2 3 2" xfId="9165" xr:uid="{00000000-0005-0000-0000-0000165D0000}"/>
    <cellStyle name="Normální 36 2 2 2 2 3 2 2" xfId="18526" xr:uid="{00000000-0005-0000-0000-0000175D0000}"/>
    <cellStyle name="Normální 36 2 2 2 2 3 2 2 2" xfId="35777" xr:uid="{00000000-0005-0000-0000-0000185D0000}"/>
    <cellStyle name="Normální 36 2 2 2 2 3 2 3" xfId="26582" xr:uid="{00000000-0005-0000-0000-0000195D0000}"/>
    <cellStyle name="Normální 36 2 2 2 2 3 3" xfId="12223" xr:uid="{00000000-0005-0000-0000-00001A5D0000}"/>
    <cellStyle name="Normální 36 2 2 2 2 3 3 2" xfId="29575" xr:uid="{00000000-0005-0000-0000-00001B5D0000}"/>
    <cellStyle name="Normální 36 2 2 2 2 3 4" xfId="15282" xr:uid="{00000000-0005-0000-0000-00001C5D0000}"/>
    <cellStyle name="Normální 36 2 2 2 2 3 4 2" xfId="32568" xr:uid="{00000000-0005-0000-0000-00001D5D0000}"/>
    <cellStyle name="Normální 36 2 2 2 2 3 5" xfId="23581" xr:uid="{00000000-0005-0000-0000-00001E5D0000}"/>
    <cellStyle name="Normální 36 2 2 2 2 4" xfId="6570" xr:uid="{00000000-0005-0000-0000-00001F5D0000}"/>
    <cellStyle name="Normální 36 2 2 2 2 4 2" xfId="9768" xr:uid="{00000000-0005-0000-0000-0000205D0000}"/>
    <cellStyle name="Normální 36 2 2 2 2 4 2 2" xfId="18527" xr:uid="{00000000-0005-0000-0000-0000215D0000}"/>
    <cellStyle name="Normální 36 2 2 2 2 4 2 2 2" xfId="35778" xr:uid="{00000000-0005-0000-0000-0000225D0000}"/>
    <cellStyle name="Normální 36 2 2 2 2 4 2 3" xfId="27184" xr:uid="{00000000-0005-0000-0000-0000235D0000}"/>
    <cellStyle name="Normální 36 2 2 2 2 4 3" xfId="12826" xr:uid="{00000000-0005-0000-0000-0000245D0000}"/>
    <cellStyle name="Normální 36 2 2 2 2 4 3 2" xfId="30178" xr:uid="{00000000-0005-0000-0000-0000255D0000}"/>
    <cellStyle name="Normální 36 2 2 2 2 4 4" xfId="15884" xr:uid="{00000000-0005-0000-0000-0000265D0000}"/>
    <cellStyle name="Normální 36 2 2 2 2 4 4 2" xfId="33170" xr:uid="{00000000-0005-0000-0000-0000275D0000}"/>
    <cellStyle name="Normální 36 2 2 2 2 4 5" xfId="24183" xr:uid="{00000000-0005-0000-0000-0000285D0000}"/>
    <cellStyle name="Normální 36 2 2 2 2 5" xfId="7178" xr:uid="{00000000-0005-0000-0000-0000295D0000}"/>
    <cellStyle name="Normální 36 2 2 2 2 5 2" xfId="10367" xr:uid="{00000000-0005-0000-0000-00002A5D0000}"/>
    <cellStyle name="Normální 36 2 2 2 2 5 2 2" xfId="18528" xr:uid="{00000000-0005-0000-0000-00002B5D0000}"/>
    <cellStyle name="Normální 36 2 2 2 2 5 2 2 2" xfId="35779" xr:uid="{00000000-0005-0000-0000-00002C5D0000}"/>
    <cellStyle name="Normální 36 2 2 2 2 5 2 3" xfId="27783" xr:uid="{00000000-0005-0000-0000-00002D5D0000}"/>
    <cellStyle name="Normální 36 2 2 2 2 5 3" xfId="13425" xr:uid="{00000000-0005-0000-0000-00002E5D0000}"/>
    <cellStyle name="Normální 36 2 2 2 2 5 3 2" xfId="30777" xr:uid="{00000000-0005-0000-0000-00002F5D0000}"/>
    <cellStyle name="Normální 36 2 2 2 2 5 4" xfId="16483" xr:uid="{00000000-0005-0000-0000-0000305D0000}"/>
    <cellStyle name="Normální 36 2 2 2 2 5 4 2" xfId="33769" xr:uid="{00000000-0005-0000-0000-0000315D0000}"/>
    <cellStyle name="Normální 36 2 2 2 2 5 5" xfId="24782" xr:uid="{00000000-0005-0000-0000-0000325D0000}"/>
    <cellStyle name="Normální 36 2 2 2 2 6" xfId="4113" xr:uid="{00000000-0005-0000-0000-0000335D0000}"/>
    <cellStyle name="Normální 36 2 2 2 2 6 2" xfId="18524" xr:uid="{00000000-0005-0000-0000-0000345D0000}"/>
    <cellStyle name="Normální 36 2 2 2 2 6 2 2" xfId="35775" xr:uid="{00000000-0005-0000-0000-0000355D0000}"/>
    <cellStyle name="Normální 36 2 2 2 2 6 3" xfId="22383" xr:uid="{00000000-0005-0000-0000-0000365D0000}"/>
    <cellStyle name="Normální 36 2 2 2 2 7" xfId="8079" xr:uid="{00000000-0005-0000-0000-0000375D0000}"/>
    <cellStyle name="Normální 36 2 2 2 2 7 2" xfId="25504" xr:uid="{00000000-0005-0000-0000-0000385D0000}"/>
    <cellStyle name="Normální 36 2 2 2 2 8" xfId="11130" xr:uid="{00000000-0005-0000-0000-0000395D0000}"/>
    <cellStyle name="Normální 36 2 2 2 2 8 2" xfId="28496" xr:uid="{00000000-0005-0000-0000-00003A5D0000}"/>
    <cellStyle name="Normální 36 2 2 2 2 9" xfId="14200" xr:uid="{00000000-0005-0000-0000-00003B5D0000}"/>
    <cellStyle name="Normální 36 2 2 2 2 9 2" xfId="31491" xr:uid="{00000000-0005-0000-0000-00003C5D0000}"/>
    <cellStyle name="Normální 36 2 2 2 3" xfId="5154" xr:uid="{00000000-0005-0000-0000-00003D5D0000}"/>
    <cellStyle name="Normální 36 2 2 2 3 2" xfId="8460" xr:uid="{00000000-0005-0000-0000-00003E5D0000}"/>
    <cellStyle name="Normální 36 2 2 2 3 2 2" xfId="18529" xr:uid="{00000000-0005-0000-0000-00003F5D0000}"/>
    <cellStyle name="Normální 36 2 2 2 3 2 2 2" xfId="35780" xr:uid="{00000000-0005-0000-0000-0000405D0000}"/>
    <cellStyle name="Normální 36 2 2 2 3 2 3" xfId="25877" xr:uid="{00000000-0005-0000-0000-0000415D0000}"/>
    <cellStyle name="Normální 36 2 2 2 3 3" xfId="11516" xr:uid="{00000000-0005-0000-0000-0000425D0000}"/>
    <cellStyle name="Normální 36 2 2 2 3 3 2" xfId="28870" xr:uid="{00000000-0005-0000-0000-0000435D0000}"/>
    <cellStyle name="Normální 36 2 2 2 3 4" xfId="14577" xr:uid="{00000000-0005-0000-0000-0000445D0000}"/>
    <cellStyle name="Normální 36 2 2 2 3 4 2" xfId="31863" xr:uid="{00000000-0005-0000-0000-0000455D0000}"/>
    <cellStyle name="Normální 36 2 2 2 3 5" xfId="22823" xr:uid="{00000000-0005-0000-0000-0000465D0000}"/>
    <cellStyle name="Normální 36 2 2 2 4" xfId="5939" xr:uid="{00000000-0005-0000-0000-0000475D0000}"/>
    <cellStyle name="Normální 36 2 2 2 4 2" xfId="9164" xr:uid="{00000000-0005-0000-0000-0000485D0000}"/>
    <cellStyle name="Normální 36 2 2 2 4 2 2" xfId="18530" xr:uid="{00000000-0005-0000-0000-0000495D0000}"/>
    <cellStyle name="Normální 36 2 2 2 4 2 2 2" xfId="35781" xr:uid="{00000000-0005-0000-0000-00004A5D0000}"/>
    <cellStyle name="Normální 36 2 2 2 4 2 3" xfId="26581" xr:uid="{00000000-0005-0000-0000-00004B5D0000}"/>
    <cellStyle name="Normální 36 2 2 2 4 3" xfId="12222" xr:uid="{00000000-0005-0000-0000-00004C5D0000}"/>
    <cellStyle name="Normální 36 2 2 2 4 3 2" xfId="29574" xr:uid="{00000000-0005-0000-0000-00004D5D0000}"/>
    <cellStyle name="Normální 36 2 2 2 4 4" xfId="15281" xr:uid="{00000000-0005-0000-0000-00004E5D0000}"/>
    <cellStyle name="Normální 36 2 2 2 4 4 2" xfId="32567" xr:uid="{00000000-0005-0000-0000-00004F5D0000}"/>
    <cellStyle name="Normální 36 2 2 2 4 5" xfId="23580" xr:uid="{00000000-0005-0000-0000-0000505D0000}"/>
    <cellStyle name="Normální 36 2 2 2 5" xfId="6569" xr:uid="{00000000-0005-0000-0000-0000515D0000}"/>
    <cellStyle name="Normální 36 2 2 2 5 2" xfId="9767" xr:uid="{00000000-0005-0000-0000-0000525D0000}"/>
    <cellStyle name="Normální 36 2 2 2 5 2 2" xfId="18531" xr:uid="{00000000-0005-0000-0000-0000535D0000}"/>
    <cellStyle name="Normální 36 2 2 2 5 2 2 2" xfId="35782" xr:uid="{00000000-0005-0000-0000-0000545D0000}"/>
    <cellStyle name="Normální 36 2 2 2 5 2 3" xfId="27183" xr:uid="{00000000-0005-0000-0000-0000555D0000}"/>
    <cellStyle name="Normální 36 2 2 2 5 3" xfId="12825" xr:uid="{00000000-0005-0000-0000-0000565D0000}"/>
    <cellStyle name="Normální 36 2 2 2 5 3 2" xfId="30177" xr:uid="{00000000-0005-0000-0000-0000575D0000}"/>
    <cellStyle name="Normální 36 2 2 2 5 4" xfId="15883" xr:uid="{00000000-0005-0000-0000-0000585D0000}"/>
    <cellStyle name="Normální 36 2 2 2 5 4 2" xfId="33169" xr:uid="{00000000-0005-0000-0000-0000595D0000}"/>
    <cellStyle name="Normální 36 2 2 2 5 5" xfId="24182" xr:uid="{00000000-0005-0000-0000-00005A5D0000}"/>
    <cellStyle name="Normální 36 2 2 2 6" xfId="7177" xr:uid="{00000000-0005-0000-0000-00005B5D0000}"/>
    <cellStyle name="Normální 36 2 2 2 6 2" xfId="10366" xr:uid="{00000000-0005-0000-0000-00005C5D0000}"/>
    <cellStyle name="Normální 36 2 2 2 6 2 2" xfId="18532" xr:uid="{00000000-0005-0000-0000-00005D5D0000}"/>
    <cellStyle name="Normální 36 2 2 2 6 2 2 2" xfId="35783" xr:uid="{00000000-0005-0000-0000-00005E5D0000}"/>
    <cellStyle name="Normální 36 2 2 2 6 2 3" xfId="27782" xr:uid="{00000000-0005-0000-0000-00005F5D0000}"/>
    <cellStyle name="Normální 36 2 2 2 6 3" xfId="13424" xr:uid="{00000000-0005-0000-0000-0000605D0000}"/>
    <cellStyle name="Normální 36 2 2 2 6 3 2" xfId="30776" xr:uid="{00000000-0005-0000-0000-0000615D0000}"/>
    <cellStyle name="Normální 36 2 2 2 6 4" xfId="16482" xr:uid="{00000000-0005-0000-0000-0000625D0000}"/>
    <cellStyle name="Normální 36 2 2 2 6 4 2" xfId="33768" xr:uid="{00000000-0005-0000-0000-0000635D0000}"/>
    <cellStyle name="Normální 36 2 2 2 6 5" xfId="24781" xr:uid="{00000000-0005-0000-0000-0000645D0000}"/>
    <cellStyle name="Normální 36 2 2 2 7" xfId="3689" xr:uid="{00000000-0005-0000-0000-0000655D0000}"/>
    <cellStyle name="Normální 36 2 2 2 7 2" xfId="18523" xr:uid="{00000000-0005-0000-0000-0000665D0000}"/>
    <cellStyle name="Normální 36 2 2 2 7 2 2" xfId="35774" xr:uid="{00000000-0005-0000-0000-0000675D0000}"/>
    <cellStyle name="Normální 36 2 2 2 7 3" xfId="22106" xr:uid="{00000000-0005-0000-0000-0000685D0000}"/>
    <cellStyle name="Normální 36 2 2 2 8" xfId="7821" xr:uid="{00000000-0005-0000-0000-0000695D0000}"/>
    <cellStyle name="Normální 36 2 2 2 8 2" xfId="25246" xr:uid="{00000000-0005-0000-0000-00006A5D0000}"/>
    <cellStyle name="Normální 36 2 2 2 9" xfId="10867" xr:uid="{00000000-0005-0000-0000-00006B5D0000}"/>
    <cellStyle name="Normální 36 2 2 2 9 2" xfId="28238" xr:uid="{00000000-0005-0000-0000-00006C5D0000}"/>
    <cellStyle name="Normální 36 2 2 3" xfId="2398" xr:uid="{00000000-0005-0000-0000-00006D5D0000}"/>
    <cellStyle name="Normální 36 2 2 3 10" xfId="21311" xr:uid="{00000000-0005-0000-0000-00006E5D0000}"/>
    <cellStyle name="Normální 36 2 2 3 2" xfId="5411" xr:uid="{00000000-0005-0000-0000-00006F5D0000}"/>
    <cellStyle name="Normální 36 2 2 3 2 2" xfId="8714" xr:uid="{00000000-0005-0000-0000-0000705D0000}"/>
    <cellStyle name="Normální 36 2 2 3 2 2 2" xfId="18534" xr:uid="{00000000-0005-0000-0000-0000715D0000}"/>
    <cellStyle name="Normální 36 2 2 3 2 2 2 2" xfId="35785" xr:uid="{00000000-0005-0000-0000-0000725D0000}"/>
    <cellStyle name="Normální 36 2 2 3 2 2 3" xfId="26131" xr:uid="{00000000-0005-0000-0000-0000735D0000}"/>
    <cellStyle name="Normální 36 2 2 3 2 3" xfId="11770" xr:uid="{00000000-0005-0000-0000-0000745D0000}"/>
    <cellStyle name="Normální 36 2 2 3 2 3 2" xfId="29124" xr:uid="{00000000-0005-0000-0000-0000755D0000}"/>
    <cellStyle name="Normální 36 2 2 3 2 4" xfId="14831" xr:uid="{00000000-0005-0000-0000-0000765D0000}"/>
    <cellStyle name="Normální 36 2 2 3 2 4 2" xfId="32117" xr:uid="{00000000-0005-0000-0000-0000775D0000}"/>
    <cellStyle name="Normální 36 2 2 3 2 5" xfId="23080" xr:uid="{00000000-0005-0000-0000-0000785D0000}"/>
    <cellStyle name="Normální 36 2 2 3 3" xfId="5941" xr:uid="{00000000-0005-0000-0000-0000795D0000}"/>
    <cellStyle name="Normální 36 2 2 3 3 2" xfId="9166" xr:uid="{00000000-0005-0000-0000-00007A5D0000}"/>
    <cellStyle name="Normální 36 2 2 3 3 2 2" xfId="18535" xr:uid="{00000000-0005-0000-0000-00007B5D0000}"/>
    <cellStyle name="Normální 36 2 2 3 3 2 2 2" xfId="35786" xr:uid="{00000000-0005-0000-0000-00007C5D0000}"/>
    <cellStyle name="Normální 36 2 2 3 3 2 3" xfId="26583" xr:uid="{00000000-0005-0000-0000-00007D5D0000}"/>
    <cellStyle name="Normální 36 2 2 3 3 3" xfId="12224" xr:uid="{00000000-0005-0000-0000-00007E5D0000}"/>
    <cellStyle name="Normální 36 2 2 3 3 3 2" xfId="29576" xr:uid="{00000000-0005-0000-0000-00007F5D0000}"/>
    <cellStyle name="Normální 36 2 2 3 3 4" xfId="15283" xr:uid="{00000000-0005-0000-0000-0000805D0000}"/>
    <cellStyle name="Normální 36 2 2 3 3 4 2" xfId="32569" xr:uid="{00000000-0005-0000-0000-0000815D0000}"/>
    <cellStyle name="Normální 36 2 2 3 3 5" xfId="23582" xr:uid="{00000000-0005-0000-0000-0000825D0000}"/>
    <cellStyle name="Normální 36 2 2 3 4" xfId="6571" xr:uid="{00000000-0005-0000-0000-0000835D0000}"/>
    <cellStyle name="Normální 36 2 2 3 4 2" xfId="9769" xr:uid="{00000000-0005-0000-0000-0000845D0000}"/>
    <cellStyle name="Normální 36 2 2 3 4 2 2" xfId="18536" xr:uid="{00000000-0005-0000-0000-0000855D0000}"/>
    <cellStyle name="Normální 36 2 2 3 4 2 2 2" xfId="35787" xr:uid="{00000000-0005-0000-0000-0000865D0000}"/>
    <cellStyle name="Normální 36 2 2 3 4 2 3" xfId="27185" xr:uid="{00000000-0005-0000-0000-0000875D0000}"/>
    <cellStyle name="Normální 36 2 2 3 4 3" xfId="12827" xr:uid="{00000000-0005-0000-0000-0000885D0000}"/>
    <cellStyle name="Normální 36 2 2 3 4 3 2" xfId="30179" xr:uid="{00000000-0005-0000-0000-0000895D0000}"/>
    <cellStyle name="Normální 36 2 2 3 4 4" xfId="15885" xr:uid="{00000000-0005-0000-0000-00008A5D0000}"/>
    <cellStyle name="Normální 36 2 2 3 4 4 2" xfId="33171" xr:uid="{00000000-0005-0000-0000-00008B5D0000}"/>
    <cellStyle name="Normální 36 2 2 3 4 5" xfId="24184" xr:uid="{00000000-0005-0000-0000-00008C5D0000}"/>
    <cellStyle name="Normální 36 2 2 3 5" xfId="7179" xr:uid="{00000000-0005-0000-0000-00008D5D0000}"/>
    <cellStyle name="Normální 36 2 2 3 5 2" xfId="10368" xr:uid="{00000000-0005-0000-0000-00008E5D0000}"/>
    <cellStyle name="Normální 36 2 2 3 5 2 2" xfId="18537" xr:uid="{00000000-0005-0000-0000-00008F5D0000}"/>
    <cellStyle name="Normální 36 2 2 3 5 2 2 2" xfId="35788" xr:uid="{00000000-0005-0000-0000-0000905D0000}"/>
    <cellStyle name="Normální 36 2 2 3 5 2 3" xfId="27784" xr:uid="{00000000-0005-0000-0000-0000915D0000}"/>
    <cellStyle name="Normální 36 2 2 3 5 3" xfId="13426" xr:uid="{00000000-0005-0000-0000-0000925D0000}"/>
    <cellStyle name="Normální 36 2 2 3 5 3 2" xfId="30778" xr:uid="{00000000-0005-0000-0000-0000935D0000}"/>
    <cellStyle name="Normální 36 2 2 3 5 4" xfId="16484" xr:uid="{00000000-0005-0000-0000-0000945D0000}"/>
    <cellStyle name="Normální 36 2 2 3 5 4 2" xfId="33770" xr:uid="{00000000-0005-0000-0000-0000955D0000}"/>
    <cellStyle name="Normální 36 2 2 3 5 5" xfId="24783" xr:uid="{00000000-0005-0000-0000-0000965D0000}"/>
    <cellStyle name="Normální 36 2 2 3 6" xfId="4112" xr:uid="{00000000-0005-0000-0000-0000975D0000}"/>
    <cellStyle name="Normální 36 2 2 3 6 2" xfId="18533" xr:uid="{00000000-0005-0000-0000-0000985D0000}"/>
    <cellStyle name="Normální 36 2 2 3 6 2 2" xfId="35784" xr:uid="{00000000-0005-0000-0000-0000995D0000}"/>
    <cellStyle name="Normální 36 2 2 3 6 3" xfId="22382" xr:uid="{00000000-0005-0000-0000-00009A5D0000}"/>
    <cellStyle name="Normální 36 2 2 3 7" xfId="8078" xr:uid="{00000000-0005-0000-0000-00009B5D0000}"/>
    <cellStyle name="Normální 36 2 2 3 7 2" xfId="25503" xr:uid="{00000000-0005-0000-0000-00009C5D0000}"/>
    <cellStyle name="Normální 36 2 2 3 8" xfId="11129" xr:uid="{00000000-0005-0000-0000-00009D5D0000}"/>
    <cellStyle name="Normální 36 2 2 3 8 2" xfId="28495" xr:uid="{00000000-0005-0000-0000-00009E5D0000}"/>
    <cellStyle name="Normální 36 2 2 3 9" xfId="14199" xr:uid="{00000000-0005-0000-0000-00009F5D0000}"/>
    <cellStyle name="Normální 36 2 2 3 9 2" xfId="31490" xr:uid="{00000000-0005-0000-0000-0000A05D0000}"/>
    <cellStyle name="Normální 36 2 2 4" xfId="4981" xr:uid="{00000000-0005-0000-0000-0000A15D0000}"/>
    <cellStyle name="Normální 36 2 2 4 2" xfId="8329" xr:uid="{00000000-0005-0000-0000-0000A25D0000}"/>
    <cellStyle name="Normální 36 2 2 4 2 2" xfId="18538" xr:uid="{00000000-0005-0000-0000-0000A35D0000}"/>
    <cellStyle name="Normální 36 2 2 4 2 2 2" xfId="35789" xr:uid="{00000000-0005-0000-0000-0000A45D0000}"/>
    <cellStyle name="Normální 36 2 2 4 2 3" xfId="25746" xr:uid="{00000000-0005-0000-0000-0000A55D0000}"/>
    <cellStyle name="Normální 36 2 2 4 3" xfId="11385" xr:uid="{00000000-0005-0000-0000-0000A65D0000}"/>
    <cellStyle name="Normální 36 2 2 4 3 2" xfId="28739" xr:uid="{00000000-0005-0000-0000-0000A75D0000}"/>
    <cellStyle name="Normální 36 2 2 4 4" xfId="14446" xr:uid="{00000000-0005-0000-0000-0000A85D0000}"/>
    <cellStyle name="Normální 36 2 2 4 4 2" xfId="31732" xr:uid="{00000000-0005-0000-0000-0000A95D0000}"/>
    <cellStyle name="Normální 36 2 2 4 5" xfId="22688" xr:uid="{00000000-0005-0000-0000-0000AA5D0000}"/>
    <cellStyle name="Normální 36 2 2 5" xfId="5938" xr:uid="{00000000-0005-0000-0000-0000AB5D0000}"/>
    <cellStyle name="Normální 36 2 2 5 2" xfId="9163" xr:uid="{00000000-0005-0000-0000-0000AC5D0000}"/>
    <cellStyle name="Normální 36 2 2 5 2 2" xfId="18539" xr:uid="{00000000-0005-0000-0000-0000AD5D0000}"/>
    <cellStyle name="Normální 36 2 2 5 2 2 2" xfId="35790" xr:uid="{00000000-0005-0000-0000-0000AE5D0000}"/>
    <cellStyle name="Normální 36 2 2 5 2 3" xfId="26580" xr:uid="{00000000-0005-0000-0000-0000AF5D0000}"/>
    <cellStyle name="Normální 36 2 2 5 3" xfId="12221" xr:uid="{00000000-0005-0000-0000-0000B05D0000}"/>
    <cellStyle name="Normální 36 2 2 5 3 2" xfId="29573" xr:uid="{00000000-0005-0000-0000-0000B15D0000}"/>
    <cellStyle name="Normální 36 2 2 5 4" xfId="15280" xr:uid="{00000000-0005-0000-0000-0000B25D0000}"/>
    <cellStyle name="Normální 36 2 2 5 4 2" xfId="32566" xr:uid="{00000000-0005-0000-0000-0000B35D0000}"/>
    <cellStyle name="Normální 36 2 2 5 5" xfId="23579" xr:uid="{00000000-0005-0000-0000-0000B45D0000}"/>
    <cellStyle name="Normální 36 2 2 6" xfId="6568" xr:uid="{00000000-0005-0000-0000-0000B55D0000}"/>
    <cellStyle name="Normální 36 2 2 6 2" xfId="9766" xr:uid="{00000000-0005-0000-0000-0000B65D0000}"/>
    <cellStyle name="Normální 36 2 2 6 2 2" xfId="18540" xr:uid="{00000000-0005-0000-0000-0000B75D0000}"/>
    <cellStyle name="Normální 36 2 2 6 2 2 2" xfId="35791" xr:uid="{00000000-0005-0000-0000-0000B85D0000}"/>
    <cellStyle name="Normální 36 2 2 6 2 3" xfId="27182" xr:uid="{00000000-0005-0000-0000-0000B95D0000}"/>
    <cellStyle name="Normální 36 2 2 6 3" xfId="12824" xr:uid="{00000000-0005-0000-0000-0000BA5D0000}"/>
    <cellStyle name="Normální 36 2 2 6 3 2" xfId="30176" xr:uid="{00000000-0005-0000-0000-0000BB5D0000}"/>
    <cellStyle name="Normální 36 2 2 6 4" xfId="15882" xr:uid="{00000000-0005-0000-0000-0000BC5D0000}"/>
    <cellStyle name="Normální 36 2 2 6 4 2" xfId="33168" xr:uid="{00000000-0005-0000-0000-0000BD5D0000}"/>
    <cellStyle name="Normální 36 2 2 6 5" xfId="24181" xr:uid="{00000000-0005-0000-0000-0000BE5D0000}"/>
    <cellStyle name="Normální 36 2 2 7" xfId="7176" xr:uid="{00000000-0005-0000-0000-0000BF5D0000}"/>
    <cellStyle name="Normální 36 2 2 7 2" xfId="10365" xr:uid="{00000000-0005-0000-0000-0000C05D0000}"/>
    <cellStyle name="Normální 36 2 2 7 2 2" xfId="18541" xr:uid="{00000000-0005-0000-0000-0000C15D0000}"/>
    <cellStyle name="Normální 36 2 2 7 2 2 2" xfId="35792" xr:uid="{00000000-0005-0000-0000-0000C25D0000}"/>
    <cellStyle name="Normální 36 2 2 7 2 3" xfId="27781" xr:uid="{00000000-0005-0000-0000-0000C35D0000}"/>
    <cellStyle name="Normální 36 2 2 7 3" xfId="13423" xr:uid="{00000000-0005-0000-0000-0000C45D0000}"/>
    <cellStyle name="Normální 36 2 2 7 3 2" xfId="30775" xr:uid="{00000000-0005-0000-0000-0000C55D0000}"/>
    <cellStyle name="Normální 36 2 2 7 4" xfId="16481" xr:uid="{00000000-0005-0000-0000-0000C65D0000}"/>
    <cellStyle name="Normální 36 2 2 7 4 2" xfId="33767" xr:uid="{00000000-0005-0000-0000-0000C75D0000}"/>
    <cellStyle name="Normální 36 2 2 7 5" xfId="24780" xr:uid="{00000000-0005-0000-0000-0000C85D0000}"/>
    <cellStyle name="Normální 36 2 2 8" xfId="3016" xr:uid="{00000000-0005-0000-0000-0000C95D0000}"/>
    <cellStyle name="Normální 36 2 2 8 2" xfId="18522" xr:uid="{00000000-0005-0000-0000-0000CA5D0000}"/>
    <cellStyle name="Normální 36 2 2 8 2 2" xfId="35773" xr:uid="{00000000-0005-0000-0000-0000CB5D0000}"/>
    <cellStyle name="Normální 36 2 2 8 3" xfId="21841" xr:uid="{00000000-0005-0000-0000-0000CC5D0000}"/>
    <cellStyle name="Normální 36 2 2 9" xfId="7669" xr:uid="{00000000-0005-0000-0000-0000CD5D0000}"/>
    <cellStyle name="Normální 36 2 2 9 2" xfId="25102" xr:uid="{00000000-0005-0000-0000-0000CE5D0000}"/>
    <cellStyle name="Normální 36 2 3" xfId="1726" xr:uid="{00000000-0005-0000-0000-0000CF5D0000}"/>
    <cellStyle name="Normální 36 2 3 10" xfId="13849" xr:uid="{00000000-0005-0000-0000-0000D05D0000}"/>
    <cellStyle name="Normální 36 2 3 10 2" xfId="31147" xr:uid="{00000000-0005-0000-0000-0000D15D0000}"/>
    <cellStyle name="Normální 36 2 3 11" xfId="20834" xr:uid="{00000000-0005-0000-0000-0000D25D0000}"/>
    <cellStyle name="Normální 36 2 3 2" xfId="2139" xr:uid="{00000000-0005-0000-0000-0000D35D0000}"/>
    <cellStyle name="Normální 36 2 3 2 10" xfId="21090" xr:uid="{00000000-0005-0000-0000-0000D45D0000}"/>
    <cellStyle name="Normální 36 2 3 2 2" xfId="2695" xr:uid="{00000000-0005-0000-0000-0000D55D0000}"/>
    <cellStyle name="Normální 36 2 3 2 2 2" xfId="5413" xr:uid="{00000000-0005-0000-0000-0000D65D0000}"/>
    <cellStyle name="Normální 36 2 3 2 2 2 2" xfId="18544" xr:uid="{00000000-0005-0000-0000-0000D75D0000}"/>
    <cellStyle name="Normální 36 2 3 2 2 2 2 2" xfId="35795" xr:uid="{00000000-0005-0000-0000-0000D85D0000}"/>
    <cellStyle name="Normální 36 2 3 2 2 2 3" xfId="23082" xr:uid="{00000000-0005-0000-0000-0000D95D0000}"/>
    <cellStyle name="Normální 36 2 3 2 2 3" xfId="8716" xr:uid="{00000000-0005-0000-0000-0000DA5D0000}"/>
    <cellStyle name="Normální 36 2 3 2 2 3 2" xfId="26133" xr:uid="{00000000-0005-0000-0000-0000DB5D0000}"/>
    <cellStyle name="Normální 36 2 3 2 2 4" xfId="11772" xr:uid="{00000000-0005-0000-0000-0000DC5D0000}"/>
    <cellStyle name="Normální 36 2 3 2 2 4 2" xfId="29126" xr:uid="{00000000-0005-0000-0000-0000DD5D0000}"/>
    <cellStyle name="Normální 36 2 3 2 2 5" xfId="14833" xr:uid="{00000000-0005-0000-0000-0000DE5D0000}"/>
    <cellStyle name="Normální 36 2 3 2 2 5 2" xfId="32119" xr:uid="{00000000-0005-0000-0000-0000DF5D0000}"/>
    <cellStyle name="Normální 36 2 3 2 2 6" xfId="21602" xr:uid="{00000000-0005-0000-0000-0000E05D0000}"/>
    <cellStyle name="Normální 36 2 3 2 3" xfId="5943" xr:uid="{00000000-0005-0000-0000-0000E15D0000}"/>
    <cellStyle name="Normální 36 2 3 2 3 2" xfId="9168" xr:uid="{00000000-0005-0000-0000-0000E25D0000}"/>
    <cellStyle name="Normální 36 2 3 2 3 2 2" xfId="18545" xr:uid="{00000000-0005-0000-0000-0000E35D0000}"/>
    <cellStyle name="Normální 36 2 3 2 3 2 2 2" xfId="35796" xr:uid="{00000000-0005-0000-0000-0000E45D0000}"/>
    <cellStyle name="Normální 36 2 3 2 3 2 3" xfId="26585" xr:uid="{00000000-0005-0000-0000-0000E55D0000}"/>
    <cellStyle name="Normální 36 2 3 2 3 3" xfId="12226" xr:uid="{00000000-0005-0000-0000-0000E65D0000}"/>
    <cellStyle name="Normální 36 2 3 2 3 3 2" xfId="29578" xr:uid="{00000000-0005-0000-0000-0000E75D0000}"/>
    <cellStyle name="Normální 36 2 3 2 3 4" xfId="15285" xr:uid="{00000000-0005-0000-0000-0000E85D0000}"/>
    <cellStyle name="Normální 36 2 3 2 3 4 2" xfId="32571" xr:uid="{00000000-0005-0000-0000-0000E95D0000}"/>
    <cellStyle name="Normální 36 2 3 2 3 5" xfId="23584" xr:uid="{00000000-0005-0000-0000-0000EA5D0000}"/>
    <cellStyle name="Normální 36 2 3 2 4" xfId="6573" xr:uid="{00000000-0005-0000-0000-0000EB5D0000}"/>
    <cellStyle name="Normální 36 2 3 2 4 2" xfId="9771" xr:uid="{00000000-0005-0000-0000-0000EC5D0000}"/>
    <cellStyle name="Normální 36 2 3 2 4 2 2" xfId="18546" xr:uid="{00000000-0005-0000-0000-0000ED5D0000}"/>
    <cellStyle name="Normální 36 2 3 2 4 2 2 2" xfId="35797" xr:uid="{00000000-0005-0000-0000-0000EE5D0000}"/>
    <cellStyle name="Normální 36 2 3 2 4 2 3" xfId="27187" xr:uid="{00000000-0005-0000-0000-0000EF5D0000}"/>
    <cellStyle name="Normální 36 2 3 2 4 3" xfId="12829" xr:uid="{00000000-0005-0000-0000-0000F05D0000}"/>
    <cellStyle name="Normální 36 2 3 2 4 3 2" xfId="30181" xr:uid="{00000000-0005-0000-0000-0000F15D0000}"/>
    <cellStyle name="Normální 36 2 3 2 4 4" xfId="15887" xr:uid="{00000000-0005-0000-0000-0000F25D0000}"/>
    <cellStyle name="Normální 36 2 3 2 4 4 2" xfId="33173" xr:uid="{00000000-0005-0000-0000-0000F35D0000}"/>
    <cellStyle name="Normální 36 2 3 2 4 5" xfId="24186" xr:uid="{00000000-0005-0000-0000-0000F45D0000}"/>
    <cellStyle name="Normální 36 2 3 2 5" xfId="7181" xr:uid="{00000000-0005-0000-0000-0000F55D0000}"/>
    <cellStyle name="Normální 36 2 3 2 5 2" xfId="10370" xr:uid="{00000000-0005-0000-0000-0000F65D0000}"/>
    <cellStyle name="Normální 36 2 3 2 5 2 2" xfId="18547" xr:uid="{00000000-0005-0000-0000-0000F75D0000}"/>
    <cellStyle name="Normální 36 2 3 2 5 2 2 2" xfId="35798" xr:uid="{00000000-0005-0000-0000-0000F85D0000}"/>
    <cellStyle name="Normální 36 2 3 2 5 2 3" xfId="27786" xr:uid="{00000000-0005-0000-0000-0000F95D0000}"/>
    <cellStyle name="Normální 36 2 3 2 5 3" xfId="13428" xr:uid="{00000000-0005-0000-0000-0000FA5D0000}"/>
    <cellStyle name="Normální 36 2 3 2 5 3 2" xfId="30780" xr:uid="{00000000-0005-0000-0000-0000FB5D0000}"/>
    <cellStyle name="Normální 36 2 3 2 5 4" xfId="16486" xr:uid="{00000000-0005-0000-0000-0000FC5D0000}"/>
    <cellStyle name="Normální 36 2 3 2 5 4 2" xfId="33772" xr:uid="{00000000-0005-0000-0000-0000FD5D0000}"/>
    <cellStyle name="Normální 36 2 3 2 5 5" xfId="24785" xr:uid="{00000000-0005-0000-0000-0000FE5D0000}"/>
    <cellStyle name="Normální 36 2 3 2 6" xfId="4114" xr:uid="{00000000-0005-0000-0000-0000FF5D0000}"/>
    <cellStyle name="Normální 36 2 3 2 6 2" xfId="18543" xr:uid="{00000000-0005-0000-0000-0000005E0000}"/>
    <cellStyle name="Normální 36 2 3 2 6 2 2" xfId="35794" xr:uid="{00000000-0005-0000-0000-0000015E0000}"/>
    <cellStyle name="Normální 36 2 3 2 6 3" xfId="22384" xr:uid="{00000000-0005-0000-0000-0000025E0000}"/>
    <cellStyle name="Normální 36 2 3 2 7" xfId="8080" xr:uid="{00000000-0005-0000-0000-0000035E0000}"/>
    <cellStyle name="Normální 36 2 3 2 7 2" xfId="25505" xr:uid="{00000000-0005-0000-0000-0000045E0000}"/>
    <cellStyle name="Normální 36 2 3 2 8" xfId="11131" xr:uid="{00000000-0005-0000-0000-0000055E0000}"/>
    <cellStyle name="Normální 36 2 3 2 8 2" xfId="28497" xr:uid="{00000000-0005-0000-0000-0000065E0000}"/>
    <cellStyle name="Normální 36 2 3 2 9" xfId="14201" xr:uid="{00000000-0005-0000-0000-0000075E0000}"/>
    <cellStyle name="Normální 36 2 3 2 9 2" xfId="31492" xr:uid="{00000000-0005-0000-0000-0000085E0000}"/>
    <cellStyle name="Normální 36 2 3 3" xfId="2436" xr:uid="{00000000-0005-0000-0000-0000095E0000}"/>
    <cellStyle name="Normální 36 2 3 3 2" xfId="5054" xr:uid="{00000000-0005-0000-0000-00000A5E0000}"/>
    <cellStyle name="Normální 36 2 3 3 2 2" xfId="18548" xr:uid="{00000000-0005-0000-0000-00000B5E0000}"/>
    <cellStyle name="Normální 36 2 3 3 2 2 2" xfId="35799" xr:uid="{00000000-0005-0000-0000-00000C5E0000}"/>
    <cellStyle name="Normální 36 2 3 3 2 3" xfId="22746" xr:uid="{00000000-0005-0000-0000-00000D5E0000}"/>
    <cellStyle name="Normální 36 2 3 3 3" xfId="8383" xr:uid="{00000000-0005-0000-0000-00000E5E0000}"/>
    <cellStyle name="Normální 36 2 3 3 3 2" xfId="25800" xr:uid="{00000000-0005-0000-0000-00000F5E0000}"/>
    <cellStyle name="Normální 36 2 3 3 4" xfId="11439" xr:uid="{00000000-0005-0000-0000-0000105E0000}"/>
    <cellStyle name="Normální 36 2 3 3 4 2" xfId="28793" xr:uid="{00000000-0005-0000-0000-0000115E0000}"/>
    <cellStyle name="Normální 36 2 3 3 5" xfId="14500" xr:uid="{00000000-0005-0000-0000-0000125E0000}"/>
    <cellStyle name="Normální 36 2 3 3 5 2" xfId="31786" xr:uid="{00000000-0005-0000-0000-0000135E0000}"/>
    <cellStyle name="Normální 36 2 3 3 6" xfId="21346" xr:uid="{00000000-0005-0000-0000-0000145E0000}"/>
    <cellStyle name="Normální 36 2 3 4" xfId="5942" xr:uid="{00000000-0005-0000-0000-0000155E0000}"/>
    <cellStyle name="Normální 36 2 3 4 2" xfId="9167" xr:uid="{00000000-0005-0000-0000-0000165E0000}"/>
    <cellStyle name="Normální 36 2 3 4 2 2" xfId="18549" xr:uid="{00000000-0005-0000-0000-0000175E0000}"/>
    <cellStyle name="Normální 36 2 3 4 2 2 2" xfId="35800" xr:uid="{00000000-0005-0000-0000-0000185E0000}"/>
    <cellStyle name="Normální 36 2 3 4 2 3" xfId="26584" xr:uid="{00000000-0005-0000-0000-0000195E0000}"/>
    <cellStyle name="Normální 36 2 3 4 3" xfId="12225" xr:uid="{00000000-0005-0000-0000-00001A5E0000}"/>
    <cellStyle name="Normální 36 2 3 4 3 2" xfId="29577" xr:uid="{00000000-0005-0000-0000-00001B5E0000}"/>
    <cellStyle name="Normální 36 2 3 4 4" xfId="15284" xr:uid="{00000000-0005-0000-0000-00001C5E0000}"/>
    <cellStyle name="Normální 36 2 3 4 4 2" xfId="32570" xr:uid="{00000000-0005-0000-0000-00001D5E0000}"/>
    <cellStyle name="Normální 36 2 3 4 5" xfId="23583" xr:uid="{00000000-0005-0000-0000-00001E5E0000}"/>
    <cellStyle name="Normální 36 2 3 5" xfId="6572" xr:uid="{00000000-0005-0000-0000-00001F5E0000}"/>
    <cellStyle name="Normální 36 2 3 5 2" xfId="9770" xr:uid="{00000000-0005-0000-0000-0000205E0000}"/>
    <cellStyle name="Normální 36 2 3 5 2 2" xfId="18550" xr:uid="{00000000-0005-0000-0000-0000215E0000}"/>
    <cellStyle name="Normální 36 2 3 5 2 2 2" xfId="35801" xr:uid="{00000000-0005-0000-0000-0000225E0000}"/>
    <cellStyle name="Normální 36 2 3 5 2 3" xfId="27186" xr:uid="{00000000-0005-0000-0000-0000235E0000}"/>
    <cellStyle name="Normální 36 2 3 5 3" xfId="12828" xr:uid="{00000000-0005-0000-0000-0000245E0000}"/>
    <cellStyle name="Normální 36 2 3 5 3 2" xfId="30180" xr:uid="{00000000-0005-0000-0000-0000255E0000}"/>
    <cellStyle name="Normální 36 2 3 5 4" xfId="15886" xr:uid="{00000000-0005-0000-0000-0000265E0000}"/>
    <cellStyle name="Normální 36 2 3 5 4 2" xfId="33172" xr:uid="{00000000-0005-0000-0000-0000275E0000}"/>
    <cellStyle name="Normální 36 2 3 5 5" xfId="24185" xr:uid="{00000000-0005-0000-0000-0000285E0000}"/>
    <cellStyle name="Normální 36 2 3 6" xfId="7180" xr:uid="{00000000-0005-0000-0000-0000295E0000}"/>
    <cellStyle name="Normální 36 2 3 6 2" xfId="10369" xr:uid="{00000000-0005-0000-0000-00002A5E0000}"/>
    <cellStyle name="Normální 36 2 3 6 2 2" xfId="18551" xr:uid="{00000000-0005-0000-0000-00002B5E0000}"/>
    <cellStyle name="Normální 36 2 3 6 2 2 2" xfId="35802" xr:uid="{00000000-0005-0000-0000-00002C5E0000}"/>
    <cellStyle name="Normální 36 2 3 6 2 3" xfId="27785" xr:uid="{00000000-0005-0000-0000-00002D5E0000}"/>
    <cellStyle name="Normální 36 2 3 6 3" xfId="13427" xr:uid="{00000000-0005-0000-0000-00002E5E0000}"/>
    <cellStyle name="Normální 36 2 3 6 3 2" xfId="30779" xr:uid="{00000000-0005-0000-0000-00002F5E0000}"/>
    <cellStyle name="Normální 36 2 3 6 4" xfId="16485" xr:uid="{00000000-0005-0000-0000-0000305E0000}"/>
    <cellStyle name="Normální 36 2 3 6 4 2" xfId="33771" xr:uid="{00000000-0005-0000-0000-0000315E0000}"/>
    <cellStyle name="Normální 36 2 3 6 5" xfId="24784" xr:uid="{00000000-0005-0000-0000-0000325E0000}"/>
    <cellStyle name="Normální 36 2 3 7" xfId="3379" xr:uid="{00000000-0005-0000-0000-0000335E0000}"/>
    <cellStyle name="Normální 36 2 3 7 2" xfId="18542" xr:uid="{00000000-0005-0000-0000-0000345E0000}"/>
    <cellStyle name="Normální 36 2 3 7 2 2" xfId="35793" xr:uid="{00000000-0005-0000-0000-0000355E0000}"/>
    <cellStyle name="Normální 36 2 3 7 3" xfId="22012" xr:uid="{00000000-0005-0000-0000-0000365E0000}"/>
    <cellStyle name="Normální 36 2 3 8" xfId="7723" xr:uid="{00000000-0005-0000-0000-0000375E0000}"/>
    <cellStyle name="Normální 36 2 3 8 2" xfId="25156" xr:uid="{00000000-0005-0000-0000-0000385E0000}"/>
    <cellStyle name="Normální 36 2 3 9" xfId="10765" xr:uid="{00000000-0005-0000-0000-0000395E0000}"/>
    <cellStyle name="Normální 36 2 3 9 2" xfId="28149" xr:uid="{00000000-0005-0000-0000-00003A5E0000}"/>
    <cellStyle name="Normální 36 2 4" xfId="1804" xr:uid="{00000000-0005-0000-0000-00003B5E0000}"/>
    <cellStyle name="Normální 36 2 4 10" xfId="20869" xr:uid="{00000000-0005-0000-0000-00003C5E0000}"/>
    <cellStyle name="Normální 36 2 4 2" xfId="2174" xr:uid="{00000000-0005-0000-0000-00003D5E0000}"/>
    <cellStyle name="Normální 36 2 4 2 2" xfId="2730" xr:uid="{00000000-0005-0000-0000-00003E5E0000}"/>
    <cellStyle name="Normální 36 2 4 2 2 2" xfId="18553" xr:uid="{00000000-0005-0000-0000-00003F5E0000}"/>
    <cellStyle name="Normální 36 2 4 2 2 2 2" xfId="35804" xr:uid="{00000000-0005-0000-0000-0000405E0000}"/>
    <cellStyle name="Normální 36 2 4 2 2 3" xfId="21637" xr:uid="{00000000-0005-0000-0000-0000415E0000}"/>
    <cellStyle name="Normální 36 2 4 2 3" xfId="5410" xr:uid="{00000000-0005-0000-0000-0000425E0000}"/>
    <cellStyle name="Normální 36 2 4 2 3 2" xfId="23079" xr:uid="{00000000-0005-0000-0000-0000435E0000}"/>
    <cellStyle name="Normální 36 2 4 2 4" xfId="8713" xr:uid="{00000000-0005-0000-0000-0000445E0000}"/>
    <cellStyle name="Normální 36 2 4 2 4 2" xfId="26130" xr:uid="{00000000-0005-0000-0000-0000455E0000}"/>
    <cellStyle name="Normální 36 2 4 2 5" xfId="11769" xr:uid="{00000000-0005-0000-0000-0000465E0000}"/>
    <cellStyle name="Normální 36 2 4 2 5 2" xfId="29123" xr:uid="{00000000-0005-0000-0000-0000475E0000}"/>
    <cellStyle name="Normální 36 2 4 2 6" xfId="14830" xr:uid="{00000000-0005-0000-0000-0000485E0000}"/>
    <cellStyle name="Normální 36 2 4 2 6 2" xfId="32116" xr:uid="{00000000-0005-0000-0000-0000495E0000}"/>
    <cellStyle name="Normální 36 2 4 2 7" xfId="21125" xr:uid="{00000000-0005-0000-0000-00004A5E0000}"/>
    <cellStyle name="Normální 36 2 4 3" xfId="2472" xr:uid="{00000000-0005-0000-0000-00004B5E0000}"/>
    <cellStyle name="Normální 36 2 4 3 2" xfId="5944" xr:uid="{00000000-0005-0000-0000-00004C5E0000}"/>
    <cellStyle name="Normální 36 2 4 3 2 2" xfId="18554" xr:uid="{00000000-0005-0000-0000-00004D5E0000}"/>
    <cellStyle name="Normální 36 2 4 3 2 2 2" xfId="35805" xr:uid="{00000000-0005-0000-0000-00004E5E0000}"/>
    <cellStyle name="Normální 36 2 4 3 2 3" xfId="23585" xr:uid="{00000000-0005-0000-0000-00004F5E0000}"/>
    <cellStyle name="Normální 36 2 4 3 3" xfId="9169" xr:uid="{00000000-0005-0000-0000-0000505E0000}"/>
    <cellStyle name="Normální 36 2 4 3 3 2" xfId="26586" xr:uid="{00000000-0005-0000-0000-0000515E0000}"/>
    <cellStyle name="Normální 36 2 4 3 4" xfId="12227" xr:uid="{00000000-0005-0000-0000-0000525E0000}"/>
    <cellStyle name="Normální 36 2 4 3 4 2" xfId="29579" xr:uid="{00000000-0005-0000-0000-0000535E0000}"/>
    <cellStyle name="Normální 36 2 4 3 5" xfId="15286" xr:uid="{00000000-0005-0000-0000-0000545E0000}"/>
    <cellStyle name="Normální 36 2 4 3 5 2" xfId="32572" xr:uid="{00000000-0005-0000-0000-0000555E0000}"/>
    <cellStyle name="Normální 36 2 4 3 6" xfId="21381" xr:uid="{00000000-0005-0000-0000-0000565E0000}"/>
    <cellStyle name="Normální 36 2 4 4" xfId="6574" xr:uid="{00000000-0005-0000-0000-0000575E0000}"/>
    <cellStyle name="Normální 36 2 4 4 2" xfId="9772" xr:uid="{00000000-0005-0000-0000-0000585E0000}"/>
    <cellStyle name="Normální 36 2 4 4 2 2" xfId="18555" xr:uid="{00000000-0005-0000-0000-0000595E0000}"/>
    <cellStyle name="Normální 36 2 4 4 2 2 2" xfId="35806" xr:uid="{00000000-0005-0000-0000-00005A5E0000}"/>
    <cellStyle name="Normální 36 2 4 4 2 3" xfId="27188" xr:uid="{00000000-0005-0000-0000-00005B5E0000}"/>
    <cellStyle name="Normální 36 2 4 4 3" xfId="12830" xr:uid="{00000000-0005-0000-0000-00005C5E0000}"/>
    <cellStyle name="Normální 36 2 4 4 3 2" xfId="30182" xr:uid="{00000000-0005-0000-0000-00005D5E0000}"/>
    <cellStyle name="Normální 36 2 4 4 4" xfId="15888" xr:uid="{00000000-0005-0000-0000-00005E5E0000}"/>
    <cellStyle name="Normální 36 2 4 4 4 2" xfId="33174" xr:uid="{00000000-0005-0000-0000-00005F5E0000}"/>
    <cellStyle name="Normální 36 2 4 4 5" xfId="24187" xr:uid="{00000000-0005-0000-0000-0000605E0000}"/>
    <cellStyle name="Normální 36 2 4 5" xfId="7182" xr:uid="{00000000-0005-0000-0000-0000615E0000}"/>
    <cellStyle name="Normální 36 2 4 5 2" xfId="10371" xr:uid="{00000000-0005-0000-0000-0000625E0000}"/>
    <cellStyle name="Normální 36 2 4 5 2 2" xfId="18556" xr:uid="{00000000-0005-0000-0000-0000635E0000}"/>
    <cellStyle name="Normální 36 2 4 5 2 2 2" xfId="35807" xr:uid="{00000000-0005-0000-0000-0000645E0000}"/>
    <cellStyle name="Normální 36 2 4 5 2 3" xfId="27787" xr:uid="{00000000-0005-0000-0000-0000655E0000}"/>
    <cellStyle name="Normální 36 2 4 5 3" xfId="13429" xr:uid="{00000000-0005-0000-0000-0000665E0000}"/>
    <cellStyle name="Normální 36 2 4 5 3 2" xfId="30781" xr:uid="{00000000-0005-0000-0000-0000675E0000}"/>
    <cellStyle name="Normální 36 2 4 5 4" xfId="16487" xr:uid="{00000000-0005-0000-0000-0000685E0000}"/>
    <cellStyle name="Normální 36 2 4 5 4 2" xfId="33773" xr:uid="{00000000-0005-0000-0000-0000695E0000}"/>
    <cellStyle name="Normální 36 2 4 5 5" xfId="24786" xr:uid="{00000000-0005-0000-0000-00006A5E0000}"/>
    <cellStyle name="Normální 36 2 4 6" xfId="4111" xr:uid="{00000000-0005-0000-0000-00006B5E0000}"/>
    <cellStyle name="Normální 36 2 4 6 2" xfId="18552" xr:uid="{00000000-0005-0000-0000-00006C5E0000}"/>
    <cellStyle name="Normální 36 2 4 6 2 2" xfId="35803" xr:uid="{00000000-0005-0000-0000-00006D5E0000}"/>
    <cellStyle name="Normální 36 2 4 6 3" xfId="22381" xr:uid="{00000000-0005-0000-0000-00006E5E0000}"/>
    <cellStyle name="Normální 36 2 4 7" xfId="8077" xr:uid="{00000000-0005-0000-0000-00006F5E0000}"/>
    <cellStyle name="Normální 36 2 4 7 2" xfId="25502" xr:uid="{00000000-0005-0000-0000-0000705E0000}"/>
    <cellStyle name="Normální 36 2 4 8" xfId="11128" xr:uid="{00000000-0005-0000-0000-0000715E0000}"/>
    <cellStyle name="Normální 36 2 4 8 2" xfId="28494" xr:uid="{00000000-0005-0000-0000-0000725E0000}"/>
    <cellStyle name="Normální 36 2 4 9" xfId="14198" xr:uid="{00000000-0005-0000-0000-0000735E0000}"/>
    <cellStyle name="Normální 36 2 4 9 2" xfId="31489" xr:uid="{00000000-0005-0000-0000-0000745E0000}"/>
    <cellStyle name="Normální 36 2 5" xfId="1879" xr:uid="{00000000-0005-0000-0000-0000755E0000}"/>
    <cellStyle name="Normální 36 2 5 10" xfId="20904" xr:uid="{00000000-0005-0000-0000-0000765E0000}"/>
    <cellStyle name="Normální 36 2 5 2" xfId="2210" xr:uid="{00000000-0005-0000-0000-0000775E0000}"/>
    <cellStyle name="Normální 36 2 5 2 2" xfId="2765" xr:uid="{00000000-0005-0000-0000-0000785E0000}"/>
    <cellStyle name="Normální 36 2 5 2 2 2" xfId="18558" xr:uid="{00000000-0005-0000-0000-0000795E0000}"/>
    <cellStyle name="Normální 36 2 5 2 2 2 2" xfId="35809" xr:uid="{00000000-0005-0000-0000-00007A5E0000}"/>
    <cellStyle name="Normální 36 2 5 2 2 3" xfId="21672" xr:uid="{00000000-0005-0000-0000-00007B5E0000}"/>
    <cellStyle name="Normální 36 2 5 2 3" xfId="5253" xr:uid="{00000000-0005-0000-0000-00007C5E0000}"/>
    <cellStyle name="Normální 36 2 5 2 3 2" xfId="22922" xr:uid="{00000000-0005-0000-0000-00007D5E0000}"/>
    <cellStyle name="Normální 36 2 5 2 4" xfId="8556" xr:uid="{00000000-0005-0000-0000-00007E5E0000}"/>
    <cellStyle name="Normální 36 2 5 2 4 2" xfId="25973" xr:uid="{00000000-0005-0000-0000-00007F5E0000}"/>
    <cellStyle name="Normální 36 2 5 2 5" xfId="11612" xr:uid="{00000000-0005-0000-0000-0000805E0000}"/>
    <cellStyle name="Normální 36 2 5 2 5 2" xfId="28966" xr:uid="{00000000-0005-0000-0000-0000815E0000}"/>
    <cellStyle name="Normální 36 2 5 2 6" xfId="14673" xr:uid="{00000000-0005-0000-0000-0000825E0000}"/>
    <cellStyle name="Normální 36 2 5 2 6 2" xfId="31959" xr:uid="{00000000-0005-0000-0000-0000835E0000}"/>
    <cellStyle name="Normální 36 2 5 2 7" xfId="21160" xr:uid="{00000000-0005-0000-0000-0000845E0000}"/>
    <cellStyle name="Normální 36 2 5 3" xfId="2507" xr:uid="{00000000-0005-0000-0000-0000855E0000}"/>
    <cellStyle name="Normální 36 2 5 3 2" xfId="5945" xr:uid="{00000000-0005-0000-0000-0000865E0000}"/>
    <cellStyle name="Normální 36 2 5 3 2 2" xfId="18559" xr:uid="{00000000-0005-0000-0000-0000875E0000}"/>
    <cellStyle name="Normální 36 2 5 3 2 2 2" xfId="35810" xr:uid="{00000000-0005-0000-0000-0000885E0000}"/>
    <cellStyle name="Normální 36 2 5 3 2 3" xfId="23586" xr:uid="{00000000-0005-0000-0000-0000895E0000}"/>
    <cellStyle name="Normální 36 2 5 3 3" xfId="9170" xr:uid="{00000000-0005-0000-0000-00008A5E0000}"/>
    <cellStyle name="Normální 36 2 5 3 3 2" xfId="26587" xr:uid="{00000000-0005-0000-0000-00008B5E0000}"/>
    <cellStyle name="Normální 36 2 5 3 4" xfId="12228" xr:uid="{00000000-0005-0000-0000-00008C5E0000}"/>
    <cellStyle name="Normální 36 2 5 3 4 2" xfId="29580" xr:uid="{00000000-0005-0000-0000-00008D5E0000}"/>
    <cellStyle name="Normální 36 2 5 3 5" xfId="15287" xr:uid="{00000000-0005-0000-0000-00008E5E0000}"/>
    <cellStyle name="Normální 36 2 5 3 5 2" xfId="32573" xr:uid="{00000000-0005-0000-0000-00008F5E0000}"/>
    <cellStyle name="Normální 36 2 5 3 6" xfId="21416" xr:uid="{00000000-0005-0000-0000-0000905E0000}"/>
    <cellStyle name="Normální 36 2 5 4" xfId="6575" xr:uid="{00000000-0005-0000-0000-0000915E0000}"/>
    <cellStyle name="Normální 36 2 5 4 2" xfId="9773" xr:uid="{00000000-0005-0000-0000-0000925E0000}"/>
    <cellStyle name="Normální 36 2 5 4 2 2" xfId="18560" xr:uid="{00000000-0005-0000-0000-0000935E0000}"/>
    <cellStyle name="Normální 36 2 5 4 2 2 2" xfId="35811" xr:uid="{00000000-0005-0000-0000-0000945E0000}"/>
    <cellStyle name="Normální 36 2 5 4 2 3" xfId="27189" xr:uid="{00000000-0005-0000-0000-0000955E0000}"/>
    <cellStyle name="Normální 36 2 5 4 3" xfId="12831" xr:uid="{00000000-0005-0000-0000-0000965E0000}"/>
    <cellStyle name="Normální 36 2 5 4 3 2" xfId="30183" xr:uid="{00000000-0005-0000-0000-0000975E0000}"/>
    <cellStyle name="Normální 36 2 5 4 4" xfId="15889" xr:uid="{00000000-0005-0000-0000-0000985E0000}"/>
    <cellStyle name="Normální 36 2 5 4 4 2" xfId="33175" xr:uid="{00000000-0005-0000-0000-0000995E0000}"/>
    <cellStyle name="Normální 36 2 5 4 5" xfId="24188" xr:uid="{00000000-0005-0000-0000-00009A5E0000}"/>
    <cellStyle name="Normální 36 2 5 5" xfId="7183" xr:uid="{00000000-0005-0000-0000-00009B5E0000}"/>
    <cellStyle name="Normální 36 2 5 5 2" xfId="10372" xr:uid="{00000000-0005-0000-0000-00009C5E0000}"/>
    <cellStyle name="Normální 36 2 5 5 2 2" xfId="18561" xr:uid="{00000000-0005-0000-0000-00009D5E0000}"/>
    <cellStyle name="Normální 36 2 5 5 2 2 2" xfId="35812" xr:uid="{00000000-0005-0000-0000-00009E5E0000}"/>
    <cellStyle name="Normální 36 2 5 5 2 3" xfId="27788" xr:uid="{00000000-0005-0000-0000-00009F5E0000}"/>
    <cellStyle name="Normální 36 2 5 5 3" xfId="13430" xr:uid="{00000000-0005-0000-0000-0000A05E0000}"/>
    <cellStyle name="Normální 36 2 5 5 3 2" xfId="30782" xr:uid="{00000000-0005-0000-0000-0000A15E0000}"/>
    <cellStyle name="Normální 36 2 5 5 4" xfId="16488" xr:uid="{00000000-0005-0000-0000-0000A25E0000}"/>
    <cellStyle name="Normální 36 2 5 5 4 2" xfId="33774" xr:uid="{00000000-0005-0000-0000-0000A35E0000}"/>
    <cellStyle name="Normální 36 2 5 5 5" xfId="24787" xr:uid="{00000000-0005-0000-0000-0000A45E0000}"/>
    <cellStyle name="Normální 36 2 5 6" xfId="3887" xr:uid="{00000000-0005-0000-0000-0000A55E0000}"/>
    <cellStyle name="Normální 36 2 5 6 2" xfId="18557" xr:uid="{00000000-0005-0000-0000-0000A65E0000}"/>
    <cellStyle name="Normální 36 2 5 6 2 2" xfId="35808" xr:uid="{00000000-0005-0000-0000-0000A75E0000}"/>
    <cellStyle name="Normální 36 2 5 6 3" xfId="22224" xr:uid="{00000000-0005-0000-0000-0000A85E0000}"/>
    <cellStyle name="Normální 36 2 5 7" xfId="7920" xr:uid="{00000000-0005-0000-0000-0000A95E0000}"/>
    <cellStyle name="Normální 36 2 5 7 2" xfId="25345" xr:uid="{00000000-0005-0000-0000-0000AA5E0000}"/>
    <cellStyle name="Normální 36 2 5 8" xfId="10971" xr:uid="{00000000-0005-0000-0000-0000AB5E0000}"/>
    <cellStyle name="Normální 36 2 5 8 2" xfId="28337" xr:uid="{00000000-0005-0000-0000-0000AC5E0000}"/>
    <cellStyle name="Normální 36 2 5 9" xfId="14041" xr:uid="{00000000-0005-0000-0000-0000AD5E0000}"/>
    <cellStyle name="Normální 36 2 5 9 2" xfId="31332" xr:uid="{00000000-0005-0000-0000-0000AE5E0000}"/>
    <cellStyle name="Normální 36 2 6" xfId="1922" xr:uid="{00000000-0005-0000-0000-0000AF5E0000}"/>
    <cellStyle name="Normální 36 2 6 10" xfId="20939" xr:uid="{00000000-0005-0000-0000-0000B05E0000}"/>
    <cellStyle name="Normální 36 2 6 2" xfId="2248" xr:uid="{00000000-0005-0000-0000-0000B15E0000}"/>
    <cellStyle name="Normální 36 2 6 2 2" xfId="2800" xr:uid="{00000000-0005-0000-0000-0000B25E0000}"/>
    <cellStyle name="Normální 36 2 6 2 2 2" xfId="18563" xr:uid="{00000000-0005-0000-0000-0000B35E0000}"/>
    <cellStyle name="Normální 36 2 6 2 2 2 2" xfId="35814" xr:uid="{00000000-0005-0000-0000-0000B45E0000}"/>
    <cellStyle name="Normální 36 2 6 2 2 3" xfId="21707" xr:uid="{00000000-0005-0000-0000-0000B55E0000}"/>
    <cellStyle name="Normální 36 2 6 2 3" xfId="5313" xr:uid="{00000000-0005-0000-0000-0000B65E0000}"/>
    <cellStyle name="Normální 36 2 6 2 3 2" xfId="22982" xr:uid="{00000000-0005-0000-0000-0000B75E0000}"/>
    <cellStyle name="Normální 36 2 6 2 4" xfId="8616" xr:uid="{00000000-0005-0000-0000-0000B85E0000}"/>
    <cellStyle name="Normální 36 2 6 2 4 2" xfId="26033" xr:uid="{00000000-0005-0000-0000-0000B95E0000}"/>
    <cellStyle name="Normální 36 2 6 2 5" xfId="11672" xr:uid="{00000000-0005-0000-0000-0000BA5E0000}"/>
    <cellStyle name="Normální 36 2 6 2 5 2" xfId="29026" xr:uid="{00000000-0005-0000-0000-0000BB5E0000}"/>
    <cellStyle name="Normální 36 2 6 2 6" xfId="14733" xr:uid="{00000000-0005-0000-0000-0000BC5E0000}"/>
    <cellStyle name="Normální 36 2 6 2 6 2" xfId="32019" xr:uid="{00000000-0005-0000-0000-0000BD5E0000}"/>
    <cellStyle name="Normální 36 2 6 2 7" xfId="21195" xr:uid="{00000000-0005-0000-0000-0000BE5E0000}"/>
    <cellStyle name="Normální 36 2 6 3" xfId="2542" xr:uid="{00000000-0005-0000-0000-0000BF5E0000}"/>
    <cellStyle name="Normální 36 2 6 3 2" xfId="5946" xr:uid="{00000000-0005-0000-0000-0000C05E0000}"/>
    <cellStyle name="Normální 36 2 6 3 2 2" xfId="18564" xr:uid="{00000000-0005-0000-0000-0000C15E0000}"/>
    <cellStyle name="Normální 36 2 6 3 2 2 2" xfId="35815" xr:uid="{00000000-0005-0000-0000-0000C25E0000}"/>
    <cellStyle name="Normální 36 2 6 3 2 3" xfId="23587" xr:uid="{00000000-0005-0000-0000-0000C35E0000}"/>
    <cellStyle name="Normální 36 2 6 3 3" xfId="9171" xr:uid="{00000000-0005-0000-0000-0000C45E0000}"/>
    <cellStyle name="Normální 36 2 6 3 3 2" xfId="26588" xr:uid="{00000000-0005-0000-0000-0000C55E0000}"/>
    <cellStyle name="Normální 36 2 6 3 4" xfId="12229" xr:uid="{00000000-0005-0000-0000-0000C65E0000}"/>
    <cellStyle name="Normální 36 2 6 3 4 2" xfId="29581" xr:uid="{00000000-0005-0000-0000-0000C75E0000}"/>
    <cellStyle name="Normální 36 2 6 3 5" xfId="15288" xr:uid="{00000000-0005-0000-0000-0000C85E0000}"/>
    <cellStyle name="Normální 36 2 6 3 5 2" xfId="32574" xr:uid="{00000000-0005-0000-0000-0000C95E0000}"/>
    <cellStyle name="Normální 36 2 6 3 6" xfId="21451" xr:uid="{00000000-0005-0000-0000-0000CA5E0000}"/>
    <cellStyle name="Normální 36 2 6 4" xfId="6576" xr:uid="{00000000-0005-0000-0000-0000CB5E0000}"/>
    <cellStyle name="Normální 36 2 6 4 2" xfId="9774" xr:uid="{00000000-0005-0000-0000-0000CC5E0000}"/>
    <cellStyle name="Normální 36 2 6 4 2 2" xfId="18565" xr:uid="{00000000-0005-0000-0000-0000CD5E0000}"/>
    <cellStyle name="Normální 36 2 6 4 2 2 2" xfId="35816" xr:uid="{00000000-0005-0000-0000-0000CE5E0000}"/>
    <cellStyle name="Normální 36 2 6 4 2 3" xfId="27190" xr:uid="{00000000-0005-0000-0000-0000CF5E0000}"/>
    <cellStyle name="Normální 36 2 6 4 3" xfId="12832" xr:uid="{00000000-0005-0000-0000-0000D05E0000}"/>
    <cellStyle name="Normální 36 2 6 4 3 2" xfId="30184" xr:uid="{00000000-0005-0000-0000-0000D15E0000}"/>
    <cellStyle name="Normální 36 2 6 4 4" xfId="15890" xr:uid="{00000000-0005-0000-0000-0000D25E0000}"/>
    <cellStyle name="Normální 36 2 6 4 4 2" xfId="33176" xr:uid="{00000000-0005-0000-0000-0000D35E0000}"/>
    <cellStyle name="Normální 36 2 6 4 5" xfId="24189" xr:uid="{00000000-0005-0000-0000-0000D45E0000}"/>
    <cellStyle name="Normální 36 2 6 5" xfId="7184" xr:uid="{00000000-0005-0000-0000-0000D55E0000}"/>
    <cellStyle name="Normální 36 2 6 5 2" xfId="10373" xr:uid="{00000000-0005-0000-0000-0000D65E0000}"/>
    <cellStyle name="Normální 36 2 6 5 2 2" xfId="18566" xr:uid="{00000000-0005-0000-0000-0000D75E0000}"/>
    <cellStyle name="Normální 36 2 6 5 2 2 2" xfId="35817" xr:uid="{00000000-0005-0000-0000-0000D85E0000}"/>
    <cellStyle name="Normální 36 2 6 5 2 3" xfId="27789" xr:uid="{00000000-0005-0000-0000-0000D95E0000}"/>
    <cellStyle name="Normální 36 2 6 5 3" xfId="13431" xr:uid="{00000000-0005-0000-0000-0000DA5E0000}"/>
    <cellStyle name="Normální 36 2 6 5 3 2" xfId="30783" xr:uid="{00000000-0005-0000-0000-0000DB5E0000}"/>
    <cellStyle name="Normální 36 2 6 5 4" xfId="16489" xr:uid="{00000000-0005-0000-0000-0000DC5E0000}"/>
    <cellStyle name="Normální 36 2 6 5 4 2" xfId="33775" xr:uid="{00000000-0005-0000-0000-0000DD5E0000}"/>
    <cellStyle name="Normální 36 2 6 5 5" xfId="24788" xr:uid="{00000000-0005-0000-0000-0000DE5E0000}"/>
    <cellStyle name="Normální 36 2 6 6" xfId="3958" xr:uid="{00000000-0005-0000-0000-0000DF5E0000}"/>
    <cellStyle name="Normální 36 2 6 6 2" xfId="18562" xr:uid="{00000000-0005-0000-0000-0000E05E0000}"/>
    <cellStyle name="Normální 36 2 6 6 2 2" xfId="35813" xr:uid="{00000000-0005-0000-0000-0000E15E0000}"/>
    <cellStyle name="Normální 36 2 6 6 3" xfId="22284" xr:uid="{00000000-0005-0000-0000-0000E25E0000}"/>
    <cellStyle name="Normální 36 2 6 7" xfId="7980" xr:uid="{00000000-0005-0000-0000-0000E35E0000}"/>
    <cellStyle name="Normální 36 2 6 7 2" xfId="25405" xr:uid="{00000000-0005-0000-0000-0000E45E0000}"/>
    <cellStyle name="Normální 36 2 6 8" xfId="11031" xr:uid="{00000000-0005-0000-0000-0000E55E0000}"/>
    <cellStyle name="Normální 36 2 6 8 2" xfId="28397" xr:uid="{00000000-0005-0000-0000-0000E65E0000}"/>
    <cellStyle name="Normální 36 2 6 9" xfId="14101" xr:uid="{00000000-0005-0000-0000-0000E75E0000}"/>
    <cellStyle name="Normální 36 2 6 9 2" xfId="31392" xr:uid="{00000000-0005-0000-0000-0000E85E0000}"/>
    <cellStyle name="Normální 36 2 7" xfId="1983" xr:uid="{00000000-0005-0000-0000-0000E95E0000}"/>
    <cellStyle name="Normální 36 2 7 10" xfId="20974" xr:uid="{00000000-0005-0000-0000-0000EA5E0000}"/>
    <cellStyle name="Normální 36 2 7 2" xfId="2284" xr:uid="{00000000-0005-0000-0000-0000EB5E0000}"/>
    <cellStyle name="Normální 36 2 7 2 2" xfId="2835" xr:uid="{00000000-0005-0000-0000-0000EC5E0000}"/>
    <cellStyle name="Normální 36 2 7 2 2 2" xfId="18568" xr:uid="{00000000-0005-0000-0000-0000ED5E0000}"/>
    <cellStyle name="Normální 36 2 7 2 2 2 2" xfId="35819" xr:uid="{00000000-0005-0000-0000-0000EE5E0000}"/>
    <cellStyle name="Normální 36 2 7 2 2 3" xfId="21742" xr:uid="{00000000-0005-0000-0000-0000EF5E0000}"/>
    <cellStyle name="Normální 36 2 7 2 3" xfId="5349" xr:uid="{00000000-0005-0000-0000-0000F05E0000}"/>
    <cellStyle name="Normální 36 2 7 2 3 2" xfId="23018" xr:uid="{00000000-0005-0000-0000-0000F15E0000}"/>
    <cellStyle name="Normální 36 2 7 2 4" xfId="8652" xr:uid="{00000000-0005-0000-0000-0000F25E0000}"/>
    <cellStyle name="Normální 36 2 7 2 4 2" xfId="26069" xr:uid="{00000000-0005-0000-0000-0000F35E0000}"/>
    <cellStyle name="Normální 36 2 7 2 5" xfId="11708" xr:uid="{00000000-0005-0000-0000-0000F45E0000}"/>
    <cellStyle name="Normální 36 2 7 2 5 2" xfId="29062" xr:uid="{00000000-0005-0000-0000-0000F55E0000}"/>
    <cellStyle name="Normální 36 2 7 2 6" xfId="14769" xr:uid="{00000000-0005-0000-0000-0000F65E0000}"/>
    <cellStyle name="Normální 36 2 7 2 6 2" xfId="32055" xr:uid="{00000000-0005-0000-0000-0000F75E0000}"/>
    <cellStyle name="Normální 36 2 7 2 7" xfId="21230" xr:uid="{00000000-0005-0000-0000-0000F85E0000}"/>
    <cellStyle name="Normální 36 2 7 3" xfId="2578" xr:uid="{00000000-0005-0000-0000-0000F95E0000}"/>
    <cellStyle name="Normální 36 2 7 3 2" xfId="5947" xr:uid="{00000000-0005-0000-0000-0000FA5E0000}"/>
    <cellStyle name="Normální 36 2 7 3 2 2" xfId="18569" xr:uid="{00000000-0005-0000-0000-0000FB5E0000}"/>
    <cellStyle name="Normální 36 2 7 3 2 2 2" xfId="35820" xr:uid="{00000000-0005-0000-0000-0000FC5E0000}"/>
    <cellStyle name="Normální 36 2 7 3 2 3" xfId="23588" xr:uid="{00000000-0005-0000-0000-0000FD5E0000}"/>
    <cellStyle name="Normální 36 2 7 3 3" xfId="9172" xr:uid="{00000000-0005-0000-0000-0000FE5E0000}"/>
    <cellStyle name="Normální 36 2 7 3 3 2" xfId="26589" xr:uid="{00000000-0005-0000-0000-0000FF5E0000}"/>
    <cellStyle name="Normální 36 2 7 3 4" xfId="12230" xr:uid="{00000000-0005-0000-0000-0000005F0000}"/>
    <cellStyle name="Normální 36 2 7 3 4 2" xfId="29582" xr:uid="{00000000-0005-0000-0000-0000015F0000}"/>
    <cellStyle name="Normální 36 2 7 3 5" xfId="15289" xr:uid="{00000000-0005-0000-0000-0000025F0000}"/>
    <cellStyle name="Normální 36 2 7 3 5 2" xfId="32575" xr:uid="{00000000-0005-0000-0000-0000035F0000}"/>
    <cellStyle name="Normální 36 2 7 3 6" xfId="21486" xr:uid="{00000000-0005-0000-0000-0000045F0000}"/>
    <cellStyle name="Normální 36 2 7 4" xfId="6577" xr:uid="{00000000-0005-0000-0000-0000055F0000}"/>
    <cellStyle name="Normální 36 2 7 4 2" xfId="9775" xr:uid="{00000000-0005-0000-0000-0000065F0000}"/>
    <cellStyle name="Normální 36 2 7 4 2 2" xfId="18570" xr:uid="{00000000-0005-0000-0000-0000075F0000}"/>
    <cellStyle name="Normální 36 2 7 4 2 2 2" xfId="35821" xr:uid="{00000000-0005-0000-0000-0000085F0000}"/>
    <cellStyle name="Normální 36 2 7 4 2 3" xfId="27191" xr:uid="{00000000-0005-0000-0000-0000095F0000}"/>
    <cellStyle name="Normální 36 2 7 4 3" xfId="12833" xr:uid="{00000000-0005-0000-0000-00000A5F0000}"/>
    <cellStyle name="Normální 36 2 7 4 3 2" xfId="30185" xr:uid="{00000000-0005-0000-0000-00000B5F0000}"/>
    <cellStyle name="Normální 36 2 7 4 4" xfId="15891" xr:uid="{00000000-0005-0000-0000-00000C5F0000}"/>
    <cellStyle name="Normální 36 2 7 4 4 2" xfId="33177" xr:uid="{00000000-0005-0000-0000-00000D5F0000}"/>
    <cellStyle name="Normální 36 2 7 4 5" xfId="24190" xr:uid="{00000000-0005-0000-0000-00000E5F0000}"/>
    <cellStyle name="Normální 36 2 7 5" xfId="7185" xr:uid="{00000000-0005-0000-0000-00000F5F0000}"/>
    <cellStyle name="Normální 36 2 7 5 2" xfId="10374" xr:uid="{00000000-0005-0000-0000-0000105F0000}"/>
    <cellStyle name="Normální 36 2 7 5 2 2" xfId="18571" xr:uid="{00000000-0005-0000-0000-0000115F0000}"/>
    <cellStyle name="Normální 36 2 7 5 2 2 2" xfId="35822" xr:uid="{00000000-0005-0000-0000-0000125F0000}"/>
    <cellStyle name="Normální 36 2 7 5 2 3" xfId="27790" xr:uid="{00000000-0005-0000-0000-0000135F0000}"/>
    <cellStyle name="Normální 36 2 7 5 3" xfId="13432" xr:uid="{00000000-0005-0000-0000-0000145F0000}"/>
    <cellStyle name="Normální 36 2 7 5 3 2" xfId="30784" xr:uid="{00000000-0005-0000-0000-0000155F0000}"/>
    <cellStyle name="Normální 36 2 7 5 4" xfId="16490" xr:uid="{00000000-0005-0000-0000-0000165F0000}"/>
    <cellStyle name="Normální 36 2 7 5 4 2" xfId="33776" xr:uid="{00000000-0005-0000-0000-0000175F0000}"/>
    <cellStyle name="Normální 36 2 7 5 5" xfId="24789" xr:uid="{00000000-0005-0000-0000-0000185F0000}"/>
    <cellStyle name="Normální 36 2 7 6" xfId="4000" xr:uid="{00000000-0005-0000-0000-0000195F0000}"/>
    <cellStyle name="Normální 36 2 7 6 2" xfId="18567" xr:uid="{00000000-0005-0000-0000-00001A5F0000}"/>
    <cellStyle name="Normální 36 2 7 6 2 2" xfId="35818" xr:uid="{00000000-0005-0000-0000-00001B5F0000}"/>
    <cellStyle name="Normální 36 2 7 6 3" xfId="22320" xr:uid="{00000000-0005-0000-0000-00001C5F0000}"/>
    <cellStyle name="Normální 36 2 7 7" xfId="8016" xr:uid="{00000000-0005-0000-0000-00001D5F0000}"/>
    <cellStyle name="Normální 36 2 7 7 2" xfId="25441" xr:uid="{00000000-0005-0000-0000-00001E5F0000}"/>
    <cellStyle name="Normální 36 2 7 8" xfId="11067" xr:uid="{00000000-0005-0000-0000-00001F5F0000}"/>
    <cellStyle name="Normální 36 2 7 8 2" xfId="28433" xr:uid="{00000000-0005-0000-0000-0000205F0000}"/>
    <cellStyle name="Normální 36 2 7 9" xfId="14137" xr:uid="{00000000-0005-0000-0000-0000215F0000}"/>
    <cellStyle name="Normální 36 2 7 9 2" xfId="31428" xr:uid="{00000000-0005-0000-0000-0000225F0000}"/>
    <cellStyle name="Normální 36 2 8" xfId="2036" xr:uid="{00000000-0005-0000-0000-0000235F0000}"/>
    <cellStyle name="Normální 36 2 8 10" xfId="21007" xr:uid="{00000000-0005-0000-0000-0000245F0000}"/>
    <cellStyle name="Normální 36 2 8 2" xfId="2611" xr:uid="{00000000-0005-0000-0000-0000255F0000}"/>
    <cellStyle name="Normální 36 2 8 2 2" xfId="5445" xr:uid="{00000000-0005-0000-0000-0000265F0000}"/>
    <cellStyle name="Normální 36 2 8 2 2 2" xfId="18573" xr:uid="{00000000-0005-0000-0000-0000275F0000}"/>
    <cellStyle name="Normální 36 2 8 2 2 2 2" xfId="35824" xr:uid="{00000000-0005-0000-0000-0000285F0000}"/>
    <cellStyle name="Normální 36 2 8 2 2 3" xfId="23114" xr:uid="{00000000-0005-0000-0000-0000295F0000}"/>
    <cellStyle name="Normální 36 2 8 2 3" xfId="8748" xr:uid="{00000000-0005-0000-0000-00002A5F0000}"/>
    <cellStyle name="Normální 36 2 8 2 3 2" xfId="26165" xr:uid="{00000000-0005-0000-0000-00002B5F0000}"/>
    <cellStyle name="Normální 36 2 8 2 4" xfId="11804" xr:uid="{00000000-0005-0000-0000-00002C5F0000}"/>
    <cellStyle name="Normální 36 2 8 2 4 2" xfId="29158" xr:uid="{00000000-0005-0000-0000-00002D5F0000}"/>
    <cellStyle name="Normální 36 2 8 2 5" xfId="14865" xr:uid="{00000000-0005-0000-0000-00002E5F0000}"/>
    <cellStyle name="Normální 36 2 8 2 5 2" xfId="32151" xr:uid="{00000000-0005-0000-0000-00002F5F0000}"/>
    <cellStyle name="Normální 36 2 8 2 6" xfId="21519" xr:uid="{00000000-0005-0000-0000-0000305F0000}"/>
    <cellStyle name="Normální 36 2 8 3" xfId="5948" xr:uid="{00000000-0005-0000-0000-0000315F0000}"/>
    <cellStyle name="Normální 36 2 8 3 2" xfId="9173" xr:uid="{00000000-0005-0000-0000-0000325F0000}"/>
    <cellStyle name="Normální 36 2 8 3 2 2" xfId="18574" xr:uid="{00000000-0005-0000-0000-0000335F0000}"/>
    <cellStyle name="Normální 36 2 8 3 2 2 2" xfId="35825" xr:uid="{00000000-0005-0000-0000-0000345F0000}"/>
    <cellStyle name="Normální 36 2 8 3 2 3" xfId="26590" xr:uid="{00000000-0005-0000-0000-0000355F0000}"/>
    <cellStyle name="Normální 36 2 8 3 3" xfId="12231" xr:uid="{00000000-0005-0000-0000-0000365F0000}"/>
    <cellStyle name="Normální 36 2 8 3 3 2" xfId="29583" xr:uid="{00000000-0005-0000-0000-0000375F0000}"/>
    <cellStyle name="Normální 36 2 8 3 4" xfId="15290" xr:uid="{00000000-0005-0000-0000-0000385F0000}"/>
    <cellStyle name="Normální 36 2 8 3 4 2" xfId="32576" xr:uid="{00000000-0005-0000-0000-0000395F0000}"/>
    <cellStyle name="Normální 36 2 8 3 5" xfId="23589" xr:uid="{00000000-0005-0000-0000-00003A5F0000}"/>
    <cellStyle name="Normální 36 2 8 4" xfId="6578" xr:uid="{00000000-0005-0000-0000-00003B5F0000}"/>
    <cellStyle name="Normální 36 2 8 4 2" xfId="9776" xr:uid="{00000000-0005-0000-0000-00003C5F0000}"/>
    <cellStyle name="Normální 36 2 8 4 2 2" xfId="18575" xr:uid="{00000000-0005-0000-0000-00003D5F0000}"/>
    <cellStyle name="Normální 36 2 8 4 2 2 2" xfId="35826" xr:uid="{00000000-0005-0000-0000-00003E5F0000}"/>
    <cellStyle name="Normální 36 2 8 4 2 3" xfId="27192" xr:uid="{00000000-0005-0000-0000-00003F5F0000}"/>
    <cellStyle name="Normální 36 2 8 4 3" xfId="12834" xr:uid="{00000000-0005-0000-0000-0000405F0000}"/>
    <cellStyle name="Normální 36 2 8 4 3 2" xfId="30186" xr:uid="{00000000-0005-0000-0000-0000415F0000}"/>
    <cellStyle name="Normální 36 2 8 4 4" xfId="15892" xr:uid="{00000000-0005-0000-0000-0000425F0000}"/>
    <cellStyle name="Normální 36 2 8 4 4 2" xfId="33178" xr:uid="{00000000-0005-0000-0000-0000435F0000}"/>
    <cellStyle name="Normální 36 2 8 4 5" xfId="24191" xr:uid="{00000000-0005-0000-0000-0000445F0000}"/>
    <cellStyle name="Normální 36 2 8 5" xfId="7186" xr:uid="{00000000-0005-0000-0000-0000455F0000}"/>
    <cellStyle name="Normální 36 2 8 5 2" xfId="10375" xr:uid="{00000000-0005-0000-0000-0000465F0000}"/>
    <cellStyle name="Normální 36 2 8 5 2 2" xfId="18576" xr:uid="{00000000-0005-0000-0000-0000475F0000}"/>
    <cellStyle name="Normální 36 2 8 5 2 2 2" xfId="35827" xr:uid="{00000000-0005-0000-0000-0000485F0000}"/>
    <cellStyle name="Normální 36 2 8 5 2 3" xfId="27791" xr:uid="{00000000-0005-0000-0000-0000495F0000}"/>
    <cellStyle name="Normální 36 2 8 5 3" xfId="13433" xr:uid="{00000000-0005-0000-0000-00004A5F0000}"/>
    <cellStyle name="Normální 36 2 8 5 3 2" xfId="30785" xr:uid="{00000000-0005-0000-0000-00004B5F0000}"/>
    <cellStyle name="Normální 36 2 8 5 4" xfId="16491" xr:uid="{00000000-0005-0000-0000-00004C5F0000}"/>
    <cellStyle name="Normální 36 2 8 5 4 2" xfId="33777" xr:uid="{00000000-0005-0000-0000-00004D5F0000}"/>
    <cellStyle name="Normální 36 2 8 5 5" xfId="24790" xr:uid="{00000000-0005-0000-0000-00004E5F0000}"/>
    <cellStyle name="Normální 36 2 8 6" xfId="4171" xr:uid="{00000000-0005-0000-0000-00004F5F0000}"/>
    <cellStyle name="Normální 36 2 8 6 2" xfId="18572" xr:uid="{00000000-0005-0000-0000-0000505F0000}"/>
    <cellStyle name="Normální 36 2 8 6 2 2" xfId="35823" xr:uid="{00000000-0005-0000-0000-0000515F0000}"/>
    <cellStyle name="Normální 36 2 8 6 3" xfId="22416" xr:uid="{00000000-0005-0000-0000-0000525F0000}"/>
    <cellStyle name="Normální 36 2 8 7" xfId="8112" xr:uid="{00000000-0005-0000-0000-0000535F0000}"/>
    <cellStyle name="Normální 36 2 8 7 2" xfId="25537" xr:uid="{00000000-0005-0000-0000-0000545F0000}"/>
    <cellStyle name="Normální 36 2 8 8" xfId="11163" xr:uid="{00000000-0005-0000-0000-0000555F0000}"/>
    <cellStyle name="Normální 36 2 8 8 2" xfId="28529" xr:uid="{00000000-0005-0000-0000-0000565F0000}"/>
    <cellStyle name="Normální 36 2 8 9" xfId="14233" xr:uid="{00000000-0005-0000-0000-0000575F0000}"/>
    <cellStyle name="Normální 36 2 8 9 2" xfId="31524" xr:uid="{00000000-0005-0000-0000-0000585F0000}"/>
    <cellStyle name="Normální 36 2 9" xfId="1448" xr:uid="{00000000-0005-0000-0000-0000595F0000}"/>
    <cellStyle name="Normální 36 2 9 2" xfId="4854" xr:uid="{00000000-0005-0000-0000-00005A5F0000}"/>
    <cellStyle name="Normální 36 2 9 2 2" xfId="18577" xr:uid="{00000000-0005-0000-0000-00005B5F0000}"/>
    <cellStyle name="Normální 36 2 9 2 2 2" xfId="35828" xr:uid="{00000000-0005-0000-0000-00005C5F0000}"/>
    <cellStyle name="Normální 36 2 9 2 3" xfId="22602" xr:uid="{00000000-0005-0000-0000-00005D5F0000}"/>
    <cellStyle name="Normální 36 2 9 3" xfId="8250" xr:uid="{00000000-0005-0000-0000-00005E5F0000}"/>
    <cellStyle name="Normální 36 2 9 3 2" xfId="25667" xr:uid="{00000000-0005-0000-0000-00005F5F0000}"/>
    <cellStyle name="Normální 36 2 9 4" xfId="11306" xr:uid="{00000000-0005-0000-0000-0000605F0000}"/>
    <cellStyle name="Normální 36 2 9 4 2" xfId="28660" xr:uid="{00000000-0005-0000-0000-0000615F0000}"/>
    <cellStyle name="Normální 36 2 9 5" xfId="14367" xr:uid="{00000000-0005-0000-0000-0000625F0000}"/>
    <cellStyle name="Normální 36 2 9 5 2" xfId="31653" xr:uid="{00000000-0005-0000-0000-0000635F0000}"/>
    <cellStyle name="Normální 36 2 9 6" xfId="20713" xr:uid="{00000000-0005-0000-0000-0000645F0000}"/>
    <cellStyle name="Normální 36 3" xfId="1265" xr:uid="{00000000-0005-0000-0000-0000655F0000}"/>
    <cellStyle name="Normální 36 3 2" xfId="3380" xr:uid="{00000000-0005-0000-0000-0000665F0000}"/>
    <cellStyle name="Normální 36 4" xfId="1449" xr:uid="{00000000-0005-0000-0000-0000675F0000}"/>
    <cellStyle name="Normální 36 4 10" xfId="10709" xr:uid="{00000000-0005-0000-0000-0000685F0000}"/>
    <cellStyle name="Normální 36 4 10 2" xfId="28096" xr:uid="{00000000-0005-0000-0000-0000695F0000}"/>
    <cellStyle name="Normální 36 4 11" xfId="13795" xr:uid="{00000000-0005-0000-0000-00006A5F0000}"/>
    <cellStyle name="Normální 36 4 11 2" xfId="31094" xr:uid="{00000000-0005-0000-0000-00006B5F0000}"/>
    <cellStyle name="Normální 36 4 12" xfId="20714" xr:uid="{00000000-0005-0000-0000-00006C5F0000}"/>
    <cellStyle name="Normální 36 4 2" xfId="2037" xr:uid="{00000000-0005-0000-0000-00006D5F0000}"/>
    <cellStyle name="Normální 36 4 2 10" xfId="13946" xr:uid="{00000000-0005-0000-0000-00006E5F0000}"/>
    <cellStyle name="Normální 36 4 2 10 2" xfId="31237" xr:uid="{00000000-0005-0000-0000-00006F5F0000}"/>
    <cellStyle name="Normální 36 4 2 11" xfId="21008" xr:uid="{00000000-0005-0000-0000-0000705F0000}"/>
    <cellStyle name="Normální 36 4 2 2" xfId="2612" xr:uid="{00000000-0005-0000-0000-0000715F0000}"/>
    <cellStyle name="Normální 36 4 2 2 10" xfId="21520" xr:uid="{00000000-0005-0000-0000-0000725F0000}"/>
    <cellStyle name="Normální 36 4 2 2 2" xfId="5415" xr:uid="{00000000-0005-0000-0000-0000735F0000}"/>
    <cellStyle name="Normální 36 4 2 2 2 2" xfId="8718" xr:uid="{00000000-0005-0000-0000-0000745F0000}"/>
    <cellStyle name="Normální 36 4 2 2 2 2 2" xfId="18581" xr:uid="{00000000-0005-0000-0000-0000755F0000}"/>
    <cellStyle name="Normální 36 4 2 2 2 2 2 2" xfId="35832" xr:uid="{00000000-0005-0000-0000-0000765F0000}"/>
    <cellStyle name="Normální 36 4 2 2 2 2 3" xfId="26135" xr:uid="{00000000-0005-0000-0000-0000775F0000}"/>
    <cellStyle name="Normální 36 4 2 2 2 3" xfId="11774" xr:uid="{00000000-0005-0000-0000-0000785F0000}"/>
    <cellStyle name="Normální 36 4 2 2 2 3 2" xfId="29128" xr:uid="{00000000-0005-0000-0000-0000795F0000}"/>
    <cellStyle name="Normální 36 4 2 2 2 4" xfId="14835" xr:uid="{00000000-0005-0000-0000-00007A5F0000}"/>
    <cellStyle name="Normální 36 4 2 2 2 4 2" xfId="32121" xr:uid="{00000000-0005-0000-0000-00007B5F0000}"/>
    <cellStyle name="Normální 36 4 2 2 2 5" xfId="23084" xr:uid="{00000000-0005-0000-0000-00007C5F0000}"/>
    <cellStyle name="Normální 36 4 2 2 3" xfId="5951" xr:uid="{00000000-0005-0000-0000-00007D5F0000}"/>
    <cellStyle name="Normální 36 4 2 2 3 2" xfId="9176" xr:uid="{00000000-0005-0000-0000-00007E5F0000}"/>
    <cellStyle name="Normální 36 4 2 2 3 2 2" xfId="18582" xr:uid="{00000000-0005-0000-0000-00007F5F0000}"/>
    <cellStyle name="Normální 36 4 2 2 3 2 2 2" xfId="35833" xr:uid="{00000000-0005-0000-0000-0000805F0000}"/>
    <cellStyle name="Normální 36 4 2 2 3 2 3" xfId="26593" xr:uid="{00000000-0005-0000-0000-0000815F0000}"/>
    <cellStyle name="Normální 36 4 2 2 3 3" xfId="12234" xr:uid="{00000000-0005-0000-0000-0000825F0000}"/>
    <cellStyle name="Normální 36 4 2 2 3 3 2" xfId="29586" xr:uid="{00000000-0005-0000-0000-0000835F0000}"/>
    <cellStyle name="Normální 36 4 2 2 3 4" xfId="15293" xr:uid="{00000000-0005-0000-0000-0000845F0000}"/>
    <cellStyle name="Normální 36 4 2 2 3 4 2" xfId="32579" xr:uid="{00000000-0005-0000-0000-0000855F0000}"/>
    <cellStyle name="Normální 36 4 2 2 3 5" xfId="23592" xr:uid="{00000000-0005-0000-0000-0000865F0000}"/>
    <cellStyle name="Normální 36 4 2 2 4" xfId="6581" xr:uid="{00000000-0005-0000-0000-0000875F0000}"/>
    <cellStyle name="Normální 36 4 2 2 4 2" xfId="9779" xr:uid="{00000000-0005-0000-0000-0000885F0000}"/>
    <cellStyle name="Normální 36 4 2 2 4 2 2" xfId="18583" xr:uid="{00000000-0005-0000-0000-0000895F0000}"/>
    <cellStyle name="Normální 36 4 2 2 4 2 2 2" xfId="35834" xr:uid="{00000000-0005-0000-0000-00008A5F0000}"/>
    <cellStyle name="Normální 36 4 2 2 4 2 3" xfId="27195" xr:uid="{00000000-0005-0000-0000-00008B5F0000}"/>
    <cellStyle name="Normální 36 4 2 2 4 3" xfId="12837" xr:uid="{00000000-0005-0000-0000-00008C5F0000}"/>
    <cellStyle name="Normální 36 4 2 2 4 3 2" xfId="30189" xr:uid="{00000000-0005-0000-0000-00008D5F0000}"/>
    <cellStyle name="Normální 36 4 2 2 4 4" xfId="15895" xr:uid="{00000000-0005-0000-0000-00008E5F0000}"/>
    <cellStyle name="Normální 36 4 2 2 4 4 2" xfId="33181" xr:uid="{00000000-0005-0000-0000-00008F5F0000}"/>
    <cellStyle name="Normální 36 4 2 2 4 5" xfId="24194" xr:uid="{00000000-0005-0000-0000-0000905F0000}"/>
    <cellStyle name="Normální 36 4 2 2 5" xfId="7189" xr:uid="{00000000-0005-0000-0000-0000915F0000}"/>
    <cellStyle name="Normální 36 4 2 2 5 2" xfId="10378" xr:uid="{00000000-0005-0000-0000-0000925F0000}"/>
    <cellStyle name="Normální 36 4 2 2 5 2 2" xfId="18584" xr:uid="{00000000-0005-0000-0000-0000935F0000}"/>
    <cellStyle name="Normální 36 4 2 2 5 2 2 2" xfId="35835" xr:uid="{00000000-0005-0000-0000-0000945F0000}"/>
    <cellStyle name="Normální 36 4 2 2 5 2 3" xfId="27794" xr:uid="{00000000-0005-0000-0000-0000955F0000}"/>
    <cellStyle name="Normální 36 4 2 2 5 3" xfId="13436" xr:uid="{00000000-0005-0000-0000-0000965F0000}"/>
    <cellStyle name="Normální 36 4 2 2 5 3 2" xfId="30788" xr:uid="{00000000-0005-0000-0000-0000975F0000}"/>
    <cellStyle name="Normální 36 4 2 2 5 4" xfId="16494" xr:uid="{00000000-0005-0000-0000-0000985F0000}"/>
    <cellStyle name="Normální 36 4 2 2 5 4 2" xfId="33780" xr:uid="{00000000-0005-0000-0000-0000995F0000}"/>
    <cellStyle name="Normální 36 4 2 2 5 5" xfId="24793" xr:uid="{00000000-0005-0000-0000-00009A5F0000}"/>
    <cellStyle name="Normální 36 4 2 2 6" xfId="4116" xr:uid="{00000000-0005-0000-0000-00009B5F0000}"/>
    <cellStyle name="Normální 36 4 2 2 6 2" xfId="18580" xr:uid="{00000000-0005-0000-0000-00009C5F0000}"/>
    <cellStyle name="Normální 36 4 2 2 6 2 2" xfId="35831" xr:uid="{00000000-0005-0000-0000-00009D5F0000}"/>
    <cellStyle name="Normální 36 4 2 2 6 3" xfId="22386" xr:uid="{00000000-0005-0000-0000-00009E5F0000}"/>
    <cellStyle name="Normální 36 4 2 2 7" xfId="8082" xr:uid="{00000000-0005-0000-0000-00009F5F0000}"/>
    <cellStyle name="Normální 36 4 2 2 7 2" xfId="25507" xr:uid="{00000000-0005-0000-0000-0000A05F0000}"/>
    <cellStyle name="Normální 36 4 2 2 8" xfId="11133" xr:uid="{00000000-0005-0000-0000-0000A15F0000}"/>
    <cellStyle name="Normální 36 4 2 2 8 2" xfId="28499" xr:uid="{00000000-0005-0000-0000-0000A25F0000}"/>
    <cellStyle name="Normální 36 4 2 2 9" xfId="14203" xr:uid="{00000000-0005-0000-0000-0000A35F0000}"/>
    <cellStyle name="Normální 36 4 2 2 9 2" xfId="31494" xr:uid="{00000000-0005-0000-0000-0000A45F0000}"/>
    <cellStyle name="Normální 36 4 2 3" xfId="5155" xr:uid="{00000000-0005-0000-0000-0000A55F0000}"/>
    <cellStyle name="Normální 36 4 2 3 2" xfId="8461" xr:uid="{00000000-0005-0000-0000-0000A65F0000}"/>
    <cellStyle name="Normální 36 4 2 3 2 2" xfId="18585" xr:uid="{00000000-0005-0000-0000-0000A75F0000}"/>
    <cellStyle name="Normální 36 4 2 3 2 2 2" xfId="35836" xr:uid="{00000000-0005-0000-0000-0000A85F0000}"/>
    <cellStyle name="Normální 36 4 2 3 2 3" xfId="25878" xr:uid="{00000000-0005-0000-0000-0000A95F0000}"/>
    <cellStyle name="Normální 36 4 2 3 3" xfId="11517" xr:uid="{00000000-0005-0000-0000-0000AA5F0000}"/>
    <cellStyle name="Normální 36 4 2 3 3 2" xfId="28871" xr:uid="{00000000-0005-0000-0000-0000AB5F0000}"/>
    <cellStyle name="Normální 36 4 2 3 4" xfId="14578" xr:uid="{00000000-0005-0000-0000-0000AC5F0000}"/>
    <cellStyle name="Normální 36 4 2 3 4 2" xfId="31864" xr:uid="{00000000-0005-0000-0000-0000AD5F0000}"/>
    <cellStyle name="Normální 36 4 2 3 5" xfId="22824" xr:uid="{00000000-0005-0000-0000-0000AE5F0000}"/>
    <cellStyle name="Normální 36 4 2 4" xfId="5950" xr:uid="{00000000-0005-0000-0000-0000AF5F0000}"/>
    <cellStyle name="Normální 36 4 2 4 2" xfId="9175" xr:uid="{00000000-0005-0000-0000-0000B05F0000}"/>
    <cellStyle name="Normální 36 4 2 4 2 2" xfId="18586" xr:uid="{00000000-0005-0000-0000-0000B15F0000}"/>
    <cellStyle name="Normální 36 4 2 4 2 2 2" xfId="35837" xr:uid="{00000000-0005-0000-0000-0000B25F0000}"/>
    <cellStyle name="Normální 36 4 2 4 2 3" xfId="26592" xr:uid="{00000000-0005-0000-0000-0000B35F0000}"/>
    <cellStyle name="Normální 36 4 2 4 3" xfId="12233" xr:uid="{00000000-0005-0000-0000-0000B45F0000}"/>
    <cellStyle name="Normální 36 4 2 4 3 2" xfId="29585" xr:uid="{00000000-0005-0000-0000-0000B55F0000}"/>
    <cellStyle name="Normální 36 4 2 4 4" xfId="15292" xr:uid="{00000000-0005-0000-0000-0000B65F0000}"/>
    <cellStyle name="Normální 36 4 2 4 4 2" xfId="32578" xr:uid="{00000000-0005-0000-0000-0000B75F0000}"/>
    <cellStyle name="Normální 36 4 2 4 5" xfId="23591" xr:uid="{00000000-0005-0000-0000-0000B85F0000}"/>
    <cellStyle name="Normální 36 4 2 5" xfId="6580" xr:uid="{00000000-0005-0000-0000-0000B95F0000}"/>
    <cellStyle name="Normální 36 4 2 5 2" xfId="9778" xr:uid="{00000000-0005-0000-0000-0000BA5F0000}"/>
    <cellStyle name="Normální 36 4 2 5 2 2" xfId="18587" xr:uid="{00000000-0005-0000-0000-0000BB5F0000}"/>
    <cellStyle name="Normální 36 4 2 5 2 2 2" xfId="35838" xr:uid="{00000000-0005-0000-0000-0000BC5F0000}"/>
    <cellStyle name="Normální 36 4 2 5 2 3" xfId="27194" xr:uid="{00000000-0005-0000-0000-0000BD5F0000}"/>
    <cellStyle name="Normální 36 4 2 5 3" xfId="12836" xr:uid="{00000000-0005-0000-0000-0000BE5F0000}"/>
    <cellStyle name="Normální 36 4 2 5 3 2" xfId="30188" xr:uid="{00000000-0005-0000-0000-0000BF5F0000}"/>
    <cellStyle name="Normální 36 4 2 5 4" xfId="15894" xr:uid="{00000000-0005-0000-0000-0000C05F0000}"/>
    <cellStyle name="Normální 36 4 2 5 4 2" xfId="33180" xr:uid="{00000000-0005-0000-0000-0000C15F0000}"/>
    <cellStyle name="Normální 36 4 2 5 5" xfId="24193" xr:uid="{00000000-0005-0000-0000-0000C25F0000}"/>
    <cellStyle name="Normální 36 4 2 6" xfId="7188" xr:uid="{00000000-0005-0000-0000-0000C35F0000}"/>
    <cellStyle name="Normální 36 4 2 6 2" xfId="10377" xr:uid="{00000000-0005-0000-0000-0000C45F0000}"/>
    <cellStyle name="Normální 36 4 2 6 2 2" xfId="18588" xr:uid="{00000000-0005-0000-0000-0000C55F0000}"/>
    <cellStyle name="Normální 36 4 2 6 2 2 2" xfId="35839" xr:uid="{00000000-0005-0000-0000-0000C65F0000}"/>
    <cellStyle name="Normální 36 4 2 6 2 3" xfId="27793" xr:uid="{00000000-0005-0000-0000-0000C75F0000}"/>
    <cellStyle name="Normální 36 4 2 6 3" xfId="13435" xr:uid="{00000000-0005-0000-0000-0000C85F0000}"/>
    <cellStyle name="Normální 36 4 2 6 3 2" xfId="30787" xr:uid="{00000000-0005-0000-0000-0000C95F0000}"/>
    <cellStyle name="Normální 36 4 2 6 4" xfId="16493" xr:uid="{00000000-0005-0000-0000-0000CA5F0000}"/>
    <cellStyle name="Normální 36 4 2 6 4 2" xfId="33779" xr:uid="{00000000-0005-0000-0000-0000CB5F0000}"/>
    <cellStyle name="Normální 36 4 2 6 5" xfId="24792" xr:uid="{00000000-0005-0000-0000-0000CC5F0000}"/>
    <cellStyle name="Normální 36 4 2 7" xfId="3690" xr:uid="{00000000-0005-0000-0000-0000CD5F0000}"/>
    <cellStyle name="Normální 36 4 2 7 2" xfId="18579" xr:uid="{00000000-0005-0000-0000-0000CE5F0000}"/>
    <cellStyle name="Normální 36 4 2 7 2 2" xfId="35830" xr:uid="{00000000-0005-0000-0000-0000CF5F0000}"/>
    <cellStyle name="Normální 36 4 2 7 3" xfId="22107" xr:uid="{00000000-0005-0000-0000-0000D05F0000}"/>
    <cellStyle name="Normální 36 4 2 8" xfId="7822" xr:uid="{00000000-0005-0000-0000-0000D15F0000}"/>
    <cellStyle name="Normální 36 4 2 8 2" xfId="25247" xr:uid="{00000000-0005-0000-0000-0000D25F0000}"/>
    <cellStyle name="Normální 36 4 2 9" xfId="10868" xr:uid="{00000000-0005-0000-0000-0000D35F0000}"/>
    <cellStyle name="Normální 36 4 2 9 2" xfId="28239" xr:uid="{00000000-0005-0000-0000-0000D45F0000}"/>
    <cellStyle name="Normální 36 4 3" xfId="2347" xr:uid="{00000000-0005-0000-0000-0000D55F0000}"/>
    <cellStyle name="Normální 36 4 3 10" xfId="21264" xr:uid="{00000000-0005-0000-0000-0000D65F0000}"/>
    <cellStyle name="Normální 36 4 3 2" xfId="5414" xr:uid="{00000000-0005-0000-0000-0000D75F0000}"/>
    <cellStyle name="Normální 36 4 3 2 2" xfId="8717" xr:uid="{00000000-0005-0000-0000-0000D85F0000}"/>
    <cellStyle name="Normální 36 4 3 2 2 2" xfId="18590" xr:uid="{00000000-0005-0000-0000-0000D95F0000}"/>
    <cellStyle name="Normální 36 4 3 2 2 2 2" xfId="35841" xr:uid="{00000000-0005-0000-0000-0000DA5F0000}"/>
    <cellStyle name="Normální 36 4 3 2 2 3" xfId="26134" xr:uid="{00000000-0005-0000-0000-0000DB5F0000}"/>
    <cellStyle name="Normální 36 4 3 2 3" xfId="11773" xr:uid="{00000000-0005-0000-0000-0000DC5F0000}"/>
    <cellStyle name="Normální 36 4 3 2 3 2" xfId="29127" xr:uid="{00000000-0005-0000-0000-0000DD5F0000}"/>
    <cellStyle name="Normální 36 4 3 2 4" xfId="14834" xr:uid="{00000000-0005-0000-0000-0000DE5F0000}"/>
    <cellStyle name="Normální 36 4 3 2 4 2" xfId="32120" xr:uid="{00000000-0005-0000-0000-0000DF5F0000}"/>
    <cellStyle name="Normální 36 4 3 2 5" xfId="23083" xr:uid="{00000000-0005-0000-0000-0000E05F0000}"/>
    <cellStyle name="Normální 36 4 3 3" xfId="5952" xr:uid="{00000000-0005-0000-0000-0000E15F0000}"/>
    <cellStyle name="Normální 36 4 3 3 2" xfId="9177" xr:uid="{00000000-0005-0000-0000-0000E25F0000}"/>
    <cellStyle name="Normální 36 4 3 3 2 2" xfId="18591" xr:uid="{00000000-0005-0000-0000-0000E35F0000}"/>
    <cellStyle name="Normální 36 4 3 3 2 2 2" xfId="35842" xr:uid="{00000000-0005-0000-0000-0000E45F0000}"/>
    <cellStyle name="Normální 36 4 3 3 2 3" xfId="26594" xr:uid="{00000000-0005-0000-0000-0000E55F0000}"/>
    <cellStyle name="Normální 36 4 3 3 3" xfId="12235" xr:uid="{00000000-0005-0000-0000-0000E65F0000}"/>
    <cellStyle name="Normální 36 4 3 3 3 2" xfId="29587" xr:uid="{00000000-0005-0000-0000-0000E75F0000}"/>
    <cellStyle name="Normální 36 4 3 3 4" xfId="15294" xr:uid="{00000000-0005-0000-0000-0000E85F0000}"/>
    <cellStyle name="Normální 36 4 3 3 4 2" xfId="32580" xr:uid="{00000000-0005-0000-0000-0000E95F0000}"/>
    <cellStyle name="Normální 36 4 3 3 5" xfId="23593" xr:uid="{00000000-0005-0000-0000-0000EA5F0000}"/>
    <cellStyle name="Normální 36 4 3 4" xfId="6582" xr:uid="{00000000-0005-0000-0000-0000EB5F0000}"/>
    <cellStyle name="Normální 36 4 3 4 2" xfId="9780" xr:uid="{00000000-0005-0000-0000-0000EC5F0000}"/>
    <cellStyle name="Normální 36 4 3 4 2 2" xfId="18592" xr:uid="{00000000-0005-0000-0000-0000ED5F0000}"/>
    <cellStyle name="Normální 36 4 3 4 2 2 2" xfId="35843" xr:uid="{00000000-0005-0000-0000-0000EE5F0000}"/>
    <cellStyle name="Normální 36 4 3 4 2 3" xfId="27196" xr:uid="{00000000-0005-0000-0000-0000EF5F0000}"/>
    <cellStyle name="Normální 36 4 3 4 3" xfId="12838" xr:uid="{00000000-0005-0000-0000-0000F05F0000}"/>
    <cellStyle name="Normální 36 4 3 4 3 2" xfId="30190" xr:uid="{00000000-0005-0000-0000-0000F15F0000}"/>
    <cellStyle name="Normální 36 4 3 4 4" xfId="15896" xr:uid="{00000000-0005-0000-0000-0000F25F0000}"/>
    <cellStyle name="Normální 36 4 3 4 4 2" xfId="33182" xr:uid="{00000000-0005-0000-0000-0000F35F0000}"/>
    <cellStyle name="Normální 36 4 3 4 5" xfId="24195" xr:uid="{00000000-0005-0000-0000-0000F45F0000}"/>
    <cellStyle name="Normální 36 4 3 5" xfId="7190" xr:uid="{00000000-0005-0000-0000-0000F55F0000}"/>
    <cellStyle name="Normální 36 4 3 5 2" xfId="10379" xr:uid="{00000000-0005-0000-0000-0000F65F0000}"/>
    <cellStyle name="Normální 36 4 3 5 2 2" xfId="18593" xr:uid="{00000000-0005-0000-0000-0000F75F0000}"/>
    <cellStyle name="Normální 36 4 3 5 2 2 2" xfId="35844" xr:uid="{00000000-0005-0000-0000-0000F85F0000}"/>
    <cellStyle name="Normální 36 4 3 5 2 3" xfId="27795" xr:uid="{00000000-0005-0000-0000-0000F95F0000}"/>
    <cellStyle name="Normální 36 4 3 5 3" xfId="13437" xr:uid="{00000000-0005-0000-0000-0000FA5F0000}"/>
    <cellStyle name="Normální 36 4 3 5 3 2" xfId="30789" xr:uid="{00000000-0005-0000-0000-0000FB5F0000}"/>
    <cellStyle name="Normální 36 4 3 5 4" xfId="16495" xr:uid="{00000000-0005-0000-0000-0000FC5F0000}"/>
    <cellStyle name="Normální 36 4 3 5 4 2" xfId="33781" xr:uid="{00000000-0005-0000-0000-0000FD5F0000}"/>
    <cellStyle name="Normální 36 4 3 5 5" xfId="24794" xr:uid="{00000000-0005-0000-0000-0000FE5F0000}"/>
    <cellStyle name="Normální 36 4 3 6" xfId="4115" xr:uid="{00000000-0005-0000-0000-0000FF5F0000}"/>
    <cellStyle name="Normální 36 4 3 6 2" xfId="18589" xr:uid="{00000000-0005-0000-0000-000000600000}"/>
    <cellStyle name="Normální 36 4 3 6 2 2" xfId="35840" xr:uid="{00000000-0005-0000-0000-000001600000}"/>
    <cellStyle name="Normální 36 4 3 6 3" xfId="22385" xr:uid="{00000000-0005-0000-0000-000002600000}"/>
    <cellStyle name="Normální 36 4 3 7" xfId="8081" xr:uid="{00000000-0005-0000-0000-000003600000}"/>
    <cellStyle name="Normální 36 4 3 7 2" xfId="25506" xr:uid="{00000000-0005-0000-0000-000004600000}"/>
    <cellStyle name="Normální 36 4 3 8" xfId="11132" xr:uid="{00000000-0005-0000-0000-000005600000}"/>
    <cellStyle name="Normální 36 4 3 8 2" xfId="28498" xr:uid="{00000000-0005-0000-0000-000006600000}"/>
    <cellStyle name="Normální 36 4 3 9" xfId="14202" xr:uid="{00000000-0005-0000-0000-000007600000}"/>
    <cellStyle name="Normální 36 4 3 9 2" xfId="31493" xr:uid="{00000000-0005-0000-0000-000008600000}"/>
    <cellStyle name="Normální 36 4 4" xfId="4982" xr:uid="{00000000-0005-0000-0000-000009600000}"/>
    <cellStyle name="Normální 36 4 4 2" xfId="8330" xr:uid="{00000000-0005-0000-0000-00000A600000}"/>
    <cellStyle name="Normální 36 4 4 2 2" xfId="18594" xr:uid="{00000000-0005-0000-0000-00000B600000}"/>
    <cellStyle name="Normální 36 4 4 2 2 2" xfId="35845" xr:uid="{00000000-0005-0000-0000-00000C600000}"/>
    <cellStyle name="Normální 36 4 4 2 3" xfId="25747" xr:uid="{00000000-0005-0000-0000-00000D600000}"/>
    <cellStyle name="Normální 36 4 4 3" xfId="11386" xr:uid="{00000000-0005-0000-0000-00000E600000}"/>
    <cellStyle name="Normální 36 4 4 3 2" xfId="28740" xr:uid="{00000000-0005-0000-0000-00000F600000}"/>
    <cellStyle name="Normální 36 4 4 4" xfId="14447" xr:uid="{00000000-0005-0000-0000-000010600000}"/>
    <cellStyle name="Normální 36 4 4 4 2" xfId="31733" xr:uid="{00000000-0005-0000-0000-000011600000}"/>
    <cellStyle name="Normální 36 4 4 5" xfId="22689" xr:uid="{00000000-0005-0000-0000-000012600000}"/>
    <cellStyle name="Normální 36 4 5" xfId="5949" xr:uid="{00000000-0005-0000-0000-000013600000}"/>
    <cellStyle name="Normální 36 4 5 2" xfId="9174" xr:uid="{00000000-0005-0000-0000-000014600000}"/>
    <cellStyle name="Normální 36 4 5 2 2" xfId="18595" xr:uid="{00000000-0005-0000-0000-000015600000}"/>
    <cellStyle name="Normální 36 4 5 2 2 2" xfId="35846" xr:uid="{00000000-0005-0000-0000-000016600000}"/>
    <cellStyle name="Normální 36 4 5 2 3" xfId="26591" xr:uid="{00000000-0005-0000-0000-000017600000}"/>
    <cellStyle name="Normální 36 4 5 3" xfId="12232" xr:uid="{00000000-0005-0000-0000-000018600000}"/>
    <cellStyle name="Normální 36 4 5 3 2" xfId="29584" xr:uid="{00000000-0005-0000-0000-000019600000}"/>
    <cellStyle name="Normální 36 4 5 4" xfId="15291" xr:uid="{00000000-0005-0000-0000-00001A600000}"/>
    <cellStyle name="Normální 36 4 5 4 2" xfId="32577" xr:uid="{00000000-0005-0000-0000-00001B600000}"/>
    <cellStyle name="Normální 36 4 5 5" xfId="23590" xr:uid="{00000000-0005-0000-0000-00001C600000}"/>
    <cellStyle name="Normální 36 4 6" xfId="6579" xr:uid="{00000000-0005-0000-0000-00001D600000}"/>
    <cellStyle name="Normální 36 4 6 2" xfId="9777" xr:uid="{00000000-0005-0000-0000-00001E600000}"/>
    <cellStyle name="Normální 36 4 6 2 2" xfId="18596" xr:uid="{00000000-0005-0000-0000-00001F600000}"/>
    <cellStyle name="Normální 36 4 6 2 2 2" xfId="35847" xr:uid="{00000000-0005-0000-0000-000020600000}"/>
    <cellStyle name="Normální 36 4 6 2 3" xfId="27193" xr:uid="{00000000-0005-0000-0000-000021600000}"/>
    <cellStyle name="Normální 36 4 6 3" xfId="12835" xr:uid="{00000000-0005-0000-0000-000022600000}"/>
    <cellStyle name="Normální 36 4 6 3 2" xfId="30187" xr:uid="{00000000-0005-0000-0000-000023600000}"/>
    <cellStyle name="Normální 36 4 6 4" xfId="15893" xr:uid="{00000000-0005-0000-0000-000024600000}"/>
    <cellStyle name="Normální 36 4 6 4 2" xfId="33179" xr:uid="{00000000-0005-0000-0000-000025600000}"/>
    <cellStyle name="Normální 36 4 6 5" xfId="24192" xr:uid="{00000000-0005-0000-0000-000026600000}"/>
    <cellStyle name="Normální 36 4 7" xfId="7187" xr:uid="{00000000-0005-0000-0000-000027600000}"/>
    <cellStyle name="Normální 36 4 7 2" xfId="10376" xr:uid="{00000000-0005-0000-0000-000028600000}"/>
    <cellStyle name="Normální 36 4 7 2 2" xfId="18597" xr:uid="{00000000-0005-0000-0000-000029600000}"/>
    <cellStyle name="Normální 36 4 7 2 2 2" xfId="35848" xr:uid="{00000000-0005-0000-0000-00002A600000}"/>
    <cellStyle name="Normální 36 4 7 2 3" xfId="27792" xr:uid="{00000000-0005-0000-0000-00002B600000}"/>
    <cellStyle name="Normální 36 4 7 3" xfId="13434" xr:uid="{00000000-0005-0000-0000-00002C600000}"/>
    <cellStyle name="Normální 36 4 7 3 2" xfId="30786" xr:uid="{00000000-0005-0000-0000-00002D600000}"/>
    <cellStyle name="Normální 36 4 7 4" xfId="16492" xr:uid="{00000000-0005-0000-0000-00002E600000}"/>
    <cellStyle name="Normální 36 4 7 4 2" xfId="33778" xr:uid="{00000000-0005-0000-0000-00002F600000}"/>
    <cellStyle name="Normální 36 4 7 5" xfId="24791" xr:uid="{00000000-0005-0000-0000-000030600000}"/>
    <cellStyle name="Normální 36 4 8" xfId="3017" xr:uid="{00000000-0005-0000-0000-000031600000}"/>
    <cellStyle name="Normální 36 4 8 2" xfId="18578" xr:uid="{00000000-0005-0000-0000-000032600000}"/>
    <cellStyle name="Normální 36 4 8 2 2" xfId="35829" xr:uid="{00000000-0005-0000-0000-000033600000}"/>
    <cellStyle name="Normální 36 4 8 3" xfId="21842" xr:uid="{00000000-0005-0000-0000-000034600000}"/>
    <cellStyle name="Normální 36 4 9" xfId="7670" xr:uid="{00000000-0005-0000-0000-000035600000}"/>
    <cellStyle name="Normální 36 4 9 2" xfId="25103" xr:uid="{00000000-0005-0000-0000-000036600000}"/>
    <cellStyle name="Normální 36 5" xfId="1591" xr:uid="{00000000-0005-0000-0000-000037600000}"/>
    <cellStyle name="Normální 36 5 10" xfId="10707" xr:uid="{00000000-0005-0000-0000-000038600000}"/>
    <cellStyle name="Normální 36 5 10 2" xfId="28094" xr:uid="{00000000-0005-0000-0000-000039600000}"/>
    <cellStyle name="Normální 36 5 11" xfId="13793" xr:uid="{00000000-0005-0000-0000-00003A600000}"/>
    <cellStyle name="Normální 36 5 11 2" xfId="31092" xr:uid="{00000000-0005-0000-0000-00003B600000}"/>
    <cellStyle name="Normální 36 5 12" xfId="20798" xr:uid="{00000000-0005-0000-0000-00003C600000}"/>
    <cellStyle name="Normální 36 5 2" xfId="2085" xr:uid="{00000000-0005-0000-0000-00003D600000}"/>
    <cellStyle name="Normální 36 5 2 10" xfId="13944" xr:uid="{00000000-0005-0000-0000-00003E600000}"/>
    <cellStyle name="Normální 36 5 2 10 2" xfId="31235" xr:uid="{00000000-0005-0000-0000-00003F600000}"/>
    <cellStyle name="Normální 36 5 2 11" xfId="21054" xr:uid="{00000000-0005-0000-0000-000040600000}"/>
    <cellStyle name="Normální 36 5 2 2" xfId="2658" xr:uid="{00000000-0005-0000-0000-000041600000}"/>
    <cellStyle name="Normální 36 5 2 2 10" xfId="21566" xr:uid="{00000000-0005-0000-0000-000042600000}"/>
    <cellStyle name="Normální 36 5 2 2 2" xfId="5417" xr:uid="{00000000-0005-0000-0000-000043600000}"/>
    <cellStyle name="Normální 36 5 2 2 2 2" xfId="8720" xr:uid="{00000000-0005-0000-0000-000044600000}"/>
    <cellStyle name="Normální 36 5 2 2 2 2 2" xfId="18601" xr:uid="{00000000-0005-0000-0000-000045600000}"/>
    <cellStyle name="Normální 36 5 2 2 2 2 2 2" xfId="35852" xr:uid="{00000000-0005-0000-0000-000046600000}"/>
    <cellStyle name="Normální 36 5 2 2 2 2 3" xfId="26137" xr:uid="{00000000-0005-0000-0000-000047600000}"/>
    <cellStyle name="Normální 36 5 2 2 2 3" xfId="11776" xr:uid="{00000000-0005-0000-0000-000048600000}"/>
    <cellStyle name="Normální 36 5 2 2 2 3 2" xfId="29130" xr:uid="{00000000-0005-0000-0000-000049600000}"/>
    <cellStyle name="Normální 36 5 2 2 2 4" xfId="14837" xr:uid="{00000000-0005-0000-0000-00004A600000}"/>
    <cellStyle name="Normální 36 5 2 2 2 4 2" xfId="32123" xr:uid="{00000000-0005-0000-0000-00004B600000}"/>
    <cellStyle name="Normální 36 5 2 2 2 5" xfId="23086" xr:uid="{00000000-0005-0000-0000-00004C600000}"/>
    <cellStyle name="Normální 36 5 2 2 3" xfId="5955" xr:uid="{00000000-0005-0000-0000-00004D600000}"/>
    <cellStyle name="Normální 36 5 2 2 3 2" xfId="9180" xr:uid="{00000000-0005-0000-0000-00004E600000}"/>
    <cellStyle name="Normální 36 5 2 2 3 2 2" xfId="18602" xr:uid="{00000000-0005-0000-0000-00004F600000}"/>
    <cellStyle name="Normální 36 5 2 2 3 2 2 2" xfId="35853" xr:uid="{00000000-0005-0000-0000-000050600000}"/>
    <cellStyle name="Normální 36 5 2 2 3 2 3" xfId="26597" xr:uid="{00000000-0005-0000-0000-000051600000}"/>
    <cellStyle name="Normální 36 5 2 2 3 3" xfId="12238" xr:uid="{00000000-0005-0000-0000-000052600000}"/>
    <cellStyle name="Normální 36 5 2 2 3 3 2" xfId="29590" xr:uid="{00000000-0005-0000-0000-000053600000}"/>
    <cellStyle name="Normální 36 5 2 2 3 4" xfId="15297" xr:uid="{00000000-0005-0000-0000-000054600000}"/>
    <cellStyle name="Normální 36 5 2 2 3 4 2" xfId="32583" xr:uid="{00000000-0005-0000-0000-000055600000}"/>
    <cellStyle name="Normální 36 5 2 2 3 5" xfId="23596" xr:uid="{00000000-0005-0000-0000-000056600000}"/>
    <cellStyle name="Normální 36 5 2 2 4" xfId="6585" xr:uid="{00000000-0005-0000-0000-000057600000}"/>
    <cellStyle name="Normální 36 5 2 2 4 2" xfId="9783" xr:uid="{00000000-0005-0000-0000-000058600000}"/>
    <cellStyle name="Normální 36 5 2 2 4 2 2" xfId="18603" xr:uid="{00000000-0005-0000-0000-000059600000}"/>
    <cellStyle name="Normální 36 5 2 2 4 2 2 2" xfId="35854" xr:uid="{00000000-0005-0000-0000-00005A600000}"/>
    <cellStyle name="Normální 36 5 2 2 4 2 3" xfId="27199" xr:uid="{00000000-0005-0000-0000-00005B600000}"/>
    <cellStyle name="Normální 36 5 2 2 4 3" xfId="12841" xr:uid="{00000000-0005-0000-0000-00005C600000}"/>
    <cellStyle name="Normální 36 5 2 2 4 3 2" xfId="30193" xr:uid="{00000000-0005-0000-0000-00005D600000}"/>
    <cellStyle name="Normální 36 5 2 2 4 4" xfId="15899" xr:uid="{00000000-0005-0000-0000-00005E600000}"/>
    <cellStyle name="Normální 36 5 2 2 4 4 2" xfId="33185" xr:uid="{00000000-0005-0000-0000-00005F600000}"/>
    <cellStyle name="Normální 36 5 2 2 4 5" xfId="24198" xr:uid="{00000000-0005-0000-0000-000060600000}"/>
    <cellStyle name="Normální 36 5 2 2 5" xfId="7193" xr:uid="{00000000-0005-0000-0000-000061600000}"/>
    <cellStyle name="Normální 36 5 2 2 5 2" xfId="10382" xr:uid="{00000000-0005-0000-0000-000062600000}"/>
    <cellStyle name="Normální 36 5 2 2 5 2 2" xfId="18604" xr:uid="{00000000-0005-0000-0000-000063600000}"/>
    <cellStyle name="Normální 36 5 2 2 5 2 2 2" xfId="35855" xr:uid="{00000000-0005-0000-0000-000064600000}"/>
    <cellStyle name="Normální 36 5 2 2 5 2 3" xfId="27798" xr:uid="{00000000-0005-0000-0000-000065600000}"/>
    <cellStyle name="Normální 36 5 2 2 5 3" xfId="13440" xr:uid="{00000000-0005-0000-0000-000066600000}"/>
    <cellStyle name="Normální 36 5 2 2 5 3 2" xfId="30792" xr:uid="{00000000-0005-0000-0000-000067600000}"/>
    <cellStyle name="Normální 36 5 2 2 5 4" xfId="16498" xr:uid="{00000000-0005-0000-0000-000068600000}"/>
    <cellStyle name="Normální 36 5 2 2 5 4 2" xfId="33784" xr:uid="{00000000-0005-0000-0000-000069600000}"/>
    <cellStyle name="Normální 36 5 2 2 5 5" xfId="24797" xr:uid="{00000000-0005-0000-0000-00006A600000}"/>
    <cellStyle name="Normální 36 5 2 2 6" xfId="4118" xr:uid="{00000000-0005-0000-0000-00006B600000}"/>
    <cellStyle name="Normální 36 5 2 2 6 2" xfId="18600" xr:uid="{00000000-0005-0000-0000-00006C600000}"/>
    <cellStyle name="Normální 36 5 2 2 6 2 2" xfId="35851" xr:uid="{00000000-0005-0000-0000-00006D600000}"/>
    <cellStyle name="Normální 36 5 2 2 6 3" xfId="22388" xr:uid="{00000000-0005-0000-0000-00006E600000}"/>
    <cellStyle name="Normální 36 5 2 2 7" xfId="8084" xr:uid="{00000000-0005-0000-0000-00006F600000}"/>
    <cellStyle name="Normální 36 5 2 2 7 2" xfId="25509" xr:uid="{00000000-0005-0000-0000-000070600000}"/>
    <cellStyle name="Normální 36 5 2 2 8" xfId="11135" xr:uid="{00000000-0005-0000-0000-000071600000}"/>
    <cellStyle name="Normální 36 5 2 2 8 2" xfId="28501" xr:uid="{00000000-0005-0000-0000-000072600000}"/>
    <cellStyle name="Normální 36 5 2 2 9" xfId="14205" xr:uid="{00000000-0005-0000-0000-000073600000}"/>
    <cellStyle name="Normální 36 5 2 2 9 2" xfId="31496" xr:uid="{00000000-0005-0000-0000-000074600000}"/>
    <cellStyle name="Normální 36 5 2 3" xfId="5153" xr:uid="{00000000-0005-0000-0000-000075600000}"/>
    <cellStyle name="Normální 36 5 2 3 2" xfId="8459" xr:uid="{00000000-0005-0000-0000-000076600000}"/>
    <cellStyle name="Normální 36 5 2 3 2 2" xfId="18605" xr:uid="{00000000-0005-0000-0000-000077600000}"/>
    <cellStyle name="Normální 36 5 2 3 2 2 2" xfId="35856" xr:uid="{00000000-0005-0000-0000-000078600000}"/>
    <cellStyle name="Normální 36 5 2 3 2 3" xfId="25876" xr:uid="{00000000-0005-0000-0000-000079600000}"/>
    <cellStyle name="Normální 36 5 2 3 3" xfId="11515" xr:uid="{00000000-0005-0000-0000-00007A600000}"/>
    <cellStyle name="Normální 36 5 2 3 3 2" xfId="28869" xr:uid="{00000000-0005-0000-0000-00007B600000}"/>
    <cellStyle name="Normální 36 5 2 3 4" xfId="14576" xr:uid="{00000000-0005-0000-0000-00007C600000}"/>
    <cellStyle name="Normální 36 5 2 3 4 2" xfId="31862" xr:uid="{00000000-0005-0000-0000-00007D600000}"/>
    <cellStyle name="Normální 36 5 2 3 5" xfId="22822" xr:uid="{00000000-0005-0000-0000-00007E600000}"/>
    <cellStyle name="Normální 36 5 2 4" xfId="5954" xr:uid="{00000000-0005-0000-0000-00007F600000}"/>
    <cellStyle name="Normální 36 5 2 4 2" xfId="9179" xr:uid="{00000000-0005-0000-0000-000080600000}"/>
    <cellStyle name="Normální 36 5 2 4 2 2" xfId="18606" xr:uid="{00000000-0005-0000-0000-000081600000}"/>
    <cellStyle name="Normální 36 5 2 4 2 2 2" xfId="35857" xr:uid="{00000000-0005-0000-0000-000082600000}"/>
    <cellStyle name="Normální 36 5 2 4 2 3" xfId="26596" xr:uid="{00000000-0005-0000-0000-000083600000}"/>
    <cellStyle name="Normální 36 5 2 4 3" xfId="12237" xr:uid="{00000000-0005-0000-0000-000084600000}"/>
    <cellStyle name="Normální 36 5 2 4 3 2" xfId="29589" xr:uid="{00000000-0005-0000-0000-000085600000}"/>
    <cellStyle name="Normální 36 5 2 4 4" xfId="15296" xr:uid="{00000000-0005-0000-0000-000086600000}"/>
    <cellStyle name="Normální 36 5 2 4 4 2" xfId="32582" xr:uid="{00000000-0005-0000-0000-000087600000}"/>
    <cellStyle name="Normální 36 5 2 4 5" xfId="23595" xr:uid="{00000000-0005-0000-0000-000088600000}"/>
    <cellStyle name="Normální 36 5 2 5" xfId="6584" xr:uid="{00000000-0005-0000-0000-000089600000}"/>
    <cellStyle name="Normální 36 5 2 5 2" xfId="9782" xr:uid="{00000000-0005-0000-0000-00008A600000}"/>
    <cellStyle name="Normální 36 5 2 5 2 2" xfId="18607" xr:uid="{00000000-0005-0000-0000-00008B600000}"/>
    <cellStyle name="Normální 36 5 2 5 2 2 2" xfId="35858" xr:uid="{00000000-0005-0000-0000-00008C600000}"/>
    <cellStyle name="Normální 36 5 2 5 2 3" xfId="27198" xr:uid="{00000000-0005-0000-0000-00008D600000}"/>
    <cellStyle name="Normální 36 5 2 5 3" xfId="12840" xr:uid="{00000000-0005-0000-0000-00008E600000}"/>
    <cellStyle name="Normální 36 5 2 5 3 2" xfId="30192" xr:uid="{00000000-0005-0000-0000-00008F600000}"/>
    <cellStyle name="Normální 36 5 2 5 4" xfId="15898" xr:uid="{00000000-0005-0000-0000-000090600000}"/>
    <cellStyle name="Normální 36 5 2 5 4 2" xfId="33184" xr:uid="{00000000-0005-0000-0000-000091600000}"/>
    <cellStyle name="Normální 36 5 2 5 5" xfId="24197" xr:uid="{00000000-0005-0000-0000-000092600000}"/>
    <cellStyle name="Normální 36 5 2 6" xfId="7192" xr:uid="{00000000-0005-0000-0000-000093600000}"/>
    <cellStyle name="Normální 36 5 2 6 2" xfId="10381" xr:uid="{00000000-0005-0000-0000-000094600000}"/>
    <cellStyle name="Normální 36 5 2 6 2 2" xfId="18608" xr:uid="{00000000-0005-0000-0000-000095600000}"/>
    <cellStyle name="Normální 36 5 2 6 2 2 2" xfId="35859" xr:uid="{00000000-0005-0000-0000-000096600000}"/>
    <cellStyle name="Normální 36 5 2 6 2 3" xfId="27797" xr:uid="{00000000-0005-0000-0000-000097600000}"/>
    <cellStyle name="Normální 36 5 2 6 3" xfId="13439" xr:uid="{00000000-0005-0000-0000-000098600000}"/>
    <cellStyle name="Normální 36 5 2 6 3 2" xfId="30791" xr:uid="{00000000-0005-0000-0000-000099600000}"/>
    <cellStyle name="Normální 36 5 2 6 4" xfId="16497" xr:uid="{00000000-0005-0000-0000-00009A600000}"/>
    <cellStyle name="Normální 36 5 2 6 4 2" xfId="33783" xr:uid="{00000000-0005-0000-0000-00009B600000}"/>
    <cellStyle name="Normální 36 5 2 6 5" xfId="24796" xr:uid="{00000000-0005-0000-0000-00009C600000}"/>
    <cellStyle name="Normální 36 5 2 7" xfId="3688" xr:uid="{00000000-0005-0000-0000-00009D600000}"/>
    <cellStyle name="Normální 36 5 2 7 2" xfId="18599" xr:uid="{00000000-0005-0000-0000-00009E600000}"/>
    <cellStyle name="Normální 36 5 2 7 2 2" xfId="35850" xr:uid="{00000000-0005-0000-0000-00009F600000}"/>
    <cellStyle name="Normální 36 5 2 7 3" xfId="22105" xr:uid="{00000000-0005-0000-0000-0000A0600000}"/>
    <cellStyle name="Normální 36 5 2 8" xfId="7820" xr:uid="{00000000-0005-0000-0000-0000A1600000}"/>
    <cellStyle name="Normální 36 5 2 8 2" xfId="25245" xr:uid="{00000000-0005-0000-0000-0000A2600000}"/>
    <cellStyle name="Normální 36 5 2 9" xfId="10866" xr:uid="{00000000-0005-0000-0000-0000A3600000}"/>
    <cellStyle name="Normální 36 5 2 9 2" xfId="28237" xr:uid="{00000000-0005-0000-0000-0000A4600000}"/>
    <cellStyle name="Normální 36 5 3" xfId="2397" xr:uid="{00000000-0005-0000-0000-0000A5600000}"/>
    <cellStyle name="Normální 36 5 3 10" xfId="21310" xr:uid="{00000000-0005-0000-0000-0000A6600000}"/>
    <cellStyle name="Normální 36 5 3 2" xfId="5416" xr:uid="{00000000-0005-0000-0000-0000A7600000}"/>
    <cellStyle name="Normální 36 5 3 2 2" xfId="8719" xr:uid="{00000000-0005-0000-0000-0000A8600000}"/>
    <cellStyle name="Normální 36 5 3 2 2 2" xfId="18610" xr:uid="{00000000-0005-0000-0000-0000A9600000}"/>
    <cellStyle name="Normální 36 5 3 2 2 2 2" xfId="35861" xr:uid="{00000000-0005-0000-0000-0000AA600000}"/>
    <cellStyle name="Normální 36 5 3 2 2 3" xfId="26136" xr:uid="{00000000-0005-0000-0000-0000AB600000}"/>
    <cellStyle name="Normální 36 5 3 2 3" xfId="11775" xr:uid="{00000000-0005-0000-0000-0000AC600000}"/>
    <cellStyle name="Normální 36 5 3 2 3 2" xfId="29129" xr:uid="{00000000-0005-0000-0000-0000AD600000}"/>
    <cellStyle name="Normální 36 5 3 2 4" xfId="14836" xr:uid="{00000000-0005-0000-0000-0000AE600000}"/>
    <cellStyle name="Normální 36 5 3 2 4 2" xfId="32122" xr:uid="{00000000-0005-0000-0000-0000AF600000}"/>
    <cellStyle name="Normální 36 5 3 2 5" xfId="23085" xr:uid="{00000000-0005-0000-0000-0000B0600000}"/>
    <cellStyle name="Normální 36 5 3 3" xfId="5956" xr:uid="{00000000-0005-0000-0000-0000B1600000}"/>
    <cellStyle name="Normální 36 5 3 3 2" xfId="9181" xr:uid="{00000000-0005-0000-0000-0000B2600000}"/>
    <cellStyle name="Normální 36 5 3 3 2 2" xfId="18611" xr:uid="{00000000-0005-0000-0000-0000B3600000}"/>
    <cellStyle name="Normální 36 5 3 3 2 2 2" xfId="35862" xr:uid="{00000000-0005-0000-0000-0000B4600000}"/>
    <cellStyle name="Normální 36 5 3 3 2 3" xfId="26598" xr:uid="{00000000-0005-0000-0000-0000B5600000}"/>
    <cellStyle name="Normální 36 5 3 3 3" xfId="12239" xr:uid="{00000000-0005-0000-0000-0000B6600000}"/>
    <cellStyle name="Normální 36 5 3 3 3 2" xfId="29591" xr:uid="{00000000-0005-0000-0000-0000B7600000}"/>
    <cellStyle name="Normální 36 5 3 3 4" xfId="15298" xr:uid="{00000000-0005-0000-0000-0000B8600000}"/>
    <cellStyle name="Normální 36 5 3 3 4 2" xfId="32584" xr:uid="{00000000-0005-0000-0000-0000B9600000}"/>
    <cellStyle name="Normální 36 5 3 3 5" xfId="23597" xr:uid="{00000000-0005-0000-0000-0000BA600000}"/>
    <cellStyle name="Normální 36 5 3 4" xfId="6586" xr:uid="{00000000-0005-0000-0000-0000BB600000}"/>
    <cellStyle name="Normální 36 5 3 4 2" xfId="9784" xr:uid="{00000000-0005-0000-0000-0000BC600000}"/>
    <cellStyle name="Normální 36 5 3 4 2 2" xfId="18612" xr:uid="{00000000-0005-0000-0000-0000BD600000}"/>
    <cellStyle name="Normální 36 5 3 4 2 2 2" xfId="35863" xr:uid="{00000000-0005-0000-0000-0000BE600000}"/>
    <cellStyle name="Normální 36 5 3 4 2 3" xfId="27200" xr:uid="{00000000-0005-0000-0000-0000BF600000}"/>
    <cellStyle name="Normální 36 5 3 4 3" xfId="12842" xr:uid="{00000000-0005-0000-0000-0000C0600000}"/>
    <cellStyle name="Normální 36 5 3 4 3 2" xfId="30194" xr:uid="{00000000-0005-0000-0000-0000C1600000}"/>
    <cellStyle name="Normální 36 5 3 4 4" xfId="15900" xr:uid="{00000000-0005-0000-0000-0000C2600000}"/>
    <cellStyle name="Normální 36 5 3 4 4 2" xfId="33186" xr:uid="{00000000-0005-0000-0000-0000C3600000}"/>
    <cellStyle name="Normální 36 5 3 4 5" xfId="24199" xr:uid="{00000000-0005-0000-0000-0000C4600000}"/>
    <cellStyle name="Normální 36 5 3 5" xfId="7194" xr:uid="{00000000-0005-0000-0000-0000C5600000}"/>
    <cellStyle name="Normální 36 5 3 5 2" xfId="10383" xr:uid="{00000000-0005-0000-0000-0000C6600000}"/>
    <cellStyle name="Normální 36 5 3 5 2 2" xfId="18613" xr:uid="{00000000-0005-0000-0000-0000C7600000}"/>
    <cellStyle name="Normální 36 5 3 5 2 2 2" xfId="35864" xr:uid="{00000000-0005-0000-0000-0000C8600000}"/>
    <cellStyle name="Normální 36 5 3 5 2 3" xfId="27799" xr:uid="{00000000-0005-0000-0000-0000C9600000}"/>
    <cellStyle name="Normální 36 5 3 5 3" xfId="13441" xr:uid="{00000000-0005-0000-0000-0000CA600000}"/>
    <cellStyle name="Normální 36 5 3 5 3 2" xfId="30793" xr:uid="{00000000-0005-0000-0000-0000CB600000}"/>
    <cellStyle name="Normální 36 5 3 5 4" xfId="16499" xr:uid="{00000000-0005-0000-0000-0000CC600000}"/>
    <cellStyle name="Normální 36 5 3 5 4 2" xfId="33785" xr:uid="{00000000-0005-0000-0000-0000CD600000}"/>
    <cellStyle name="Normální 36 5 3 5 5" xfId="24798" xr:uid="{00000000-0005-0000-0000-0000CE600000}"/>
    <cellStyle name="Normální 36 5 3 6" xfId="4117" xr:uid="{00000000-0005-0000-0000-0000CF600000}"/>
    <cellStyle name="Normální 36 5 3 6 2" xfId="18609" xr:uid="{00000000-0005-0000-0000-0000D0600000}"/>
    <cellStyle name="Normální 36 5 3 6 2 2" xfId="35860" xr:uid="{00000000-0005-0000-0000-0000D1600000}"/>
    <cellStyle name="Normální 36 5 3 6 3" xfId="22387" xr:uid="{00000000-0005-0000-0000-0000D2600000}"/>
    <cellStyle name="Normální 36 5 3 7" xfId="8083" xr:uid="{00000000-0005-0000-0000-0000D3600000}"/>
    <cellStyle name="Normální 36 5 3 7 2" xfId="25508" xr:uid="{00000000-0005-0000-0000-0000D4600000}"/>
    <cellStyle name="Normální 36 5 3 8" xfId="11134" xr:uid="{00000000-0005-0000-0000-0000D5600000}"/>
    <cellStyle name="Normální 36 5 3 8 2" xfId="28500" xr:uid="{00000000-0005-0000-0000-0000D6600000}"/>
    <cellStyle name="Normální 36 5 3 9" xfId="14204" xr:uid="{00000000-0005-0000-0000-0000D7600000}"/>
    <cellStyle name="Normální 36 5 3 9 2" xfId="31495" xr:uid="{00000000-0005-0000-0000-0000D8600000}"/>
    <cellStyle name="Normální 36 5 4" xfId="4980" xr:uid="{00000000-0005-0000-0000-0000D9600000}"/>
    <cellStyle name="Normální 36 5 4 2" xfId="8328" xr:uid="{00000000-0005-0000-0000-0000DA600000}"/>
    <cellStyle name="Normální 36 5 4 2 2" xfId="18614" xr:uid="{00000000-0005-0000-0000-0000DB600000}"/>
    <cellStyle name="Normální 36 5 4 2 2 2" xfId="35865" xr:uid="{00000000-0005-0000-0000-0000DC600000}"/>
    <cellStyle name="Normální 36 5 4 2 3" xfId="25745" xr:uid="{00000000-0005-0000-0000-0000DD600000}"/>
    <cellStyle name="Normální 36 5 4 3" xfId="11384" xr:uid="{00000000-0005-0000-0000-0000DE600000}"/>
    <cellStyle name="Normální 36 5 4 3 2" xfId="28738" xr:uid="{00000000-0005-0000-0000-0000DF600000}"/>
    <cellStyle name="Normální 36 5 4 4" xfId="14445" xr:uid="{00000000-0005-0000-0000-0000E0600000}"/>
    <cellStyle name="Normální 36 5 4 4 2" xfId="31731" xr:uid="{00000000-0005-0000-0000-0000E1600000}"/>
    <cellStyle name="Normální 36 5 4 5" xfId="22687" xr:uid="{00000000-0005-0000-0000-0000E2600000}"/>
    <cellStyle name="Normální 36 5 5" xfId="5953" xr:uid="{00000000-0005-0000-0000-0000E3600000}"/>
    <cellStyle name="Normální 36 5 5 2" xfId="9178" xr:uid="{00000000-0005-0000-0000-0000E4600000}"/>
    <cellStyle name="Normální 36 5 5 2 2" xfId="18615" xr:uid="{00000000-0005-0000-0000-0000E5600000}"/>
    <cellStyle name="Normální 36 5 5 2 2 2" xfId="35866" xr:uid="{00000000-0005-0000-0000-0000E6600000}"/>
    <cellStyle name="Normální 36 5 5 2 3" xfId="26595" xr:uid="{00000000-0005-0000-0000-0000E7600000}"/>
    <cellStyle name="Normální 36 5 5 3" xfId="12236" xr:uid="{00000000-0005-0000-0000-0000E8600000}"/>
    <cellStyle name="Normální 36 5 5 3 2" xfId="29588" xr:uid="{00000000-0005-0000-0000-0000E9600000}"/>
    <cellStyle name="Normální 36 5 5 4" xfId="15295" xr:uid="{00000000-0005-0000-0000-0000EA600000}"/>
    <cellStyle name="Normální 36 5 5 4 2" xfId="32581" xr:uid="{00000000-0005-0000-0000-0000EB600000}"/>
    <cellStyle name="Normální 36 5 5 5" xfId="23594" xr:uid="{00000000-0005-0000-0000-0000EC600000}"/>
    <cellStyle name="Normální 36 5 6" xfId="6583" xr:uid="{00000000-0005-0000-0000-0000ED600000}"/>
    <cellStyle name="Normální 36 5 6 2" xfId="9781" xr:uid="{00000000-0005-0000-0000-0000EE600000}"/>
    <cellStyle name="Normální 36 5 6 2 2" xfId="18616" xr:uid="{00000000-0005-0000-0000-0000EF600000}"/>
    <cellStyle name="Normální 36 5 6 2 2 2" xfId="35867" xr:uid="{00000000-0005-0000-0000-0000F0600000}"/>
    <cellStyle name="Normální 36 5 6 2 3" xfId="27197" xr:uid="{00000000-0005-0000-0000-0000F1600000}"/>
    <cellStyle name="Normální 36 5 6 3" xfId="12839" xr:uid="{00000000-0005-0000-0000-0000F2600000}"/>
    <cellStyle name="Normální 36 5 6 3 2" xfId="30191" xr:uid="{00000000-0005-0000-0000-0000F3600000}"/>
    <cellStyle name="Normální 36 5 6 4" xfId="15897" xr:uid="{00000000-0005-0000-0000-0000F4600000}"/>
    <cellStyle name="Normální 36 5 6 4 2" xfId="33183" xr:uid="{00000000-0005-0000-0000-0000F5600000}"/>
    <cellStyle name="Normální 36 5 6 5" xfId="24196" xr:uid="{00000000-0005-0000-0000-0000F6600000}"/>
    <cellStyle name="Normální 36 5 7" xfId="7191" xr:uid="{00000000-0005-0000-0000-0000F7600000}"/>
    <cellStyle name="Normální 36 5 7 2" xfId="10380" xr:uid="{00000000-0005-0000-0000-0000F8600000}"/>
    <cellStyle name="Normální 36 5 7 2 2" xfId="18617" xr:uid="{00000000-0005-0000-0000-0000F9600000}"/>
    <cellStyle name="Normální 36 5 7 2 2 2" xfId="35868" xr:uid="{00000000-0005-0000-0000-0000FA600000}"/>
    <cellStyle name="Normální 36 5 7 2 3" xfId="27796" xr:uid="{00000000-0005-0000-0000-0000FB600000}"/>
    <cellStyle name="Normální 36 5 7 3" xfId="13438" xr:uid="{00000000-0005-0000-0000-0000FC600000}"/>
    <cellStyle name="Normální 36 5 7 3 2" xfId="30790" xr:uid="{00000000-0005-0000-0000-0000FD600000}"/>
    <cellStyle name="Normální 36 5 7 4" xfId="16496" xr:uid="{00000000-0005-0000-0000-0000FE600000}"/>
    <cellStyle name="Normální 36 5 7 4 2" xfId="33782" xr:uid="{00000000-0005-0000-0000-0000FF600000}"/>
    <cellStyle name="Normální 36 5 7 5" xfId="24795" xr:uid="{00000000-0005-0000-0000-000000610000}"/>
    <cellStyle name="Normální 36 5 8" xfId="3015" xr:uid="{00000000-0005-0000-0000-000001610000}"/>
    <cellStyle name="Normální 36 5 8 2" xfId="18598" xr:uid="{00000000-0005-0000-0000-000002610000}"/>
    <cellStyle name="Normální 36 5 8 2 2" xfId="35849" xr:uid="{00000000-0005-0000-0000-000003610000}"/>
    <cellStyle name="Normální 36 5 8 3" xfId="21840" xr:uid="{00000000-0005-0000-0000-000004610000}"/>
    <cellStyle name="Normální 36 5 9" xfId="7668" xr:uid="{00000000-0005-0000-0000-000005610000}"/>
    <cellStyle name="Normální 36 5 9 2" xfId="25101" xr:uid="{00000000-0005-0000-0000-000006610000}"/>
    <cellStyle name="Normální 36 6" xfId="1725" xr:uid="{00000000-0005-0000-0000-000007610000}"/>
    <cellStyle name="Normální 36 6 10" xfId="13848" xr:uid="{00000000-0005-0000-0000-000008610000}"/>
    <cellStyle name="Normální 36 6 10 2" xfId="31146" xr:uid="{00000000-0005-0000-0000-000009610000}"/>
    <cellStyle name="Normální 36 6 11" xfId="20833" xr:uid="{00000000-0005-0000-0000-00000A610000}"/>
    <cellStyle name="Normální 36 6 2" xfId="2138" xr:uid="{00000000-0005-0000-0000-00000B610000}"/>
    <cellStyle name="Normální 36 6 2 10" xfId="21089" xr:uid="{00000000-0005-0000-0000-00000C610000}"/>
    <cellStyle name="Normální 36 6 2 2" xfId="2694" xr:uid="{00000000-0005-0000-0000-00000D610000}"/>
    <cellStyle name="Normální 36 6 2 2 2" xfId="5418" xr:uid="{00000000-0005-0000-0000-00000E610000}"/>
    <cellStyle name="Normální 36 6 2 2 2 2" xfId="18620" xr:uid="{00000000-0005-0000-0000-00000F610000}"/>
    <cellStyle name="Normální 36 6 2 2 2 2 2" xfId="35871" xr:uid="{00000000-0005-0000-0000-000010610000}"/>
    <cellStyle name="Normální 36 6 2 2 2 3" xfId="23087" xr:uid="{00000000-0005-0000-0000-000011610000}"/>
    <cellStyle name="Normální 36 6 2 2 3" xfId="8721" xr:uid="{00000000-0005-0000-0000-000012610000}"/>
    <cellStyle name="Normální 36 6 2 2 3 2" xfId="26138" xr:uid="{00000000-0005-0000-0000-000013610000}"/>
    <cellStyle name="Normální 36 6 2 2 4" xfId="11777" xr:uid="{00000000-0005-0000-0000-000014610000}"/>
    <cellStyle name="Normální 36 6 2 2 4 2" xfId="29131" xr:uid="{00000000-0005-0000-0000-000015610000}"/>
    <cellStyle name="Normální 36 6 2 2 5" xfId="14838" xr:uid="{00000000-0005-0000-0000-000016610000}"/>
    <cellStyle name="Normální 36 6 2 2 5 2" xfId="32124" xr:uid="{00000000-0005-0000-0000-000017610000}"/>
    <cellStyle name="Normální 36 6 2 2 6" xfId="21601" xr:uid="{00000000-0005-0000-0000-000018610000}"/>
    <cellStyle name="Normální 36 6 2 3" xfId="5958" xr:uid="{00000000-0005-0000-0000-000019610000}"/>
    <cellStyle name="Normální 36 6 2 3 2" xfId="9183" xr:uid="{00000000-0005-0000-0000-00001A610000}"/>
    <cellStyle name="Normální 36 6 2 3 2 2" xfId="18621" xr:uid="{00000000-0005-0000-0000-00001B610000}"/>
    <cellStyle name="Normální 36 6 2 3 2 2 2" xfId="35872" xr:uid="{00000000-0005-0000-0000-00001C610000}"/>
    <cellStyle name="Normální 36 6 2 3 2 3" xfId="26600" xr:uid="{00000000-0005-0000-0000-00001D610000}"/>
    <cellStyle name="Normální 36 6 2 3 3" xfId="12241" xr:uid="{00000000-0005-0000-0000-00001E610000}"/>
    <cellStyle name="Normální 36 6 2 3 3 2" xfId="29593" xr:uid="{00000000-0005-0000-0000-00001F610000}"/>
    <cellStyle name="Normální 36 6 2 3 4" xfId="15300" xr:uid="{00000000-0005-0000-0000-000020610000}"/>
    <cellStyle name="Normální 36 6 2 3 4 2" xfId="32586" xr:uid="{00000000-0005-0000-0000-000021610000}"/>
    <cellStyle name="Normální 36 6 2 3 5" xfId="23599" xr:uid="{00000000-0005-0000-0000-000022610000}"/>
    <cellStyle name="Normální 36 6 2 4" xfId="6588" xr:uid="{00000000-0005-0000-0000-000023610000}"/>
    <cellStyle name="Normální 36 6 2 4 2" xfId="9786" xr:uid="{00000000-0005-0000-0000-000024610000}"/>
    <cellStyle name="Normální 36 6 2 4 2 2" xfId="18622" xr:uid="{00000000-0005-0000-0000-000025610000}"/>
    <cellStyle name="Normální 36 6 2 4 2 2 2" xfId="35873" xr:uid="{00000000-0005-0000-0000-000026610000}"/>
    <cellStyle name="Normální 36 6 2 4 2 3" xfId="27202" xr:uid="{00000000-0005-0000-0000-000027610000}"/>
    <cellStyle name="Normální 36 6 2 4 3" xfId="12844" xr:uid="{00000000-0005-0000-0000-000028610000}"/>
    <cellStyle name="Normální 36 6 2 4 3 2" xfId="30196" xr:uid="{00000000-0005-0000-0000-000029610000}"/>
    <cellStyle name="Normální 36 6 2 4 4" xfId="15902" xr:uid="{00000000-0005-0000-0000-00002A610000}"/>
    <cellStyle name="Normální 36 6 2 4 4 2" xfId="33188" xr:uid="{00000000-0005-0000-0000-00002B610000}"/>
    <cellStyle name="Normální 36 6 2 4 5" xfId="24201" xr:uid="{00000000-0005-0000-0000-00002C610000}"/>
    <cellStyle name="Normální 36 6 2 5" xfId="7196" xr:uid="{00000000-0005-0000-0000-00002D610000}"/>
    <cellStyle name="Normální 36 6 2 5 2" xfId="10385" xr:uid="{00000000-0005-0000-0000-00002E610000}"/>
    <cellStyle name="Normální 36 6 2 5 2 2" xfId="18623" xr:uid="{00000000-0005-0000-0000-00002F610000}"/>
    <cellStyle name="Normální 36 6 2 5 2 2 2" xfId="35874" xr:uid="{00000000-0005-0000-0000-000030610000}"/>
    <cellStyle name="Normální 36 6 2 5 2 3" xfId="27801" xr:uid="{00000000-0005-0000-0000-000031610000}"/>
    <cellStyle name="Normální 36 6 2 5 3" xfId="13443" xr:uid="{00000000-0005-0000-0000-000032610000}"/>
    <cellStyle name="Normální 36 6 2 5 3 2" xfId="30795" xr:uid="{00000000-0005-0000-0000-000033610000}"/>
    <cellStyle name="Normální 36 6 2 5 4" xfId="16501" xr:uid="{00000000-0005-0000-0000-000034610000}"/>
    <cellStyle name="Normální 36 6 2 5 4 2" xfId="33787" xr:uid="{00000000-0005-0000-0000-000035610000}"/>
    <cellStyle name="Normální 36 6 2 5 5" xfId="24800" xr:uid="{00000000-0005-0000-0000-000036610000}"/>
    <cellStyle name="Normální 36 6 2 6" xfId="4119" xr:uid="{00000000-0005-0000-0000-000037610000}"/>
    <cellStyle name="Normální 36 6 2 6 2" xfId="18619" xr:uid="{00000000-0005-0000-0000-000038610000}"/>
    <cellStyle name="Normální 36 6 2 6 2 2" xfId="35870" xr:uid="{00000000-0005-0000-0000-000039610000}"/>
    <cellStyle name="Normální 36 6 2 6 3" xfId="22389" xr:uid="{00000000-0005-0000-0000-00003A610000}"/>
    <cellStyle name="Normální 36 6 2 7" xfId="8085" xr:uid="{00000000-0005-0000-0000-00003B610000}"/>
    <cellStyle name="Normální 36 6 2 7 2" xfId="25510" xr:uid="{00000000-0005-0000-0000-00003C610000}"/>
    <cellStyle name="Normální 36 6 2 8" xfId="11136" xr:uid="{00000000-0005-0000-0000-00003D610000}"/>
    <cellStyle name="Normální 36 6 2 8 2" xfId="28502" xr:uid="{00000000-0005-0000-0000-00003E610000}"/>
    <cellStyle name="Normální 36 6 2 9" xfId="14206" xr:uid="{00000000-0005-0000-0000-00003F610000}"/>
    <cellStyle name="Normální 36 6 2 9 2" xfId="31497" xr:uid="{00000000-0005-0000-0000-000040610000}"/>
    <cellStyle name="Normální 36 6 3" xfId="2435" xr:uid="{00000000-0005-0000-0000-000041610000}"/>
    <cellStyle name="Normální 36 6 3 2" xfId="5053" xr:uid="{00000000-0005-0000-0000-000042610000}"/>
    <cellStyle name="Normální 36 6 3 2 2" xfId="18624" xr:uid="{00000000-0005-0000-0000-000043610000}"/>
    <cellStyle name="Normální 36 6 3 2 2 2" xfId="35875" xr:uid="{00000000-0005-0000-0000-000044610000}"/>
    <cellStyle name="Normální 36 6 3 2 3" xfId="22745" xr:uid="{00000000-0005-0000-0000-000045610000}"/>
    <cellStyle name="Normální 36 6 3 3" xfId="8382" xr:uid="{00000000-0005-0000-0000-000046610000}"/>
    <cellStyle name="Normální 36 6 3 3 2" xfId="25799" xr:uid="{00000000-0005-0000-0000-000047610000}"/>
    <cellStyle name="Normální 36 6 3 4" xfId="11438" xr:uid="{00000000-0005-0000-0000-000048610000}"/>
    <cellStyle name="Normální 36 6 3 4 2" xfId="28792" xr:uid="{00000000-0005-0000-0000-000049610000}"/>
    <cellStyle name="Normální 36 6 3 5" xfId="14499" xr:uid="{00000000-0005-0000-0000-00004A610000}"/>
    <cellStyle name="Normální 36 6 3 5 2" xfId="31785" xr:uid="{00000000-0005-0000-0000-00004B610000}"/>
    <cellStyle name="Normální 36 6 3 6" xfId="21345" xr:uid="{00000000-0005-0000-0000-00004C610000}"/>
    <cellStyle name="Normální 36 6 4" xfId="5957" xr:uid="{00000000-0005-0000-0000-00004D610000}"/>
    <cellStyle name="Normální 36 6 4 2" xfId="9182" xr:uid="{00000000-0005-0000-0000-00004E610000}"/>
    <cellStyle name="Normální 36 6 4 2 2" xfId="18625" xr:uid="{00000000-0005-0000-0000-00004F610000}"/>
    <cellStyle name="Normální 36 6 4 2 2 2" xfId="35876" xr:uid="{00000000-0005-0000-0000-000050610000}"/>
    <cellStyle name="Normální 36 6 4 2 3" xfId="26599" xr:uid="{00000000-0005-0000-0000-000051610000}"/>
    <cellStyle name="Normální 36 6 4 3" xfId="12240" xr:uid="{00000000-0005-0000-0000-000052610000}"/>
    <cellStyle name="Normální 36 6 4 3 2" xfId="29592" xr:uid="{00000000-0005-0000-0000-000053610000}"/>
    <cellStyle name="Normální 36 6 4 4" xfId="15299" xr:uid="{00000000-0005-0000-0000-000054610000}"/>
    <cellStyle name="Normální 36 6 4 4 2" xfId="32585" xr:uid="{00000000-0005-0000-0000-000055610000}"/>
    <cellStyle name="Normální 36 6 4 5" xfId="23598" xr:uid="{00000000-0005-0000-0000-000056610000}"/>
    <cellStyle name="Normální 36 6 5" xfId="6587" xr:uid="{00000000-0005-0000-0000-000057610000}"/>
    <cellStyle name="Normální 36 6 5 2" xfId="9785" xr:uid="{00000000-0005-0000-0000-000058610000}"/>
    <cellStyle name="Normální 36 6 5 2 2" xfId="18626" xr:uid="{00000000-0005-0000-0000-000059610000}"/>
    <cellStyle name="Normální 36 6 5 2 2 2" xfId="35877" xr:uid="{00000000-0005-0000-0000-00005A610000}"/>
    <cellStyle name="Normální 36 6 5 2 3" xfId="27201" xr:uid="{00000000-0005-0000-0000-00005B610000}"/>
    <cellStyle name="Normální 36 6 5 3" xfId="12843" xr:uid="{00000000-0005-0000-0000-00005C610000}"/>
    <cellStyle name="Normální 36 6 5 3 2" xfId="30195" xr:uid="{00000000-0005-0000-0000-00005D610000}"/>
    <cellStyle name="Normální 36 6 5 4" xfId="15901" xr:uid="{00000000-0005-0000-0000-00005E610000}"/>
    <cellStyle name="Normální 36 6 5 4 2" xfId="33187" xr:uid="{00000000-0005-0000-0000-00005F610000}"/>
    <cellStyle name="Normální 36 6 5 5" xfId="24200" xr:uid="{00000000-0005-0000-0000-000060610000}"/>
    <cellStyle name="Normální 36 6 6" xfId="7195" xr:uid="{00000000-0005-0000-0000-000061610000}"/>
    <cellStyle name="Normální 36 6 6 2" xfId="10384" xr:uid="{00000000-0005-0000-0000-000062610000}"/>
    <cellStyle name="Normální 36 6 6 2 2" xfId="18627" xr:uid="{00000000-0005-0000-0000-000063610000}"/>
    <cellStyle name="Normální 36 6 6 2 2 2" xfId="35878" xr:uid="{00000000-0005-0000-0000-000064610000}"/>
    <cellStyle name="Normální 36 6 6 2 3" xfId="27800" xr:uid="{00000000-0005-0000-0000-000065610000}"/>
    <cellStyle name="Normální 36 6 6 3" xfId="13442" xr:uid="{00000000-0005-0000-0000-000066610000}"/>
    <cellStyle name="Normální 36 6 6 3 2" xfId="30794" xr:uid="{00000000-0005-0000-0000-000067610000}"/>
    <cellStyle name="Normální 36 6 6 4" xfId="16500" xr:uid="{00000000-0005-0000-0000-000068610000}"/>
    <cellStyle name="Normální 36 6 6 4 2" xfId="33786" xr:uid="{00000000-0005-0000-0000-000069610000}"/>
    <cellStyle name="Normální 36 6 6 5" xfId="24799" xr:uid="{00000000-0005-0000-0000-00006A610000}"/>
    <cellStyle name="Normální 36 6 7" xfId="3378" xr:uid="{00000000-0005-0000-0000-00006B610000}"/>
    <cellStyle name="Normální 36 6 7 2" xfId="18618" xr:uid="{00000000-0005-0000-0000-00006C610000}"/>
    <cellStyle name="Normální 36 6 7 2 2" xfId="35869" xr:uid="{00000000-0005-0000-0000-00006D610000}"/>
    <cellStyle name="Normální 36 6 7 3" xfId="22011" xr:uid="{00000000-0005-0000-0000-00006E610000}"/>
    <cellStyle name="Normální 36 6 8" xfId="7722" xr:uid="{00000000-0005-0000-0000-00006F610000}"/>
    <cellStyle name="Normální 36 6 8 2" xfId="25155" xr:uid="{00000000-0005-0000-0000-000070610000}"/>
    <cellStyle name="Normální 36 6 9" xfId="10764" xr:uid="{00000000-0005-0000-0000-000071610000}"/>
    <cellStyle name="Normální 36 6 9 2" xfId="28148" xr:uid="{00000000-0005-0000-0000-000072610000}"/>
    <cellStyle name="Normální 36 7" xfId="1803" xr:uid="{00000000-0005-0000-0000-000073610000}"/>
    <cellStyle name="Normální 36 7 10" xfId="20868" xr:uid="{00000000-0005-0000-0000-000074610000}"/>
    <cellStyle name="Normální 36 7 2" xfId="2173" xr:uid="{00000000-0005-0000-0000-000075610000}"/>
    <cellStyle name="Normální 36 7 2 2" xfId="2729" xr:uid="{00000000-0005-0000-0000-000076610000}"/>
    <cellStyle name="Normální 36 7 2 2 2" xfId="18629" xr:uid="{00000000-0005-0000-0000-000077610000}"/>
    <cellStyle name="Normální 36 7 2 2 2 2" xfId="35880" xr:uid="{00000000-0005-0000-0000-000078610000}"/>
    <cellStyle name="Normální 36 7 2 2 3" xfId="21636" xr:uid="{00000000-0005-0000-0000-000079610000}"/>
    <cellStyle name="Normální 36 7 2 3" xfId="5409" xr:uid="{00000000-0005-0000-0000-00007A610000}"/>
    <cellStyle name="Normální 36 7 2 3 2" xfId="23078" xr:uid="{00000000-0005-0000-0000-00007B610000}"/>
    <cellStyle name="Normální 36 7 2 4" xfId="8712" xr:uid="{00000000-0005-0000-0000-00007C610000}"/>
    <cellStyle name="Normální 36 7 2 4 2" xfId="26129" xr:uid="{00000000-0005-0000-0000-00007D610000}"/>
    <cellStyle name="Normální 36 7 2 5" xfId="11768" xr:uid="{00000000-0005-0000-0000-00007E610000}"/>
    <cellStyle name="Normální 36 7 2 5 2" xfId="29122" xr:uid="{00000000-0005-0000-0000-00007F610000}"/>
    <cellStyle name="Normální 36 7 2 6" xfId="14829" xr:uid="{00000000-0005-0000-0000-000080610000}"/>
    <cellStyle name="Normální 36 7 2 6 2" xfId="32115" xr:uid="{00000000-0005-0000-0000-000081610000}"/>
    <cellStyle name="Normální 36 7 2 7" xfId="21124" xr:uid="{00000000-0005-0000-0000-000082610000}"/>
    <cellStyle name="Normální 36 7 3" xfId="2471" xr:uid="{00000000-0005-0000-0000-000083610000}"/>
    <cellStyle name="Normální 36 7 3 2" xfId="5959" xr:uid="{00000000-0005-0000-0000-000084610000}"/>
    <cellStyle name="Normální 36 7 3 2 2" xfId="18630" xr:uid="{00000000-0005-0000-0000-000085610000}"/>
    <cellStyle name="Normální 36 7 3 2 2 2" xfId="35881" xr:uid="{00000000-0005-0000-0000-000086610000}"/>
    <cellStyle name="Normální 36 7 3 2 3" xfId="23600" xr:uid="{00000000-0005-0000-0000-000087610000}"/>
    <cellStyle name="Normální 36 7 3 3" xfId="9184" xr:uid="{00000000-0005-0000-0000-000088610000}"/>
    <cellStyle name="Normální 36 7 3 3 2" xfId="26601" xr:uid="{00000000-0005-0000-0000-000089610000}"/>
    <cellStyle name="Normální 36 7 3 4" xfId="12242" xr:uid="{00000000-0005-0000-0000-00008A610000}"/>
    <cellStyle name="Normální 36 7 3 4 2" xfId="29594" xr:uid="{00000000-0005-0000-0000-00008B610000}"/>
    <cellStyle name="Normální 36 7 3 5" xfId="15301" xr:uid="{00000000-0005-0000-0000-00008C610000}"/>
    <cellStyle name="Normální 36 7 3 5 2" xfId="32587" xr:uid="{00000000-0005-0000-0000-00008D610000}"/>
    <cellStyle name="Normální 36 7 3 6" xfId="21380" xr:uid="{00000000-0005-0000-0000-00008E610000}"/>
    <cellStyle name="Normální 36 7 4" xfId="6589" xr:uid="{00000000-0005-0000-0000-00008F610000}"/>
    <cellStyle name="Normální 36 7 4 2" xfId="9787" xr:uid="{00000000-0005-0000-0000-000090610000}"/>
    <cellStyle name="Normální 36 7 4 2 2" xfId="18631" xr:uid="{00000000-0005-0000-0000-000091610000}"/>
    <cellStyle name="Normální 36 7 4 2 2 2" xfId="35882" xr:uid="{00000000-0005-0000-0000-000092610000}"/>
    <cellStyle name="Normální 36 7 4 2 3" xfId="27203" xr:uid="{00000000-0005-0000-0000-000093610000}"/>
    <cellStyle name="Normální 36 7 4 3" xfId="12845" xr:uid="{00000000-0005-0000-0000-000094610000}"/>
    <cellStyle name="Normální 36 7 4 3 2" xfId="30197" xr:uid="{00000000-0005-0000-0000-000095610000}"/>
    <cellStyle name="Normální 36 7 4 4" xfId="15903" xr:uid="{00000000-0005-0000-0000-000096610000}"/>
    <cellStyle name="Normální 36 7 4 4 2" xfId="33189" xr:uid="{00000000-0005-0000-0000-000097610000}"/>
    <cellStyle name="Normální 36 7 4 5" xfId="24202" xr:uid="{00000000-0005-0000-0000-000098610000}"/>
    <cellStyle name="Normální 36 7 5" xfId="7197" xr:uid="{00000000-0005-0000-0000-000099610000}"/>
    <cellStyle name="Normální 36 7 5 2" xfId="10386" xr:uid="{00000000-0005-0000-0000-00009A610000}"/>
    <cellStyle name="Normální 36 7 5 2 2" xfId="18632" xr:uid="{00000000-0005-0000-0000-00009B610000}"/>
    <cellStyle name="Normální 36 7 5 2 2 2" xfId="35883" xr:uid="{00000000-0005-0000-0000-00009C610000}"/>
    <cellStyle name="Normální 36 7 5 2 3" xfId="27802" xr:uid="{00000000-0005-0000-0000-00009D610000}"/>
    <cellStyle name="Normální 36 7 5 3" xfId="13444" xr:uid="{00000000-0005-0000-0000-00009E610000}"/>
    <cellStyle name="Normální 36 7 5 3 2" xfId="30796" xr:uid="{00000000-0005-0000-0000-00009F610000}"/>
    <cellStyle name="Normální 36 7 5 4" xfId="16502" xr:uid="{00000000-0005-0000-0000-0000A0610000}"/>
    <cellStyle name="Normální 36 7 5 4 2" xfId="33788" xr:uid="{00000000-0005-0000-0000-0000A1610000}"/>
    <cellStyle name="Normální 36 7 5 5" xfId="24801" xr:uid="{00000000-0005-0000-0000-0000A2610000}"/>
    <cellStyle name="Normální 36 7 6" xfId="4110" xr:uid="{00000000-0005-0000-0000-0000A3610000}"/>
    <cellStyle name="Normální 36 7 6 2" xfId="18628" xr:uid="{00000000-0005-0000-0000-0000A4610000}"/>
    <cellStyle name="Normální 36 7 6 2 2" xfId="35879" xr:uid="{00000000-0005-0000-0000-0000A5610000}"/>
    <cellStyle name="Normální 36 7 6 3" xfId="22380" xr:uid="{00000000-0005-0000-0000-0000A6610000}"/>
    <cellStyle name="Normální 36 7 7" xfId="8076" xr:uid="{00000000-0005-0000-0000-0000A7610000}"/>
    <cellStyle name="Normální 36 7 7 2" xfId="25501" xr:uid="{00000000-0005-0000-0000-0000A8610000}"/>
    <cellStyle name="Normální 36 7 8" xfId="11127" xr:uid="{00000000-0005-0000-0000-0000A9610000}"/>
    <cellStyle name="Normální 36 7 8 2" xfId="28493" xr:uid="{00000000-0005-0000-0000-0000AA610000}"/>
    <cellStyle name="Normální 36 7 9" xfId="14197" xr:uid="{00000000-0005-0000-0000-0000AB610000}"/>
    <cellStyle name="Normální 36 7 9 2" xfId="31488" xr:uid="{00000000-0005-0000-0000-0000AC610000}"/>
    <cellStyle name="Normální 36 8" xfId="1878" xr:uid="{00000000-0005-0000-0000-0000AD610000}"/>
    <cellStyle name="Normální 36 8 10" xfId="20903" xr:uid="{00000000-0005-0000-0000-0000AE610000}"/>
    <cellStyle name="Normální 36 8 2" xfId="2209" xr:uid="{00000000-0005-0000-0000-0000AF610000}"/>
    <cellStyle name="Normální 36 8 2 2" xfId="2764" xr:uid="{00000000-0005-0000-0000-0000B0610000}"/>
    <cellStyle name="Normální 36 8 2 2 2" xfId="18634" xr:uid="{00000000-0005-0000-0000-0000B1610000}"/>
    <cellStyle name="Normální 36 8 2 2 2 2" xfId="35885" xr:uid="{00000000-0005-0000-0000-0000B2610000}"/>
    <cellStyle name="Normální 36 8 2 2 3" xfId="21671" xr:uid="{00000000-0005-0000-0000-0000B3610000}"/>
    <cellStyle name="Normální 36 8 2 3" xfId="5238" xr:uid="{00000000-0005-0000-0000-0000B4610000}"/>
    <cellStyle name="Normální 36 8 2 3 2" xfId="22907" xr:uid="{00000000-0005-0000-0000-0000B5610000}"/>
    <cellStyle name="Normální 36 8 2 4" xfId="8541" xr:uid="{00000000-0005-0000-0000-0000B6610000}"/>
    <cellStyle name="Normální 36 8 2 4 2" xfId="25958" xr:uid="{00000000-0005-0000-0000-0000B7610000}"/>
    <cellStyle name="Normální 36 8 2 5" xfId="11597" xr:uid="{00000000-0005-0000-0000-0000B8610000}"/>
    <cellStyle name="Normální 36 8 2 5 2" xfId="28951" xr:uid="{00000000-0005-0000-0000-0000B9610000}"/>
    <cellStyle name="Normální 36 8 2 6" xfId="14658" xr:uid="{00000000-0005-0000-0000-0000BA610000}"/>
    <cellStyle name="Normální 36 8 2 6 2" xfId="31944" xr:uid="{00000000-0005-0000-0000-0000BB610000}"/>
    <cellStyle name="Normální 36 8 2 7" xfId="21159" xr:uid="{00000000-0005-0000-0000-0000BC610000}"/>
    <cellStyle name="Normální 36 8 3" xfId="2506" xr:uid="{00000000-0005-0000-0000-0000BD610000}"/>
    <cellStyle name="Normální 36 8 3 2" xfId="5960" xr:uid="{00000000-0005-0000-0000-0000BE610000}"/>
    <cellStyle name="Normální 36 8 3 2 2" xfId="18635" xr:uid="{00000000-0005-0000-0000-0000BF610000}"/>
    <cellStyle name="Normální 36 8 3 2 2 2" xfId="35886" xr:uid="{00000000-0005-0000-0000-0000C0610000}"/>
    <cellStyle name="Normální 36 8 3 2 3" xfId="23601" xr:uid="{00000000-0005-0000-0000-0000C1610000}"/>
    <cellStyle name="Normální 36 8 3 3" xfId="9185" xr:uid="{00000000-0005-0000-0000-0000C2610000}"/>
    <cellStyle name="Normální 36 8 3 3 2" xfId="26602" xr:uid="{00000000-0005-0000-0000-0000C3610000}"/>
    <cellStyle name="Normální 36 8 3 4" xfId="12243" xr:uid="{00000000-0005-0000-0000-0000C4610000}"/>
    <cellStyle name="Normální 36 8 3 4 2" xfId="29595" xr:uid="{00000000-0005-0000-0000-0000C5610000}"/>
    <cellStyle name="Normální 36 8 3 5" xfId="15302" xr:uid="{00000000-0005-0000-0000-0000C6610000}"/>
    <cellStyle name="Normální 36 8 3 5 2" xfId="32588" xr:uid="{00000000-0005-0000-0000-0000C7610000}"/>
    <cellStyle name="Normální 36 8 3 6" xfId="21415" xr:uid="{00000000-0005-0000-0000-0000C8610000}"/>
    <cellStyle name="Normální 36 8 4" xfId="6590" xr:uid="{00000000-0005-0000-0000-0000C9610000}"/>
    <cellStyle name="Normální 36 8 4 2" xfId="9788" xr:uid="{00000000-0005-0000-0000-0000CA610000}"/>
    <cellStyle name="Normální 36 8 4 2 2" xfId="18636" xr:uid="{00000000-0005-0000-0000-0000CB610000}"/>
    <cellStyle name="Normální 36 8 4 2 2 2" xfId="35887" xr:uid="{00000000-0005-0000-0000-0000CC610000}"/>
    <cellStyle name="Normální 36 8 4 2 3" xfId="27204" xr:uid="{00000000-0005-0000-0000-0000CD610000}"/>
    <cellStyle name="Normální 36 8 4 3" xfId="12846" xr:uid="{00000000-0005-0000-0000-0000CE610000}"/>
    <cellStyle name="Normální 36 8 4 3 2" xfId="30198" xr:uid="{00000000-0005-0000-0000-0000CF610000}"/>
    <cellStyle name="Normální 36 8 4 4" xfId="15904" xr:uid="{00000000-0005-0000-0000-0000D0610000}"/>
    <cellStyle name="Normální 36 8 4 4 2" xfId="33190" xr:uid="{00000000-0005-0000-0000-0000D1610000}"/>
    <cellStyle name="Normální 36 8 4 5" xfId="24203" xr:uid="{00000000-0005-0000-0000-0000D2610000}"/>
    <cellStyle name="Normální 36 8 5" xfId="7198" xr:uid="{00000000-0005-0000-0000-0000D3610000}"/>
    <cellStyle name="Normální 36 8 5 2" xfId="10387" xr:uid="{00000000-0005-0000-0000-0000D4610000}"/>
    <cellStyle name="Normální 36 8 5 2 2" xfId="18637" xr:uid="{00000000-0005-0000-0000-0000D5610000}"/>
    <cellStyle name="Normální 36 8 5 2 2 2" xfId="35888" xr:uid="{00000000-0005-0000-0000-0000D6610000}"/>
    <cellStyle name="Normální 36 8 5 2 3" xfId="27803" xr:uid="{00000000-0005-0000-0000-0000D7610000}"/>
    <cellStyle name="Normální 36 8 5 3" xfId="13445" xr:uid="{00000000-0005-0000-0000-0000D8610000}"/>
    <cellStyle name="Normální 36 8 5 3 2" xfId="30797" xr:uid="{00000000-0005-0000-0000-0000D9610000}"/>
    <cellStyle name="Normální 36 8 5 4" xfId="16503" xr:uid="{00000000-0005-0000-0000-0000DA610000}"/>
    <cellStyle name="Normální 36 8 5 4 2" xfId="33789" xr:uid="{00000000-0005-0000-0000-0000DB610000}"/>
    <cellStyle name="Normální 36 8 5 5" xfId="24802" xr:uid="{00000000-0005-0000-0000-0000DC610000}"/>
    <cellStyle name="Normální 36 8 6" xfId="3872" xr:uid="{00000000-0005-0000-0000-0000DD610000}"/>
    <cellStyle name="Normální 36 8 6 2" xfId="18633" xr:uid="{00000000-0005-0000-0000-0000DE610000}"/>
    <cellStyle name="Normální 36 8 6 2 2" xfId="35884" xr:uid="{00000000-0005-0000-0000-0000DF610000}"/>
    <cellStyle name="Normální 36 8 6 3" xfId="22209" xr:uid="{00000000-0005-0000-0000-0000E0610000}"/>
    <cellStyle name="Normální 36 8 7" xfId="7905" xr:uid="{00000000-0005-0000-0000-0000E1610000}"/>
    <cellStyle name="Normální 36 8 7 2" xfId="25330" xr:uid="{00000000-0005-0000-0000-0000E2610000}"/>
    <cellStyle name="Normální 36 8 8" xfId="10956" xr:uid="{00000000-0005-0000-0000-0000E3610000}"/>
    <cellStyle name="Normální 36 8 8 2" xfId="28322" xr:uid="{00000000-0005-0000-0000-0000E4610000}"/>
    <cellStyle name="Normální 36 8 9" xfId="14026" xr:uid="{00000000-0005-0000-0000-0000E5610000}"/>
    <cellStyle name="Normální 36 8 9 2" xfId="31317" xr:uid="{00000000-0005-0000-0000-0000E6610000}"/>
    <cellStyle name="Normální 36 9" xfId="1921" xr:uid="{00000000-0005-0000-0000-0000E7610000}"/>
    <cellStyle name="Normální 36 9 10" xfId="20938" xr:uid="{00000000-0005-0000-0000-0000E8610000}"/>
    <cellStyle name="Normální 36 9 2" xfId="2247" xr:uid="{00000000-0005-0000-0000-0000E9610000}"/>
    <cellStyle name="Normální 36 9 2 2" xfId="2799" xr:uid="{00000000-0005-0000-0000-0000EA610000}"/>
    <cellStyle name="Normální 36 9 2 2 2" xfId="18639" xr:uid="{00000000-0005-0000-0000-0000EB610000}"/>
    <cellStyle name="Normální 36 9 2 2 2 2" xfId="35890" xr:uid="{00000000-0005-0000-0000-0000EC610000}"/>
    <cellStyle name="Normální 36 9 2 2 3" xfId="21706" xr:uid="{00000000-0005-0000-0000-0000ED610000}"/>
    <cellStyle name="Normální 36 9 2 3" xfId="5312" xr:uid="{00000000-0005-0000-0000-0000EE610000}"/>
    <cellStyle name="Normální 36 9 2 3 2" xfId="22981" xr:uid="{00000000-0005-0000-0000-0000EF610000}"/>
    <cellStyle name="Normální 36 9 2 4" xfId="8615" xr:uid="{00000000-0005-0000-0000-0000F0610000}"/>
    <cellStyle name="Normální 36 9 2 4 2" xfId="26032" xr:uid="{00000000-0005-0000-0000-0000F1610000}"/>
    <cellStyle name="Normální 36 9 2 5" xfId="11671" xr:uid="{00000000-0005-0000-0000-0000F2610000}"/>
    <cellStyle name="Normální 36 9 2 5 2" xfId="29025" xr:uid="{00000000-0005-0000-0000-0000F3610000}"/>
    <cellStyle name="Normální 36 9 2 6" xfId="14732" xr:uid="{00000000-0005-0000-0000-0000F4610000}"/>
    <cellStyle name="Normální 36 9 2 6 2" xfId="32018" xr:uid="{00000000-0005-0000-0000-0000F5610000}"/>
    <cellStyle name="Normální 36 9 2 7" xfId="21194" xr:uid="{00000000-0005-0000-0000-0000F6610000}"/>
    <cellStyle name="Normální 36 9 3" xfId="2541" xr:uid="{00000000-0005-0000-0000-0000F7610000}"/>
    <cellStyle name="Normální 36 9 3 2" xfId="5961" xr:uid="{00000000-0005-0000-0000-0000F8610000}"/>
    <cellStyle name="Normální 36 9 3 2 2" xfId="18640" xr:uid="{00000000-0005-0000-0000-0000F9610000}"/>
    <cellStyle name="Normální 36 9 3 2 2 2" xfId="35891" xr:uid="{00000000-0005-0000-0000-0000FA610000}"/>
    <cellStyle name="Normální 36 9 3 2 3" xfId="23602" xr:uid="{00000000-0005-0000-0000-0000FB610000}"/>
    <cellStyle name="Normální 36 9 3 3" xfId="9186" xr:uid="{00000000-0005-0000-0000-0000FC610000}"/>
    <cellStyle name="Normální 36 9 3 3 2" xfId="26603" xr:uid="{00000000-0005-0000-0000-0000FD610000}"/>
    <cellStyle name="Normální 36 9 3 4" xfId="12244" xr:uid="{00000000-0005-0000-0000-0000FE610000}"/>
    <cellStyle name="Normální 36 9 3 4 2" xfId="29596" xr:uid="{00000000-0005-0000-0000-0000FF610000}"/>
    <cellStyle name="Normální 36 9 3 5" xfId="15303" xr:uid="{00000000-0005-0000-0000-000000620000}"/>
    <cellStyle name="Normální 36 9 3 5 2" xfId="32589" xr:uid="{00000000-0005-0000-0000-000001620000}"/>
    <cellStyle name="Normální 36 9 3 6" xfId="21450" xr:uid="{00000000-0005-0000-0000-000002620000}"/>
    <cellStyle name="Normální 36 9 4" xfId="6591" xr:uid="{00000000-0005-0000-0000-000003620000}"/>
    <cellStyle name="Normální 36 9 4 2" xfId="9789" xr:uid="{00000000-0005-0000-0000-000004620000}"/>
    <cellStyle name="Normální 36 9 4 2 2" xfId="18641" xr:uid="{00000000-0005-0000-0000-000005620000}"/>
    <cellStyle name="Normální 36 9 4 2 2 2" xfId="35892" xr:uid="{00000000-0005-0000-0000-000006620000}"/>
    <cellStyle name="Normální 36 9 4 2 3" xfId="27205" xr:uid="{00000000-0005-0000-0000-000007620000}"/>
    <cellStyle name="Normální 36 9 4 3" xfId="12847" xr:uid="{00000000-0005-0000-0000-000008620000}"/>
    <cellStyle name="Normální 36 9 4 3 2" xfId="30199" xr:uid="{00000000-0005-0000-0000-000009620000}"/>
    <cellStyle name="Normální 36 9 4 4" xfId="15905" xr:uid="{00000000-0005-0000-0000-00000A620000}"/>
    <cellStyle name="Normální 36 9 4 4 2" xfId="33191" xr:uid="{00000000-0005-0000-0000-00000B620000}"/>
    <cellStyle name="Normální 36 9 4 5" xfId="24204" xr:uid="{00000000-0005-0000-0000-00000C620000}"/>
    <cellStyle name="Normální 36 9 5" xfId="7199" xr:uid="{00000000-0005-0000-0000-00000D620000}"/>
    <cellStyle name="Normální 36 9 5 2" xfId="10388" xr:uid="{00000000-0005-0000-0000-00000E620000}"/>
    <cellStyle name="Normální 36 9 5 2 2" xfId="18642" xr:uid="{00000000-0005-0000-0000-00000F620000}"/>
    <cellStyle name="Normální 36 9 5 2 2 2" xfId="35893" xr:uid="{00000000-0005-0000-0000-000010620000}"/>
    <cellStyle name="Normální 36 9 5 2 3" xfId="27804" xr:uid="{00000000-0005-0000-0000-000011620000}"/>
    <cellStyle name="Normální 36 9 5 3" xfId="13446" xr:uid="{00000000-0005-0000-0000-000012620000}"/>
    <cellStyle name="Normální 36 9 5 3 2" xfId="30798" xr:uid="{00000000-0005-0000-0000-000013620000}"/>
    <cellStyle name="Normální 36 9 5 4" xfId="16504" xr:uid="{00000000-0005-0000-0000-000014620000}"/>
    <cellStyle name="Normální 36 9 5 4 2" xfId="33790" xr:uid="{00000000-0005-0000-0000-000015620000}"/>
    <cellStyle name="Normální 36 9 5 5" xfId="24803" xr:uid="{00000000-0005-0000-0000-000016620000}"/>
    <cellStyle name="Normální 36 9 6" xfId="3956" xr:uid="{00000000-0005-0000-0000-000017620000}"/>
    <cellStyle name="Normální 36 9 6 2" xfId="18638" xr:uid="{00000000-0005-0000-0000-000018620000}"/>
    <cellStyle name="Normální 36 9 6 2 2" xfId="35889" xr:uid="{00000000-0005-0000-0000-000019620000}"/>
    <cellStyle name="Normální 36 9 6 3" xfId="22283" xr:uid="{00000000-0005-0000-0000-00001A620000}"/>
    <cellStyle name="Normální 36 9 7" xfId="7979" xr:uid="{00000000-0005-0000-0000-00001B620000}"/>
    <cellStyle name="Normální 36 9 7 2" xfId="25404" xr:uid="{00000000-0005-0000-0000-00001C620000}"/>
    <cellStyle name="Normální 36 9 8" xfId="11030" xr:uid="{00000000-0005-0000-0000-00001D620000}"/>
    <cellStyle name="Normální 36 9 8 2" xfId="28396" xr:uid="{00000000-0005-0000-0000-00001E620000}"/>
    <cellStyle name="Normální 36 9 9" xfId="14100" xr:uid="{00000000-0005-0000-0000-00001F620000}"/>
    <cellStyle name="Normální 36 9 9 2" xfId="31391" xr:uid="{00000000-0005-0000-0000-000020620000}"/>
    <cellStyle name="Normální 37" xfId="152" xr:uid="{00000000-0005-0000-0000-000021620000}"/>
    <cellStyle name="Normální 37 10" xfId="1984" xr:uid="{00000000-0005-0000-0000-000022620000}"/>
    <cellStyle name="Normální 37 10 10" xfId="20975" xr:uid="{00000000-0005-0000-0000-000023620000}"/>
    <cellStyle name="Normální 37 10 2" xfId="2285" xr:uid="{00000000-0005-0000-0000-000024620000}"/>
    <cellStyle name="Normální 37 10 2 2" xfId="2836" xr:uid="{00000000-0005-0000-0000-000025620000}"/>
    <cellStyle name="Normální 37 10 2 2 2" xfId="18644" xr:uid="{00000000-0005-0000-0000-000026620000}"/>
    <cellStyle name="Normální 37 10 2 2 2 2" xfId="35895" xr:uid="{00000000-0005-0000-0000-000027620000}"/>
    <cellStyle name="Normální 37 10 2 2 3" xfId="21743" xr:uid="{00000000-0005-0000-0000-000028620000}"/>
    <cellStyle name="Normální 37 10 2 3" xfId="5350" xr:uid="{00000000-0005-0000-0000-000029620000}"/>
    <cellStyle name="Normální 37 10 2 3 2" xfId="23019" xr:uid="{00000000-0005-0000-0000-00002A620000}"/>
    <cellStyle name="Normální 37 10 2 4" xfId="8653" xr:uid="{00000000-0005-0000-0000-00002B620000}"/>
    <cellStyle name="Normální 37 10 2 4 2" xfId="26070" xr:uid="{00000000-0005-0000-0000-00002C620000}"/>
    <cellStyle name="Normální 37 10 2 5" xfId="11709" xr:uid="{00000000-0005-0000-0000-00002D620000}"/>
    <cellStyle name="Normální 37 10 2 5 2" xfId="29063" xr:uid="{00000000-0005-0000-0000-00002E620000}"/>
    <cellStyle name="Normální 37 10 2 6" xfId="14770" xr:uid="{00000000-0005-0000-0000-00002F620000}"/>
    <cellStyle name="Normální 37 10 2 6 2" xfId="32056" xr:uid="{00000000-0005-0000-0000-000030620000}"/>
    <cellStyle name="Normální 37 10 2 7" xfId="21231" xr:uid="{00000000-0005-0000-0000-000031620000}"/>
    <cellStyle name="Normální 37 10 3" xfId="2579" xr:uid="{00000000-0005-0000-0000-000032620000}"/>
    <cellStyle name="Normální 37 10 3 2" xfId="5963" xr:uid="{00000000-0005-0000-0000-000033620000}"/>
    <cellStyle name="Normální 37 10 3 2 2" xfId="18645" xr:uid="{00000000-0005-0000-0000-000034620000}"/>
    <cellStyle name="Normální 37 10 3 2 2 2" xfId="35896" xr:uid="{00000000-0005-0000-0000-000035620000}"/>
    <cellStyle name="Normální 37 10 3 2 3" xfId="23604" xr:uid="{00000000-0005-0000-0000-000036620000}"/>
    <cellStyle name="Normální 37 10 3 3" xfId="9188" xr:uid="{00000000-0005-0000-0000-000037620000}"/>
    <cellStyle name="Normální 37 10 3 3 2" xfId="26605" xr:uid="{00000000-0005-0000-0000-000038620000}"/>
    <cellStyle name="Normální 37 10 3 4" xfId="12246" xr:uid="{00000000-0005-0000-0000-000039620000}"/>
    <cellStyle name="Normální 37 10 3 4 2" xfId="29598" xr:uid="{00000000-0005-0000-0000-00003A620000}"/>
    <cellStyle name="Normální 37 10 3 5" xfId="15305" xr:uid="{00000000-0005-0000-0000-00003B620000}"/>
    <cellStyle name="Normální 37 10 3 5 2" xfId="32591" xr:uid="{00000000-0005-0000-0000-00003C620000}"/>
    <cellStyle name="Normální 37 10 3 6" xfId="21487" xr:uid="{00000000-0005-0000-0000-00003D620000}"/>
    <cellStyle name="Normální 37 10 4" xfId="6593" xr:uid="{00000000-0005-0000-0000-00003E620000}"/>
    <cellStyle name="Normální 37 10 4 2" xfId="9791" xr:uid="{00000000-0005-0000-0000-00003F620000}"/>
    <cellStyle name="Normální 37 10 4 2 2" xfId="18646" xr:uid="{00000000-0005-0000-0000-000040620000}"/>
    <cellStyle name="Normální 37 10 4 2 2 2" xfId="35897" xr:uid="{00000000-0005-0000-0000-000041620000}"/>
    <cellStyle name="Normální 37 10 4 2 3" xfId="27207" xr:uid="{00000000-0005-0000-0000-000042620000}"/>
    <cellStyle name="Normální 37 10 4 3" xfId="12849" xr:uid="{00000000-0005-0000-0000-000043620000}"/>
    <cellStyle name="Normální 37 10 4 3 2" xfId="30201" xr:uid="{00000000-0005-0000-0000-000044620000}"/>
    <cellStyle name="Normální 37 10 4 4" xfId="15907" xr:uid="{00000000-0005-0000-0000-000045620000}"/>
    <cellStyle name="Normální 37 10 4 4 2" xfId="33193" xr:uid="{00000000-0005-0000-0000-000046620000}"/>
    <cellStyle name="Normální 37 10 4 5" xfId="24206" xr:uid="{00000000-0005-0000-0000-000047620000}"/>
    <cellStyle name="Normální 37 10 5" xfId="7201" xr:uid="{00000000-0005-0000-0000-000048620000}"/>
    <cellStyle name="Normální 37 10 5 2" xfId="10390" xr:uid="{00000000-0005-0000-0000-000049620000}"/>
    <cellStyle name="Normální 37 10 5 2 2" xfId="18647" xr:uid="{00000000-0005-0000-0000-00004A620000}"/>
    <cellStyle name="Normální 37 10 5 2 2 2" xfId="35898" xr:uid="{00000000-0005-0000-0000-00004B620000}"/>
    <cellStyle name="Normální 37 10 5 2 3" xfId="27806" xr:uid="{00000000-0005-0000-0000-00004C620000}"/>
    <cellStyle name="Normální 37 10 5 3" xfId="13448" xr:uid="{00000000-0005-0000-0000-00004D620000}"/>
    <cellStyle name="Normální 37 10 5 3 2" xfId="30800" xr:uid="{00000000-0005-0000-0000-00004E620000}"/>
    <cellStyle name="Normální 37 10 5 4" xfId="16506" xr:uid="{00000000-0005-0000-0000-00004F620000}"/>
    <cellStyle name="Normální 37 10 5 4 2" xfId="33792" xr:uid="{00000000-0005-0000-0000-000050620000}"/>
    <cellStyle name="Normální 37 10 5 5" xfId="24805" xr:uid="{00000000-0005-0000-0000-000051620000}"/>
    <cellStyle name="Normální 37 10 6" xfId="4001" xr:uid="{00000000-0005-0000-0000-000052620000}"/>
    <cellStyle name="Normální 37 10 6 2" xfId="18643" xr:uid="{00000000-0005-0000-0000-000053620000}"/>
    <cellStyle name="Normální 37 10 6 2 2" xfId="35894" xr:uid="{00000000-0005-0000-0000-000054620000}"/>
    <cellStyle name="Normální 37 10 6 3" xfId="22321" xr:uid="{00000000-0005-0000-0000-000055620000}"/>
    <cellStyle name="Normální 37 10 7" xfId="8017" xr:uid="{00000000-0005-0000-0000-000056620000}"/>
    <cellStyle name="Normální 37 10 7 2" xfId="25442" xr:uid="{00000000-0005-0000-0000-000057620000}"/>
    <cellStyle name="Normální 37 10 8" xfId="11068" xr:uid="{00000000-0005-0000-0000-000058620000}"/>
    <cellStyle name="Normální 37 10 8 2" xfId="28434" xr:uid="{00000000-0005-0000-0000-000059620000}"/>
    <cellStyle name="Normální 37 10 9" xfId="14138" xr:uid="{00000000-0005-0000-0000-00005A620000}"/>
    <cellStyle name="Normální 37 10 9 2" xfId="31429" xr:uid="{00000000-0005-0000-0000-00005B620000}"/>
    <cellStyle name="Normální 37 11" xfId="5962" xr:uid="{00000000-0005-0000-0000-00005C620000}"/>
    <cellStyle name="Normální 37 11 2" xfId="9187" xr:uid="{00000000-0005-0000-0000-00005D620000}"/>
    <cellStyle name="Normální 37 11 2 2" xfId="18648" xr:uid="{00000000-0005-0000-0000-00005E620000}"/>
    <cellStyle name="Normální 37 11 2 2 2" xfId="35899" xr:uid="{00000000-0005-0000-0000-00005F620000}"/>
    <cellStyle name="Normální 37 11 2 3" xfId="26604" xr:uid="{00000000-0005-0000-0000-000060620000}"/>
    <cellStyle name="Normální 37 11 3" xfId="12245" xr:uid="{00000000-0005-0000-0000-000061620000}"/>
    <cellStyle name="Normální 37 11 3 2" xfId="29597" xr:uid="{00000000-0005-0000-0000-000062620000}"/>
    <cellStyle name="Normální 37 11 4" xfId="15304" xr:uid="{00000000-0005-0000-0000-000063620000}"/>
    <cellStyle name="Normální 37 11 4 2" xfId="32590" xr:uid="{00000000-0005-0000-0000-000064620000}"/>
    <cellStyle name="Normální 37 11 5" xfId="23603" xr:uid="{00000000-0005-0000-0000-000065620000}"/>
    <cellStyle name="Normální 37 12" xfId="6592" xr:uid="{00000000-0005-0000-0000-000066620000}"/>
    <cellStyle name="Normální 37 12 2" xfId="9790" xr:uid="{00000000-0005-0000-0000-000067620000}"/>
    <cellStyle name="Normální 37 12 2 2" xfId="18649" xr:uid="{00000000-0005-0000-0000-000068620000}"/>
    <cellStyle name="Normální 37 12 2 2 2" xfId="35900" xr:uid="{00000000-0005-0000-0000-000069620000}"/>
    <cellStyle name="Normální 37 12 2 3" xfId="27206" xr:uid="{00000000-0005-0000-0000-00006A620000}"/>
    <cellStyle name="Normální 37 12 3" xfId="12848" xr:uid="{00000000-0005-0000-0000-00006B620000}"/>
    <cellStyle name="Normální 37 12 3 2" xfId="30200" xr:uid="{00000000-0005-0000-0000-00006C620000}"/>
    <cellStyle name="Normální 37 12 4" xfId="15906" xr:uid="{00000000-0005-0000-0000-00006D620000}"/>
    <cellStyle name="Normální 37 12 4 2" xfId="33192" xr:uid="{00000000-0005-0000-0000-00006E620000}"/>
    <cellStyle name="Normální 37 12 5" xfId="24205" xr:uid="{00000000-0005-0000-0000-00006F620000}"/>
    <cellStyle name="Normální 37 13" xfId="7200" xr:uid="{00000000-0005-0000-0000-000070620000}"/>
    <cellStyle name="Normální 37 13 2" xfId="10389" xr:uid="{00000000-0005-0000-0000-000071620000}"/>
    <cellStyle name="Normální 37 13 2 2" xfId="18650" xr:uid="{00000000-0005-0000-0000-000072620000}"/>
    <cellStyle name="Normální 37 13 2 2 2" xfId="35901" xr:uid="{00000000-0005-0000-0000-000073620000}"/>
    <cellStyle name="Normální 37 13 2 3" xfId="27805" xr:uid="{00000000-0005-0000-0000-000074620000}"/>
    <cellStyle name="Normální 37 13 3" xfId="13447" xr:uid="{00000000-0005-0000-0000-000075620000}"/>
    <cellStyle name="Normální 37 13 3 2" xfId="30799" xr:uid="{00000000-0005-0000-0000-000076620000}"/>
    <cellStyle name="Normální 37 13 4" xfId="16505" xr:uid="{00000000-0005-0000-0000-000077620000}"/>
    <cellStyle name="Normální 37 13 4 2" xfId="33791" xr:uid="{00000000-0005-0000-0000-000078620000}"/>
    <cellStyle name="Normální 37 13 5" xfId="24804" xr:uid="{00000000-0005-0000-0000-000079620000}"/>
    <cellStyle name="Normální 37 14" xfId="2914" xr:uid="{00000000-0005-0000-0000-00007A620000}"/>
    <cellStyle name="Normální 37 14 2" xfId="21780" xr:uid="{00000000-0005-0000-0000-00007B620000}"/>
    <cellStyle name="Normální 37 15" xfId="7614" xr:uid="{00000000-0005-0000-0000-00007C620000}"/>
    <cellStyle name="Normální 37 15 2" xfId="25049" xr:uid="{00000000-0005-0000-0000-00007D620000}"/>
    <cellStyle name="Normální 37 16" xfId="10649" xr:uid="{00000000-0005-0000-0000-00007E620000}"/>
    <cellStyle name="Normální 37 16 2" xfId="28041" xr:uid="{00000000-0005-0000-0000-00007F620000}"/>
    <cellStyle name="Normální 37 17" xfId="13737" xr:uid="{00000000-0005-0000-0000-000080620000}"/>
    <cellStyle name="Normální 37 17 2" xfId="31039" xr:uid="{00000000-0005-0000-0000-000081620000}"/>
    <cellStyle name="Normální 37 2" xfId="1266" xr:uid="{00000000-0005-0000-0000-000082620000}"/>
    <cellStyle name="Normální 37 2 10" xfId="2348" xr:uid="{00000000-0005-0000-0000-000083620000}"/>
    <cellStyle name="Normální 37 2 10 2" xfId="5964" xr:uid="{00000000-0005-0000-0000-000084620000}"/>
    <cellStyle name="Normální 37 2 10 2 2" xfId="18652" xr:uid="{00000000-0005-0000-0000-000085620000}"/>
    <cellStyle name="Normální 37 2 10 2 2 2" xfId="35903" xr:uid="{00000000-0005-0000-0000-000086620000}"/>
    <cellStyle name="Normální 37 2 10 2 3" xfId="23605" xr:uid="{00000000-0005-0000-0000-000087620000}"/>
    <cellStyle name="Normální 37 2 10 3" xfId="9189" xr:uid="{00000000-0005-0000-0000-000088620000}"/>
    <cellStyle name="Normální 37 2 10 3 2" xfId="26606" xr:uid="{00000000-0005-0000-0000-000089620000}"/>
    <cellStyle name="Normální 37 2 10 4" xfId="12247" xr:uid="{00000000-0005-0000-0000-00008A620000}"/>
    <cellStyle name="Normální 37 2 10 4 2" xfId="29599" xr:uid="{00000000-0005-0000-0000-00008B620000}"/>
    <cellStyle name="Normální 37 2 10 5" xfId="15306" xr:uid="{00000000-0005-0000-0000-00008C620000}"/>
    <cellStyle name="Normální 37 2 10 5 2" xfId="32592" xr:uid="{00000000-0005-0000-0000-00008D620000}"/>
    <cellStyle name="Normální 37 2 10 6" xfId="21265" xr:uid="{00000000-0005-0000-0000-00008E620000}"/>
    <cellStyle name="Normální 37 2 11" xfId="6594" xr:uid="{00000000-0005-0000-0000-00008F620000}"/>
    <cellStyle name="Normální 37 2 11 2" xfId="9792" xr:uid="{00000000-0005-0000-0000-000090620000}"/>
    <cellStyle name="Normální 37 2 11 2 2" xfId="18653" xr:uid="{00000000-0005-0000-0000-000091620000}"/>
    <cellStyle name="Normální 37 2 11 2 2 2" xfId="35904" xr:uid="{00000000-0005-0000-0000-000092620000}"/>
    <cellStyle name="Normální 37 2 11 2 3" xfId="27208" xr:uid="{00000000-0005-0000-0000-000093620000}"/>
    <cellStyle name="Normální 37 2 11 3" xfId="12850" xr:uid="{00000000-0005-0000-0000-000094620000}"/>
    <cellStyle name="Normální 37 2 11 3 2" xfId="30202" xr:uid="{00000000-0005-0000-0000-000095620000}"/>
    <cellStyle name="Normální 37 2 11 4" xfId="15908" xr:uid="{00000000-0005-0000-0000-000096620000}"/>
    <cellStyle name="Normální 37 2 11 4 2" xfId="33194" xr:uid="{00000000-0005-0000-0000-000097620000}"/>
    <cellStyle name="Normální 37 2 11 5" xfId="24207" xr:uid="{00000000-0005-0000-0000-000098620000}"/>
    <cellStyle name="Normální 37 2 12" xfId="7202" xr:uid="{00000000-0005-0000-0000-000099620000}"/>
    <cellStyle name="Normální 37 2 12 2" xfId="10391" xr:uid="{00000000-0005-0000-0000-00009A620000}"/>
    <cellStyle name="Normální 37 2 12 2 2" xfId="18654" xr:uid="{00000000-0005-0000-0000-00009B620000}"/>
    <cellStyle name="Normální 37 2 12 2 2 2" xfId="35905" xr:uid="{00000000-0005-0000-0000-00009C620000}"/>
    <cellStyle name="Normální 37 2 12 2 3" xfId="27807" xr:uid="{00000000-0005-0000-0000-00009D620000}"/>
    <cellStyle name="Normální 37 2 12 3" xfId="13449" xr:uid="{00000000-0005-0000-0000-00009E620000}"/>
    <cellStyle name="Normální 37 2 12 3 2" xfId="30801" xr:uid="{00000000-0005-0000-0000-00009F620000}"/>
    <cellStyle name="Normální 37 2 12 4" xfId="16507" xr:uid="{00000000-0005-0000-0000-0000A0620000}"/>
    <cellStyle name="Normální 37 2 12 4 2" xfId="33793" xr:uid="{00000000-0005-0000-0000-0000A1620000}"/>
    <cellStyle name="Normální 37 2 12 5" xfId="24806" xr:uid="{00000000-0005-0000-0000-0000A2620000}"/>
    <cellStyle name="Normální 37 2 13" xfId="2915" xr:uid="{00000000-0005-0000-0000-0000A3620000}"/>
    <cellStyle name="Normální 37 2 13 2" xfId="18651" xr:uid="{00000000-0005-0000-0000-0000A4620000}"/>
    <cellStyle name="Normální 37 2 13 2 2" xfId="35902" xr:uid="{00000000-0005-0000-0000-0000A5620000}"/>
    <cellStyle name="Normální 37 2 13 3" xfId="21781" xr:uid="{00000000-0005-0000-0000-0000A6620000}"/>
    <cellStyle name="Normální 37 2 14" xfId="7615" xr:uid="{00000000-0005-0000-0000-0000A7620000}"/>
    <cellStyle name="Normální 37 2 14 2" xfId="25050" xr:uid="{00000000-0005-0000-0000-0000A8620000}"/>
    <cellStyle name="Normální 37 2 15" xfId="10650" xr:uid="{00000000-0005-0000-0000-0000A9620000}"/>
    <cellStyle name="Normální 37 2 15 2" xfId="28042" xr:uid="{00000000-0005-0000-0000-0000AA620000}"/>
    <cellStyle name="Normální 37 2 16" xfId="13738" xr:uid="{00000000-0005-0000-0000-0000AB620000}"/>
    <cellStyle name="Normální 37 2 16 2" xfId="31040" xr:uid="{00000000-0005-0000-0000-0000AC620000}"/>
    <cellStyle name="Normální 37 2 17" xfId="20650" xr:uid="{00000000-0005-0000-0000-0000AD620000}"/>
    <cellStyle name="Normální 37 2 2" xfId="1594" xr:uid="{00000000-0005-0000-0000-0000AE620000}"/>
    <cellStyle name="Normální 37 2 2 10" xfId="10711" xr:uid="{00000000-0005-0000-0000-0000AF620000}"/>
    <cellStyle name="Normální 37 2 2 10 2" xfId="28098" xr:uid="{00000000-0005-0000-0000-0000B0620000}"/>
    <cellStyle name="Normální 37 2 2 11" xfId="13797" xr:uid="{00000000-0005-0000-0000-0000B1620000}"/>
    <cellStyle name="Normální 37 2 2 11 2" xfId="31096" xr:uid="{00000000-0005-0000-0000-0000B2620000}"/>
    <cellStyle name="Normální 37 2 2 12" xfId="20801" xr:uid="{00000000-0005-0000-0000-0000B3620000}"/>
    <cellStyle name="Normální 37 2 2 2" xfId="2088" xr:uid="{00000000-0005-0000-0000-0000B4620000}"/>
    <cellStyle name="Normální 37 2 2 2 10" xfId="13948" xr:uid="{00000000-0005-0000-0000-0000B5620000}"/>
    <cellStyle name="Normální 37 2 2 2 10 2" xfId="31239" xr:uid="{00000000-0005-0000-0000-0000B6620000}"/>
    <cellStyle name="Normální 37 2 2 2 11" xfId="21057" xr:uid="{00000000-0005-0000-0000-0000B7620000}"/>
    <cellStyle name="Normální 37 2 2 2 2" xfId="2661" xr:uid="{00000000-0005-0000-0000-0000B8620000}"/>
    <cellStyle name="Normální 37 2 2 2 2 10" xfId="21569" xr:uid="{00000000-0005-0000-0000-0000B9620000}"/>
    <cellStyle name="Normální 37 2 2 2 2 2" xfId="5422" xr:uid="{00000000-0005-0000-0000-0000BA620000}"/>
    <cellStyle name="Normální 37 2 2 2 2 2 2" xfId="8725" xr:uid="{00000000-0005-0000-0000-0000BB620000}"/>
    <cellStyle name="Normální 37 2 2 2 2 2 2 2" xfId="18658" xr:uid="{00000000-0005-0000-0000-0000BC620000}"/>
    <cellStyle name="Normální 37 2 2 2 2 2 2 2 2" xfId="35909" xr:uid="{00000000-0005-0000-0000-0000BD620000}"/>
    <cellStyle name="Normální 37 2 2 2 2 2 2 3" xfId="26142" xr:uid="{00000000-0005-0000-0000-0000BE620000}"/>
    <cellStyle name="Normální 37 2 2 2 2 2 3" xfId="11781" xr:uid="{00000000-0005-0000-0000-0000BF620000}"/>
    <cellStyle name="Normální 37 2 2 2 2 2 3 2" xfId="29135" xr:uid="{00000000-0005-0000-0000-0000C0620000}"/>
    <cellStyle name="Normální 37 2 2 2 2 2 4" xfId="14842" xr:uid="{00000000-0005-0000-0000-0000C1620000}"/>
    <cellStyle name="Normální 37 2 2 2 2 2 4 2" xfId="32128" xr:uid="{00000000-0005-0000-0000-0000C2620000}"/>
    <cellStyle name="Normální 37 2 2 2 2 2 5" xfId="23091" xr:uid="{00000000-0005-0000-0000-0000C3620000}"/>
    <cellStyle name="Normální 37 2 2 2 2 3" xfId="5967" xr:uid="{00000000-0005-0000-0000-0000C4620000}"/>
    <cellStyle name="Normální 37 2 2 2 2 3 2" xfId="9192" xr:uid="{00000000-0005-0000-0000-0000C5620000}"/>
    <cellStyle name="Normální 37 2 2 2 2 3 2 2" xfId="18659" xr:uid="{00000000-0005-0000-0000-0000C6620000}"/>
    <cellStyle name="Normální 37 2 2 2 2 3 2 2 2" xfId="35910" xr:uid="{00000000-0005-0000-0000-0000C7620000}"/>
    <cellStyle name="Normální 37 2 2 2 2 3 2 3" xfId="26609" xr:uid="{00000000-0005-0000-0000-0000C8620000}"/>
    <cellStyle name="Normální 37 2 2 2 2 3 3" xfId="12250" xr:uid="{00000000-0005-0000-0000-0000C9620000}"/>
    <cellStyle name="Normální 37 2 2 2 2 3 3 2" xfId="29602" xr:uid="{00000000-0005-0000-0000-0000CA620000}"/>
    <cellStyle name="Normální 37 2 2 2 2 3 4" xfId="15309" xr:uid="{00000000-0005-0000-0000-0000CB620000}"/>
    <cellStyle name="Normální 37 2 2 2 2 3 4 2" xfId="32595" xr:uid="{00000000-0005-0000-0000-0000CC620000}"/>
    <cellStyle name="Normální 37 2 2 2 2 3 5" xfId="23608" xr:uid="{00000000-0005-0000-0000-0000CD620000}"/>
    <cellStyle name="Normální 37 2 2 2 2 4" xfId="6597" xr:uid="{00000000-0005-0000-0000-0000CE620000}"/>
    <cellStyle name="Normální 37 2 2 2 2 4 2" xfId="9795" xr:uid="{00000000-0005-0000-0000-0000CF620000}"/>
    <cellStyle name="Normální 37 2 2 2 2 4 2 2" xfId="18660" xr:uid="{00000000-0005-0000-0000-0000D0620000}"/>
    <cellStyle name="Normální 37 2 2 2 2 4 2 2 2" xfId="35911" xr:uid="{00000000-0005-0000-0000-0000D1620000}"/>
    <cellStyle name="Normální 37 2 2 2 2 4 2 3" xfId="27211" xr:uid="{00000000-0005-0000-0000-0000D2620000}"/>
    <cellStyle name="Normální 37 2 2 2 2 4 3" xfId="12853" xr:uid="{00000000-0005-0000-0000-0000D3620000}"/>
    <cellStyle name="Normální 37 2 2 2 2 4 3 2" xfId="30205" xr:uid="{00000000-0005-0000-0000-0000D4620000}"/>
    <cellStyle name="Normální 37 2 2 2 2 4 4" xfId="15911" xr:uid="{00000000-0005-0000-0000-0000D5620000}"/>
    <cellStyle name="Normální 37 2 2 2 2 4 4 2" xfId="33197" xr:uid="{00000000-0005-0000-0000-0000D6620000}"/>
    <cellStyle name="Normální 37 2 2 2 2 4 5" xfId="24210" xr:uid="{00000000-0005-0000-0000-0000D7620000}"/>
    <cellStyle name="Normální 37 2 2 2 2 5" xfId="7205" xr:uid="{00000000-0005-0000-0000-0000D8620000}"/>
    <cellStyle name="Normální 37 2 2 2 2 5 2" xfId="10394" xr:uid="{00000000-0005-0000-0000-0000D9620000}"/>
    <cellStyle name="Normální 37 2 2 2 2 5 2 2" xfId="18661" xr:uid="{00000000-0005-0000-0000-0000DA620000}"/>
    <cellStyle name="Normální 37 2 2 2 2 5 2 2 2" xfId="35912" xr:uid="{00000000-0005-0000-0000-0000DB620000}"/>
    <cellStyle name="Normální 37 2 2 2 2 5 2 3" xfId="27810" xr:uid="{00000000-0005-0000-0000-0000DC620000}"/>
    <cellStyle name="Normální 37 2 2 2 2 5 3" xfId="13452" xr:uid="{00000000-0005-0000-0000-0000DD620000}"/>
    <cellStyle name="Normální 37 2 2 2 2 5 3 2" xfId="30804" xr:uid="{00000000-0005-0000-0000-0000DE620000}"/>
    <cellStyle name="Normální 37 2 2 2 2 5 4" xfId="16510" xr:uid="{00000000-0005-0000-0000-0000DF620000}"/>
    <cellStyle name="Normální 37 2 2 2 2 5 4 2" xfId="33796" xr:uid="{00000000-0005-0000-0000-0000E0620000}"/>
    <cellStyle name="Normální 37 2 2 2 2 5 5" xfId="24809" xr:uid="{00000000-0005-0000-0000-0000E1620000}"/>
    <cellStyle name="Normální 37 2 2 2 2 6" xfId="4123" xr:uid="{00000000-0005-0000-0000-0000E2620000}"/>
    <cellStyle name="Normální 37 2 2 2 2 6 2" xfId="18657" xr:uid="{00000000-0005-0000-0000-0000E3620000}"/>
    <cellStyle name="Normální 37 2 2 2 2 6 2 2" xfId="35908" xr:uid="{00000000-0005-0000-0000-0000E4620000}"/>
    <cellStyle name="Normální 37 2 2 2 2 6 3" xfId="22393" xr:uid="{00000000-0005-0000-0000-0000E5620000}"/>
    <cellStyle name="Normální 37 2 2 2 2 7" xfId="8089" xr:uid="{00000000-0005-0000-0000-0000E6620000}"/>
    <cellStyle name="Normální 37 2 2 2 2 7 2" xfId="25514" xr:uid="{00000000-0005-0000-0000-0000E7620000}"/>
    <cellStyle name="Normální 37 2 2 2 2 8" xfId="11140" xr:uid="{00000000-0005-0000-0000-0000E8620000}"/>
    <cellStyle name="Normální 37 2 2 2 2 8 2" xfId="28506" xr:uid="{00000000-0005-0000-0000-0000E9620000}"/>
    <cellStyle name="Normální 37 2 2 2 2 9" xfId="14210" xr:uid="{00000000-0005-0000-0000-0000EA620000}"/>
    <cellStyle name="Normální 37 2 2 2 2 9 2" xfId="31501" xr:uid="{00000000-0005-0000-0000-0000EB620000}"/>
    <cellStyle name="Normální 37 2 2 2 3" xfId="5157" xr:uid="{00000000-0005-0000-0000-0000EC620000}"/>
    <cellStyle name="Normální 37 2 2 2 3 2" xfId="8463" xr:uid="{00000000-0005-0000-0000-0000ED620000}"/>
    <cellStyle name="Normální 37 2 2 2 3 2 2" xfId="18662" xr:uid="{00000000-0005-0000-0000-0000EE620000}"/>
    <cellStyle name="Normální 37 2 2 2 3 2 2 2" xfId="35913" xr:uid="{00000000-0005-0000-0000-0000EF620000}"/>
    <cellStyle name="Normální 37 2 2 2 3 2 3" xfId="25880" xr:uid="{00000000-0005-0000-0000-0000F0620000}"/>
    <cellStyle name="Normální 37 2 2 2 3 3" xfId="11519" xr:uid="{00000000-0005-0000-0000-0000F1620000}"/>
    <cellStyle name="Normální 37 2 2 2 3 3 2" xfId="28873" xr:uid="{00000000-0005-0000-0000-0000F2620000}"/>
    <cellStyle name="Normální 37 2 2 2 3 4" xfId="14580" xr:uid="{00000000-0005-0000-0000-0000F3620000}"/>
    <cellStyle name="Normální 37 2 2 2 3 4 2" xfId="31866" xr:uid="{00000000-0005-0000-0000-0000F4620000}"/>
    <cellStyle name="Normální 37 2 2 2 3 5" xfId="22826" xr:uid="{00000000-0005-0000-0000-0000F5620000}"/>
    <cellStyle name="Normální 37 2 2 2 4" xfId="5966" xr:uid="{00000000-0005-0000-0000-0000F6620000}"/>
    <cellStyle name="Normální 37 2 2 2 4 2" xfId="9191" xr:uid="{00000000-0005-0000-0000-0000F7620000}"/>
    <cellStyle name="Normální 37 2 2 2 4 2 2" xfId="18663" xr:uid="{00000000-0005-0000-0000-0000F8620000}"/>
    <cellStyle name="Normální 37 2 2 2 4 2 2 2" xfId="35914" xr:uid="{00000000-0005-0000-0000-0000F9620000}"/>
    <cellStyle name="Normální 37 2 2 2 4 2 3" xfId="26608" xr:uid="{00000000-0005-0000-0000-0000FA620000}"/>
    <cellStyle name="Normální 37 2 2 2 4 3" xfId="12249" xr:uid="{00000000-0005-0000-0000-0000FB620000}"/>
    <cellStyle name="Normální 37 2 2 2 4 3 2" xfId="29601" xr:uid="{00000000-0005-0000-0000-0000FC620000}"/>
    <cellStyle name="Normální 37 2 2 2 4 4" xfId="15308" xr:uid="{00000000-0005-0000-0000-0000FD620000}"/>
    <cellStyle name="Normální 37 2 2 2 4 4 2" xfId="32594" xr:uid="{00000000-0005-0000-0000-0000FE620000}"/>
    <cellStyle name="Normální 37 2 2 2 4 5" xfId="23607" xr:uid="{00000000-0005-0000-0000-0000FF620000}"/>
    <cellStyle name="Normální 37 2 2 2 5" xfId="6596" xr:uid="{00000000-0005-0000-0000-000000630000}"/>
    <cellStyle name="Normální 37 2 2 2 5 2" xfId="9794" xr:uid="{00000000-0005-0000-0000-000001630000}"/>
    <cellStyle name="Normální 37 2 2 2 5 2 2" xfId="18664" xr:uid="{00000000-0005-0000-0000-000002630000}"/>
    <cellStyle name="Normální 37 2 2 2 5 2 2 2" xfId="35915" xr:uid="{00000000-0005-0000-0000-000003630000}"/>
    <cellStyle name="Normální 37 2 2 2 5 2 3" xfId="27210" xr:uid="{00000000-0005-0000-0000-000004630000}"/>
    <cellStyle name="Normální 37 2 2 2 5 3" xfId="12852" xr:uid="{00000000-0005-0000-0000-000005630000}"/>
    <cellStyle name="Normální 37 2 2 2 5 3 2" xfId="30204" xr:uid="{00000000-0005-0000-0000-000006630000}"/>
    <cellStyle name="Normální 37 2 2 2 5 4" xfId="15910" xr:uid="{00000000-0005-0000-0000-000007630000}"/>
    <cellStyle name="Normální 37 2 2 2 5 4 2" xfId="33196" xr:uid="{00000000-0005-0000-0000-000008630000}"/>
    <cellStyle name="Normální 37 2 2 2 5 5" xfId="24209" xr:uid="{00000000-0005-0000-0000-000009630000}"/>
    <cellStyle name="Normální 37 2 2 2 6" xfId="7204" xr:uid="{00000000-0005-0000-0000-00000A630000}"/>
    <cellStyle name="Normální 37 2 2 2 6 2" xfId="10393" xr:uid="{00000000-0005-0000-0000-00000B630000}"/>
    <cellStyle name="Normální 37 2 2 2 6 2 2" xfId="18665" xr:uid="{00000000-0005-0000-0000-00000C630000}"/>
    <cellStyle name="Normální 37 2 2 2 6 2 2 2" xfId="35916" xr:uid="{00000000-0005-0000-0000-00000D630000}"/>
    <cellStyle name="Normální 37 2 2 2 6 2 3" xfId="27809" xr:uid="{00000000-0005-0000-0000-00000E630000}"/>
    <cellStyle name="Normální 37 2 2 2 6 3" xfId="13451" xr:uid="{00000000-0005-0000-0000-00000F630000}"/>
    <cellStyle name="Normální 37 2 2 2 6 3 2" xfId="30803" xr:uid="{00000000-0005-0000-0000-000010630000}"/>
    <cellStyle name="Normální 37 2 2 2 6 4" xfId="16509" xr:uid="{00000000-0005-0000-0000-000011630000}"/>
    <cellStyle name="Normální 37 2 2 2 6 4 2" xfId="33795" xr:uid="{00000000-0005-0000-0000-000012630000}"/>
    <cellStyle name="Normální 37 2 2 2 6 5" xfId="24808" xr:uid="{00000000-0005-0000-0000-000013630000}"/>
    <cellStyle name="Normální 37 2 2 2 7" xfId="3692" xr:uid="{00000000-0005-0000-0000-000014630000}"/>
    <cellStyle name="Normální 37 2 2 2 7 2" xfId="18656" xr:uid="{00000000-0005-0000-0000-000015630000}"/>
    <cellStyle name="Normální 37 2 2 2 7 2 2" xfId="35907" xr:uid="{00000000-0005-0000-0000-000016630000}"/>
    <cellStyle name="Normální 37 2 2 2 7 3" xfId="22109" xr:uid="{00000000-0005-0000-0000-000017630000}"/>
    <cellStyle name="Normální 37 2 2 2 8" xfId="7824" xr:uid="{00000000-0005-0000-0000-000018630000}"/>
    <cellStyle name="Normální 37 2 2 2 8 2" xfId="25249" xr:uid="{00000000-0005-0000-0000-000019630000}"/>
    <cellStyle name="Normální 37 2 2 2 9" xfId="10870" xr:uid="{00000000-0005-0000-0000-00001A630000}"/>
    <cellStyle name="Normální 37 2 2 2 9 2" xfId="28241" xr:uid="{00000000-0005-0000-0000-00001B630000}"/>
    <cellStyle name="Normální 37 2 2 3" xfId="2400" xr:uid="{00000000-0005-0000-0000-00001C630000}"/>
    <cellStyle name="Normální 37 2 2 3 10" xfId="21313" xr:uid="{00000000-0005-0000-0000-00001D630000}"/>
    <cellStyle name="Normální 37 2 2 3 2" xfId="5421" xr:uid="{00000000-0005-0000-0000-00001E630000}"/>
    <cellStyle name="Normální 37 2 2 3 2 2" xfId="8724" xr:uid="{00000000-0005-0000-0000-00001F630000}"/>
    <cellStyle name="Normální 37 2 2 3 2 2 2" xfId="18667" xr:uid="{00000000-0005-0000-0000-000020630000}"/>
    <cellStyle name="Normální 37 2 2 3 2 2 2 2" xfId="35918" xr:uid="{00000000-0005-0000-0000-000021630000}"/>
    <cellStyle name="Normální 37 2 2 3 2 2 3" xfId="26141" xr:uid="{00000000-0005-0000-0000-000022630000}"/>
    <cellStyle name="Normální 37 2 2 3 2 3" xfId="11780" xr:uid="{00000000-0005-0000-0000-000023630000}"/>
    <cellStyle name="Normální 37 2 2 3 2 3 2" xfId="29134" xr:uid="{00000000-0005-0000-0000-000024630000}"/>
    <cellStyle name="Normální 37 2 2 3 2 4" xfId="14841" xr:uid="{00000000-0005-0000-0000-000025630000}"/>
    <cellStyle name="Normální 37 2 2 3 2 4 2" xfId="32127" xr:uid="{00000000-0005-0000-0000-000026630000}"/>
    <cellStyle name="Normální 37 2 2 3 2 5" xfId="23090" xr:uid="{00000000-0005-0000-0000-000027630000}"/>
    <cellStyle name="Normální 37 2 2 3 3" xfId="5968" xr:uid="{00000000-0005-0000-0000-000028630000}"/>
    <cellStyle name="Normální 37 2 2 3 3 2" xfId="9193" xr:uid="{00000000-0005-0000-0000-000029630000}"/>
    <cellStyle name="Normální 37 2 2 3 3 2 2" xfId="18668" xr:uid="{00000000-0005-0000-0000-00002A630000}"/>
    <cellStyle name="Normální 37 2 2 3 3 2 2 2" xfId="35919" xr:uid="{00000000-0005-0000-0000-00002B630000}"/>
    <cellStyle name="Normální 37 2 2 3 3 2 3" xfId="26610" xr:uid="{00000000-0005-0000-0000-00002C630000}"/>
    <cellStyle name="Normální 37 2 2 3 3 3" xfId="12251" xr:uid="{00000000-0005-0000-0000-00002D630000}"/>
    <cellStyle name="Normální 37 2 2 3 3 3 2" xfId="29603" xr:uid="{00000000-0005-0000-0000-00002E630000}"/>
    <cellStyle name="Normální 37 2 2 3 3 4" xfId="15310" xr:uid="{00000000-0005-0000-0000-00002F630000}"/>
    <cellStyle name="Normální 37 2 2 3 3 4 2" xfId="32596" xr:uid="{00000000-0005-0000-0000-000030630000}"/>
    <cellStyle name="Normální 37 2 2 3 3 5" xfId="23609" xr:uid="{00000000-0005-0000-0000-000031630000}"/>
    <cellStyle name="Normální 37 2 2 3 4" xfId="6598" xr:uid="{00000000-0005-0000-0000-000032630000}"/>
    <cellStyle name="Normální 37 2 2 3 4 2" xfId="9796" xr:uid="{00000000-0005-0000-0000-000033630000}"/>
    <cellStyle name="Normální 37 2 2 3 4 2 2" xfId="18669" xr:uid="{00000000-0005-0000-0000-000034630000}"/>
    <cellStyle name="Normální 37 2 2 3 4 2 2 2" xfId="35920" xr:uid="{00000000-0005-0000-0000-000035630000}"/>
    <cellStyle name="Normální 37 2 2 3 4 2 3" xfId="27212" xr:uid="{00000000-0005-0000-0000-000036630000}"/>
    <cellStyle name="Normální 37 2 2 3 4 3" xfId="12854" xr:uid="{00000000-0005-0000-0000-000037630000}"/>
    <cellStyle name="Normální 37 2 2 3 4 3 2" xfId="30206" xr:uid="{00000000-0005-0000-0000-000038630000}"/>
    <cellStyle name="Normální 37 2 2 3 4 4" xfId="15912" xr:uid="{00000000-0005-0000-0000-000039630000}"/>
    <cellStyle name="Normální 37 2 2 3 4 4 2" xfId="33198" xr:uid="{00000000-0005-0000-0000-00003A630000}"/>
    <cellStyle name="Normální 37 2 2 3 4 5" xfId="24211" xr:uid="{00000000-0005-0000-0000-00003B630000}"/>
    <cellStyle name="Normální 37 2 2 3 5" xfId="7206" xr:uid="{00000000-0005-0000-0000-00003C630000}"/>
    <cellStyle name="Normální 37 2 2 3 5 2" xfId="10395" xr:uid="{00000000-0005-0000-0000-00003D630000}"/>
    <cellStyle name="Normální 37 2 2 3 5 2 2" xfId="18670" xr:uid="{00000000-0005-0000-0000-00003E630000}"/>
    <cellStyle name="Normální 37 2 2 3 5 2 2 2" xfId="35921" xr:uid="{00000000-0005-0000-0000-00003F630000}"/>
    <cellStyle name="Normální 37 2 2 3 5 2 3" xfId="27811" xr:uid="{00000000-0005-0000-0000-000040630000}"/>
    <cellStyle name="Normální 37 2 2 3 5 3" xfId="13453" xr:uid="{00000000-0005-0000-0000-000041630000}"/>
    <cellStyle name="Normální 37 2 2 3 5 3 2" xfId="30805" xr:uid="{00000000-0005-0000-0000-000042630000}"/>
    <cellStyle name="Normální 37 2 2 3 5 4" xfId="16511" xr:uid="{00000000-0005-0000-0000-000043630000}"/>
    <cellStyle name="Normální 37 2 2 3 5 4 2" xfId="33797" xr:uid="{00000000-0005-0000-0000-000044630000}"/>
    <cellStyle name="Normální 37 2 2 3 5 5" xfId="24810" xr:uid="{00000000-0005-0000-0000-000045630000}"/>
    <cellStyle name="Normální 37 2 2 3 6" xfId="4122" xr:uid="{00000000-0005-0000-0000-000046630000}"/>
    <cellStyle name="Normální 37 2 2 3 6 2" xfId="18666" xr:uid="{00000000-0005-0000-0000-000047630000}"/>
    <cellStyle name="Normální 37 2 2 3 6 2 2" xfId="35917" xr:uid="{00000000-0005-0000-0000-000048630000}"/>
    <cellStyle name="Normální 37 2 2 3 6 3" xfId="22392" xr:uid="{00000000-0005-0000-0000-000049630000}"/>
    <cellStyle name="Normální 37 2 2 3 7" xfId="8088" xr:uid="{00000000-0005-0000-0000-00004A630000}"/>
    <cellStyle name="Normální 37 2 2 3 7 2" xfId="25513" xr:uid="{00000000-0005-0000-0000-00004B630000}"/>
    <cellStyle name="Normální 37 2 2 3 8" xfId="11139" xr:uid="{00000000-0005-0000-0000-00004C630000}"/>
    <cellStyle name="Normální 37 2 2 3 8 2" xfId="28505" xr:uid="{00000000-0005-0000-0000-00004D630000}"/>
    <cellStyle name="Normální 37 2 2 3 9" xfId="14209" xr:uid="{00000000-0005-0000-0000-00004E630000}"/>
    <cellStyle name="Normální 37 2 2 3 9 2" xfId="31500" xr:uid="{00000000-0005-0000-0000-00004F630000}"/>
    <cellStyle name="Normální 37 2 2 4" xfId="4984" xr:uid="{00000000-0005-0000-0000-000050630000}"/>
    <cellStyle name="Normální 37 2 2 4 2" xfId="8332" xr:uid="{00000000-0005-0000-0000-000051630000}"/>
    <cellStyle name="Normální 37 2 2 4 2 2" xfId="18671" xr:uid="{00000000-0005-0000-0000-000052630000}"/>
    <cellStyle name="Normální 37 2 2 4 2 2 2" xfId="35922" xr:uid="{00000000-0005-0000-0000-000053630000}"/>
    <cellStyle name="Normální 37 2 2 4 2 3" xfId="25749" xr:uid="{00000000-0005-0000-0000-000054630000}"/>
    <cellStyle name="Normální 37 2 2 4 3" xfId="11388" xr:uid="{00000000-0005-0000-0000-000055630000}"/>
    <cellStyle name="Normální 37 2 2 4 3 2" xfId="28742" xr:uid="{00000000-0005-0000-0000-000056630000}"/>
    <cellStyle name="Normální 37 2 2 4 4" xfId="14449" xr:uid="{00000000-0005-0000-0000-000057630000}"/>
    <cellStyle name="Normální 37 2 2 4 4 2" xfId="31735" xr:uid="{00000000-0005-0000-0000-000058630000}"/>
    <cellStyle name="Normální 37 2 2 4 5" xfId="22691" xr:uid="{00000000-0005-0000-0000-000059630000}"/>
    <cellStyle name="Normální 37 2 2 5" xfId="5965" xr:uid="{00000000-0005-0000-0000-00005A630000}"/>
    <cellStyle name="Normální 37 2 2 5 2" xfId="9190" xr:uid="{00000000-0005-0000-0000-00005B630000}"/>
    <cellStyle name="Normální 37 2 2 5 2 2" xfId="18672" xr:uid="{00000000-0005-0000-0000-00005C630000}"/>
    <cellStyle name="Normální 37 2 2 5 2 2 2" xfId="35923" xr:uid="{00000000-0005-0000-0000-00005D630000}"/>
    <cellStyle name="Normální 37 2 2 5 2 3" xfId="26607" xr:uid="{00000000-0005-0000-0000-00005E630000}"/>
    <cellStyle name="Normální 37 2 2 5 3" xfId="12248" xr:uid="{00000000-0005-0000-0000-00005F630000}"/>
    <cellStyle name="Normální 37 2 2 5 3 2" xfId="29600" xr:uid="{00000000-0005-0000-0000-000060630000}"/>
    <cellStyle name="Normální 37 2 2 5 4" xfId="15307" xr:uid="{00000000-0005-0000-0000-000061630000}"/>
    <cellStyle name="Normální 37 2 2 5 4 2" xfId="32593" xr:uid="{00000000-0005-0000-0000-000062630000}"/>
    <cellStyle name="Normální 37 2 2 5 5" xfId="23606" xr:uid="{00000000-0005-0000-0000-000063630000}"/>
    <cellStyle name="Normální 37 2 2 6" xfId="6595" xr:uid="{00000000-0005-0000-0000-000064630000}"/>
    <cellStyle name="Normální 37 2 2 6 2" xfId="9793" xr:uid="{00000000-0005-0000-0000-000065630000}"/>
    <cellStyle name="Normální 37 2 2 6 2 2" xfId="18673" xr:uid="{00000000-0005-0000-0000-000066630000}"/>
    <cellStyle name="Normální 37 2 2 6 2 2 2" xfId="35924" xr:uid="{00000000-0005-0000-0000-000067630000}"/>
    <cellStyle name="Normální 37 2 2 6 2 3" xfId="27209" xr:uid="{00000000-0005-0000-0000-000068630000}"/>
    <cellStyle name="Normální 37 2 2 6 3" xfId="12851" xr:uid="{00000000-0005-0000-0000-000069630000}"/>
    <cellStyle name="Normální 37 2 2 6 3 2" xfId="30203" xr:uid="{00000000-0005-0000-0000-00006A630000}"/>
    <cellStyle name="Normální 37 2 2 6 4" xfId="15909" xr:uid="{00000000-0005-0000-0000-00006B630000}"/>
    <cellStyle name="Normální 37 2 2 6 4 2" xfId="33195" xr:uid="{00000000-0005-0000-0000-00006C630000}"/>
    <cellStyle name="Normální 37 2 2 6 5" xfId="24208" xr:uid="{00000000-0005-0000-0000-00006D630000}"/>
    <cellStyle name="Normální 37 2 2 7" xfId="7203" xr:uid="{00000000-0005-0000-0000-00006E630000}"/>
    <cellStyle name="Normální 37 2 2 7 2" xfId="10392" xr:uid="{00000000-0005-0000-0000-00006F630000}"/>
    <cellStyle name="Normální 37 2 2 7 2 2" xfId="18674" xr:uid="{00000000-0005-0000-0000-000070630000}"/>
    <cellStyle name="Normální 37 2 2 7 2 2 2" xfId="35925" xr:uid="{00000000-0005-0000-0000-000071630000}"/>
    <cellStyle name="Normální 37 2 2 7 2 3" xfId="27808" xr:uid="{00000000-0005-0000-0000-000072630000}"/>
    <cellStyle name="Normální 37 2 2 7 3" xfId="13450" xr:uid="{00000000-0005-0000-0000-000073630000}"/>
    <cellStyle name="Normální 37 2 2 7 3 2" xfId="30802" xr:uid="{00000000-0005-0000-0000-000074630000}"/>
    <cellStyle name="Normální 37 2 2 7 4" xfId="16508" xr:uid="{00000000-0005-0000-0000-000075630000}"/>
    <cellStyle name="Normální 37 2 2 7 4 2" xfId="33794" xr:uid="{00000000-0005-0000-0000-000076630000}"/>
    <cellStyle name="Normální 37 2 2 7 5" xfId="24807" xr:uid="{00000000-0005-0000-0000-000077630000}"/>
    <cellStyle name="Normální 37 2 2 8" xfId="3019" xr:uid="{00000000-0005-0000-0000-000078630000}"/>
    <cellStyle name="Normální 37 2 2 8 2" xfId="18655" xr:uid="{00000000-0005-0000-0000-000079630000}"/>
    <cellStyle name="Normální 37 2 2 8 2 2" xfId="35906" xr:uid="{00000000-0005-0000-0000-00007A630000}"/>
    <cellStyle name="Normální 37 2 2 8 3" xfId="21844" xr:uid="{00000000-0005-0000-0000-00007B630000}"/>
    <cellStyle name="Normální 37 2 2 9" xfId="7672" xr:uid="{00000000-0005-0000-0000-00007C630000}"/>
    <cellStyle name="Normální 37 2 2 9 2" xfId="25105" xr:uid="{00000000-0005-0000-0000-00007D630000}"/>
    <cellStyle name="Normální 37 2 3" xfId="1728" xr:uid="{00000000-0005-0000-0000-00007E630000}"/>
    <cellStyle name="Normální 37 2 3 10" xfId="13851" xr:uid="{00000000-0005-0000-0000-00007F630000}"/>
    <cellStyle name="Normální 37 2 3 10 2" xfId="31149" xr:uid="{00000000-0005-0000-0000-000080630000}"/>
    <cellStyle name="Normální 37 2 3 11" xfId="20836" xr:uid="{00000000-0005-0000-0000-000081630000}"/>
    <cellStyle name="Normální 37 2 3 2" xfId="2141" xr:uid="{00000000-0005-0000-0000-000082630000}"/>
    <cellStyle name="Normální 37 2 3 2 10" xfId="21092" xr:uid="{00000000-0005-0000-0000-000083630000}"/>
    <cellStyle name="Normální 37 2 3 2 2" xfId="2697" xr:uid="{00000000-0005-0000-0000-000084630000}"/>
    <cellStyle name="Normální 37 2 3 2 2 2" xfId="5423" xr:uid="{00000000-0005-0000-0000-000085630000}"/>
    <cellStyle name="Normální 37 2 3 2 2 2 2" xfId="18677" xr:uid="{00000000-0005-0000-0000-000086630000}"/>
    <cellStyle name="Normální 37 2 3 2 2 2 2 2" xfId="35928" xr:uid="{00000000-0005-0000-0000-000087630000}"/>
    <cellStyle name="Normální 37 2 3 2 2 2 3" xfId="23092" xr:uid="{00000000-0005-0000-0000-000088630000}"/>
    <cellStyle name="Normální 37 2 3 2 2 3" xfId="8726" xr:uid="{00000000-0005-0000-0000-000089630000}"/>
    <cellStyle name="Normální 37 2 3 2 2 3 2" xfId="26143" xr:uid="{00000000-0005-0000-0000-00008A630000}"/>
    <cellStyle name="Normální 37 2 3 2 2 4" xfId="11782" xr:uid="{00000000-0005-0000-0000-00008B630000}"/>
    <cellStyle name="Normální 37 2 3 2 2 4 2" xfId="29136" xr:uid="{00000000-0005-0000-0000-00008C630000}"/>
    <cellStyle name="Normální 37 2 3 2 2 5" xfId="14843" xr:uid="{00000000-0005-0000-0000-00008D630000}"/>
    <cellStyle name="Normální 37 2 3 2 2 5 2" xfId="32129" xr:uid="{00000000-0005-0000-0000-00008E630000}"/>
    <cellStyle name="Normální 37 2 3 2 2 6" xfId="21604" xr:uid="{00000000-0005-0000-0000-00008F630000}"/>
    <cellStyle name="Normální 37 2 3 2 3" xfId="5970" xr:uid="{00000000-0005-0000-0000-000090630000}"/>
    <cellStyle name="Normální 37 2 3 2 3 2" xfId="9195" xr:uid="{00000000-0005-0000-0000-000091630000}"/>
    <cellStyle name="Normální 37 2 3 2 3 2 2" xfId="18678" xr:uid="{00000000-0005-0000-0000-000092630000}"/>
    <cellStyle name="Normální 37 2 3 2 3 2 2 2" xfId="35929" xr:uid="{00000000-0005-0000-0000-000093630000}"/>
    <cellStyle name="Normální 37 2 3 2 3 2 3" xfId="26612" xr:uid="{00000000-0005-0000-0000-000094630000}"/>
    <cellStyle name="Normální 37 2 3 2 3 3" xfId="12253" xr:uid="{00000000-0005-0000-0000-000095630000}"/>
    <cellStyle name="Normální 37 2 3 2 3 3 2" xfId="29605" xr:uid="{00000000-0005-0000-0000-000096630000}"/>
    <cellStyle name="Normální 37 2 3 2 3 4" xfId="15312" xr:uid="{00000000-0005-0000-0000-000097630000}"/>
    <cellStyle name="Normální 37 2 3 2 3 4 2" xfId="32598" xr:uid="{00000000-0005-0000-0000-000098630000}"/>
    <cellStyle name="Normální 37 2 3 2 3 5" xfId="23611" xr:uid="{00000000-0005-0000-0000-000099630000}"/>
    <cellStyle name="Normální 37 2 3 2 4" xfId="6600" xr:uid="{00000000-0005-0000-0000-00009A630000}"/>
    <cellStyle name="Normální 37 2 3 2 4 2" xfId="9798" xr:uid="{00000000-0005-0000-0000-00009B630000}"/>
    <cellStyle name="Normální 37 2 3 2 4 2 2" xfId="18679" xr:uid="{00000000-0005-0000-0000-00009C630000}"/>
    <cellStyle name="Normální 37 2 3 2 4 2 2 2" xfId="35930" xr:uid="{00000000-0005-0000-0000-00009D630000}"/>
    <cellStyle name="Normální 37 2 3 2 4 2 3" xfId="27214" xr:uid="{00000000-0005-0000-0000-00009E630000}"/>
    <cellStyle name="Normální 37 2 3 2 4 3" xfId="12856" xr:uid="{00000000-0005-0000-0000-00009F630000}"/>
    <cellStyle name="Normální 37 2 3 2 4 3 2" xfId="30208" xr:uid="{00000000-0005-0000-0000-0000A0630000}"/>
    <cellStyle name="Normální 37 2 3 2 4 4" xfId="15914" xr:uid="{00000000-0005-0000-0000-0000A1630000}"/>
    <cellStyle name="Normální 37 2 3 2 4 4 2" xfId="33200" xr:uid="{00000000-0005-0000-0000-0000A2630000}"/>
    <cellStyle name="Normální 37 2 3 2 4 5" xfId="24213" xr:uid="{00000000-0005-0000-0000-0000A3630000}"/>
    <cellStyle name="Normální 37 2 3 2 5" xfId="7208" xr:uid="{00000000-0005-0000-0000-0000A4630000}"/>
    <cellStyle name="Normální 37 2 3 2 5 2" xfId="10397" xr:uid="{00000000-0005-0000-0000-0000A5630000}"/>
    <cellStyle name="Normální 37 2 3 2 5 2 2" xfId="18680" xr:uid="{00000000-0005-0000-0000-0000A6630000}"/>
    <cellStyle name="Normální 37 2 3 2 5 2 2 2" xfId="35931" xr:uid="{00000000-0005-0000-0000-0000A7630000}"/>
    <cellStyle name="Normální 37 2 3 2 5 2 3" xfId="27813" xr:uid="{00000000-0005-0000-0000-0000A8630000}"/>
    <cellStyle name="Normální 37 2 3 2 5 3" xfId="13455" xr:uid="{00000000-0005-0000-0000-0000A9630000}"/>
    <cellStyle name="Normální 37 2 3 2 5 3 2" xfId="30807" xr:uid="{00000000-0005-0000-0000-0000AA630000}"/>
    <cellStyle name="Normální 37 2 3 2 5 4" xfId="16513" xr:uid="{00000000-0005-0000-0000-0000AB630000}"/>
    <cellStyle name="Normální 37 2 3 2 5 4 2" xfId="33799" xr:uid="{00000000-0005-0000-0000-0000AC630000}"/>
    <cellStyle name="Normální 37 2 3 2 5 5" xfId="24812" xr:uid="{00000000-0005-0000-0000-0000AD630000}"/>
    <cellStyle name="Normální 37 2 3 2 6" xfId="4124" xr:uid="{00000000-0005-0000-0000-0000AE630000}"/>
    <cellStyle name="Normální 37 2 3 2 6 2" xfId="18676" xr:uid="{00000000-0005-0000-0000-0000AF630000}"/>
    <cellStyle name="Normální 37 2 3 2 6 2 2" xfId="35927" xr:uid="{00000000-0005-0000-0000-0000B0630000}"/>
    <cellStyle name="Normální 37 2 3 2 6 3" xfId="22394" xr:uid="{00000000-0005-0000-0000-0000B1630000}"/>
    <cellStyle name="Normální 37 2 3 2 7" xfId="8090" xr:uid="{00000000-0005-0000-0000-0000B2630000}"/>
    <cellStyle name="Normální 37 2 3 2 7 2" xfId="25515" xr:uid="{00000000-0005-0000-0000-0000B3630000}"/>
    <cellStyle name="Normální 37 2 3 2 8" xfId="11141" xr:uid="{00000000-0005-0000-0000-0000B4630000}"/>
    <cellStyle name="Normální 37 2 3 2 8 2" xfId="28507" xr:uid="{00000000-0005-0000-0000-0000B5630000}"/>
    <cellStyle name="Normální 37 2 3 2 9" xfId="14211" xr:uid="{00000000-0005-0000-0000-0000B6630000}"/>
    <cellStyle name="Normální 37 2 3 2 9 2" xfId="31502" xr:uid="{00000000-0005-0000-0000-0000B7630000}"/>
    <cellStyle name="Normální 37 2 3 3" xfId="2438" xr:uid="{00000000-0005-0000-0000-0000B8630000}"/>
    <cellStyle name="Normální 37 2 3 3 2" xfId="5056" xr:uid="{00000000-0005-0000-0000-0000B9630000}"/>
    <cellStyle name="Normální 37 2 3 3 2 2" xfId="18681" xr:uid="{00000000-0005-0000-0000-0000BA630000}"/>
    <cellStyle name="Normální 37 2 3 3 2 2 2" xfId="35932" xr:uid="{00000000-0005-0000-0000-0000BB630000}"/>
    <cellStyle name="Normální 37 2 3 3 2 3" xfId="22748" xr:uid="{00000000-0005-0000-0000-0000BC630000}"/>
    <cellStyle name="Normální 37 2 3 3 3" xfId="8385" xr:uid="{00000000-0005-0000-0000-0000BD630000}"/>
    <cellStyle name="Normální 37 2 3 3 3 2" xfId="25802" xr:uid="{00000000-0005-0000-0000-0000BE630000}"/>
    <cellStyle name="Normální 37 2 3 3 4" xfId="11441" xr:uid="{00000000-0005-0000-0000-0000BF630000}"/>
    <cellStyle name="Normální 37 2 3 3 4 2" xfId="28795" xr:uid="{00000000-0005-0000-0000-0000C0630000}"/>
    <cellStyle name="Normální 37 2 3 3 5" xfId="14502" xr:uid="{00000000-0005-0000-0000-0000C1630000}"/>
    <cellStyle name="Normální 37 2 3 3 5 2" xfId="31788" xr:uid="{00000000-0005-0000-0000-0000C2630000}"/>
    <cellStyle name="Normální 37 2 3 3 6" xfId="21348" xr:uid="{00000000-0005-0000-0000-0000C3630000}"/>
    <cellStyle name="Normální 37 2 3 4" xfId="5969" xr:uid="{00000000-0005-0000-0000-0000C4630000}"/>
    <cellStyle name="Normální 37 2 3 4 2" xfId="9194" xr:uid="{00000000-0005-0000-0000-0000C5630000}"/>
    <cellStyle name="Normální 37 2 3 4 2 2" xfId="18682" xr:uid="{00000000-0005-0000-0000-0000C6630000}"/>
    <cellStyle name="Normální 37 2 3 4 2 2 2" xfId="35933" xr:uid="{00000000-0005-0000-0000-0000C7630000}"/>
    <cellStyle name="Normální 37 2 3 4 2 3" xfId="26611" xr:uid="{00000000-0005-0000-0000-0000C8630000}"/>
    <cellStyle name="Normální 37 2 3 4 3" xfId="12252" xr:uid="{00000000-0005-0000-0000-0000C9630000}"/>
    <cellStyle name="Normální 37 2 3 4 3 2" xfId="29604" xr:uid="{00000000-0005-0000-0000-0000CA630000}"/>
    <cellStyle name="Normální 37 2 3 4 4" xfId="15311" xr:uid="{00000000-0005-0000-0000-0000CB630000}"/>
    <cellStyle name="Normální 37 2 3 4 4 2" xfId="32597" xr:uid="{00000000-0005-0000-0000-0000CC630000}"/>
    <cellStyle name="Normální 37 2 3 4 5" xfId="23610" xr:uid="{00000000-0005-0000-0000-0000CD630000}"/>
    <cellStyle name="Normální 37 2 3 5" xfId="6599" xr:uid="{00000000-0005-0000-0000-0000CE630000}"/>
    <cellStyle name="Normální 37 2 3 5 2" xfId="9797" xr:uid="{00000000-0005-0000-0000-0000CF630000}"/>
    <cellStyle name="Normální 37 2 3 5 2 2" xfId="18683" xr:uid="{00000000-0005-0000-0000-0000D0630000}"/>
    <cellStyle name="Normální 37 2 3 5 2 2 2" xfId="35934" xr:uid="{00000000-0005-0000-0000-0000D1630000}"/>
    <cellStyle name="Normální 37 2 3 5 2 3" xfId="27213" xr:uid="{00000000-0005-0000-0000-0000D2630000}"/>
    <cellStyle name="Normální 37 2 3 5 3" xfId="12855" xr:uid="{00000000-0005-0000-0000-0000D3630000}"/>
    <cellStyle name="Normální 37 2 3 5 3 2" xfId="30207" xr:uid="{00000000-0005-0000-0000-0000D4630000}"/>
    <cellStyle name="Normální 37 2 3 5 4" xfId="15913" xr:uid="{00000000-0005-0000-0000-0000D5630000}"/>
    <cellStyle name="Normální 37 2 3 5 4 2" xfId="33199" xr:uid="{00000000-0005-0000-0000-0000D6630000}"/>
    <cellStyle name="Normální 37 2 3 5 5" xfId="24212" xr:uid="{00000000-0005-0000-0000-0000D7630000}"/>
    <cellStyle name="Normální 37 2 3 6" xfId="7207" xr:uid="{00000000-0005-0000-0000-0000D8630000}"/>
    <cellStyle name="Normální 37 2 3 6 2" xfId="10396" xr:uid="{00000000-0005-0000-0000-0000D9630000}"/>
    <cellStyle name="Normální 37 2 3 6 2 2" xfId="18684" xr:uid="{00000000-0005-0000-0000-0000DA630000}"/>
    <cellStyle name="Normální 37 2 3 6 2 2 2" xfId="35935" xr:uid="{00000000-0005-0000-0000-0000DB630000}"/>
    <cellStyle name="Normální 37 2 3 6 2 3" xfId="27812" xr:uid="{00000000-0005-0000-0000-0000DC630000}"/>
    <cellStyle name="Normální 37 2 3 6 3" xfId="13454" xr:uid="{00000000-0005-0000-0000-0000DD630000}"/>
    <cellStyle name="Normální 37 2 3 6 3 2" xfId="30806" xr:uid="{00000000-0005-0000-0000-0000DE630000}"/>
    <cellStyle name="Normální 37 2 3 6 4" xfId="16512" xr:uid="{00000000-0005-0000-0000-0000DF630000}"/>
    <cellStyle name="Normální 37 2 3 6 4 2" xfId="33798" xr:uid="{00000000-0005-0000-0000-0000E0630000}"/>
    <cellStyle name="Normální 37 2 3 6 5" xfId="24811" xr:uid="{00000000-0005-0000-0000-0000E1630000}"/>
    <cellStyle name="Normální 37 2 3 7" xfId="3382" xr:uid="{00000000-0005-0000-0000-0000E2630000}"/>
    <cellStyle name="Normální 37 2 3 7 2" xfId="18675" xr:uid="{00000000-0005-0000-0000-0000E3630000}"/>
    <cellStyle name="Normální 37 2 3 7 2 2" xfId="35926" xr:uid="{00000000-0005-0000-0000-0000E4630000}"/>
    <cellStyle name="Normální 37 2 3 7 3" xfId="22014" xr:uid="{00000000-0005-0000-0000-0000E5630000}"/>
    <cellStyle name="Normální 37 2 3 8" xfId="7725" xr:uid="{00000000-0005-0000-0000-0000E6630000}"/>
    <cellStyle name="Normální 37 2 3 8 2" xfId="25158" xr:uid="{00000000-0005-0000-0000-0000E7630000}"/>
    <cellStyle name="Normální 37 2 3 9" xfId="10767" xr:uid="{00000000-0005-0000-0000-0000E8630000}"/>
    <cellStyle name="Normální 37 2 3 9 2" xfId="28151" xr:uid="{00000000-0005-0000-0000-0000E9630000}"/>
    <cellStyle name="Normální 37 2 4" xfId="1806" xr:uid="{00000000-0005-0000-0000-0000EA630000}"/>
    <cellStyle name="Normální 37 2 4 10" xfId="20871" xr:uid="{00000000-0005-0000-0000-0000EB630000}"/>
    <cellStyle name="Normální 37 2 4 2" xfId="2176" xr:uid="{00000000-0005-0000-0000-0000EC630000}"/>
    <cellStyle name="Normální 37 2 4 2 2" xfId="2732" xr:uid="{00000000-0005-0000-0000-0000ED630000}"/>
    <cellStyle name="Normální 37 2 4 2 2 2" xfId="18686" xr:uid="{00000000-0005-0000-0000-0000EE630000}"/>
    <cellStyle name="Normální 37 2 4 2 2 2 2" xfId="35937" xr:uid="{00000000-0005-0000-0000-0000EF630000}"/>
    <cellStyle name="Normální 37 2 4 2 2 3" xfId="21639" xr:uid="{00000000-0005-0000-0000-0000F0630000}"/>
    <cellStyle name="Normální 37 2 4 2 3" xfId="5420" xr:uid="{00000000-0005-0000-0000-0000F1630000}"/>
    <cellStyle name="Normální 37 2 4 2 3 2" xfId="23089" xr:uid="{00000000-0005-0000-0000-0000F2630000}"/>
    <cellStyle name="Normální 37 2 4 2 4" xfId="8723" xr:uid="{00000000-0005-0000-0000-0000F3630000}"/>
    <cellStyle name="Normální 37 2 4 2 4 2" xfId="26140" xr:uid="{00000000-0005-0000-0000-0000F4630000}"/>
    <cellStyle name="Normální 37 2 4 2 5" xfId="11779" xr:uid="{00000000-0005-0000-0000-0000F5630000}"/>
    <cellStyle name="Normální 37 2 4 2 5 2" xfId="29133" xr:uid="{00000000-0005-0000-0000-0000F6630000}"/>
    <cellStyle name="Normální 37 2 4 2 6" xfId="14840" xr:uid="{00000000-0005-0000-0000-0000F7630000}"/>
    <cellStyle name="Normální 37 2 4 2 6 2" xfId="32126" xr:uid="{00000000-0005-0000-0000-0000F8630000}"/>
    <cellStyle name="Normální 37 2 4 2 7" xfId="21127" xr:uid="{00000000-0005-0000-0000-0000F9630000}"/>
    <cellStyle name="Normální 37 2 4 3" xfId="2474" xr:uid="{00000000-0005-0000-0000-0000FA630000}"/>
    <cellStyle name="Normální 37 2 4 3 2" xfId="5971" xr:uid="{00000000-0005-0000-0000-0000FB630000}"/>
    <cellStyle name="Normální 37 2 4 3 2 2" xfId="18687" xr:uid="{00000000-0005-0000-0000-0000FC630000}"/>
    <cellStyle name="Normální 37 2 4 3 2 2 2" xfId="35938" xr:uid="{00000000-0005-0000-0000-0000FD630000}"/>
    <cellStyle name="Normální 37 2 4 3 2 3" xfId="23612" xr:uid="{00000000-0005-0000-0000-0000FE630000}"/>
    <cellStyle name="Normální 37 2 4 3 3" xfId="9196" xr:uid="{00000000-0005-0000-0000-0000FF630000}"/>
    <cellStyle name="Normální 37 2 4 3 3 2" xfId="26613" xr:uid="{00000000-0005-0000-0000-000000640000}"/>
    <cellStyle name="Normální 37 2 4 3 4" xfId="12254" xr:uid="{00000000-0005-0000-0000-000001640000}"/>
    <cellStyle name="Normální 37 2 4 3 4 2" xfId="29606" xr:uid="{00000000-0005-0000-0000-000002640000}"/>
    <cellStyle name="Normální 37 2 4 3 5" xfId="15313" xr:uid="{00000000-0005-0000-0000-000003640000}"/>
    <cellStyle name="Normální 37 2 4 3 5 2" xfId="32599" xr:uid="{00000000-0005-0000-0000-000004640000}"/>
    <cellStyle name="Normální 37 2 4 3 6" xfId="21383" xr:uid="{00000000-0005-0000-0000-000005640000}"/>
    <cellStyle name="Normální 37 2 4 4" xfId="6601" xr:uid="{00000000-0005-0000-0000-000006640000}"/>
    <cellStyle name="Normální 37 2 4 4 2" xfId="9799" xr:uid="{00000000-0005-0000-0000-000007640000}"/>
    <cellStyle name="Normální 37 2 4 4 2 2" xfId="18688" xr:uid="{00000000-0005-0000-0000-000008640000}"/>
    <cellStyle name="Normální 37 2 4 4 2 2 2" xfId="35939" xr:uid="{00000000-0005-0000-0000-000009640000}"/>
    <cellStyle name="Normální 37 2 4 4 2 3" xfId="27215" xr:uid="{00000000-0005-0000-0000-00000A640000}"/>
    <cellStyle name="Normální 37 2 4 4 3" xfId="12857" xr:uid="{00000000-0005-0000-0000-00000B640000}"/>
    <cellStyle name="Normální 37 2 4 4 3 2" xfId="30209" xr:uid="{00000000-0005-0000-0000-00000C640000}"/>
    <cellStyle name="Normální 37 2 4 4 4" xfId="15915" xr:uid="{00000000-0005-0000-0000-00000D640000}"/>
    <cellStyle name="Normální 37 2 4 4 4 2" xfId="33201" xr:uid="{00000000-0005-0000-0000-00000E640000}"/>
    <cellStyle name="Normální 37 2 4 4 5" xfId="24214" xr:uid="{00000000-0005-0000-0000-00000F640000}"/>
    <cellStyle name="Normální 37 2 4 5" xfId="7209" xr:uid="{00000000-0005-0000-0000-000010640000}"/>
    <cellStyle name="Normální 37 2 4 5 2" xfId="10398" xr:uid="{00000000-0005-0000-0000-000011640000}"/>
    <cellStyle name="Normální 37 2 4 5 2 2" xfId="18689" xr:uid="{00000000-0005-0000-0000-000012640000}"/>
    <cellStyle name="Normální 37 2 4 5 2 2 2" xfId="35940" xr:uid="{00000000-0005-0000-0000-000013640000}"/>
    <cellStyle name="Normální 37 2 4 5 2 3" xfId="27814" xr:uid="{00000000-0005-0000-0000-000014640000}"/>
    <cellStyle name="Normální 37 2 4 5 3" xfId="13456" xr:uid="{00000000-0005-0000-0000-000015640000}"/>
    <cellStyle name="Normální 37 2 4 5 3 2" xfId="30808" xr:uid="{00000000-0005-0000-0000-000016640000}"/>
    <cellStyle name="Normální 37 2 4 5 4" xfId="16514" xr:uid="{00000000-0005-0000-0000-000017640000}"/>
    <cellStyle name="Normální 37 2 4 5 4 2" xfId="33800" xr:uid="{00000000-0005-0000-0000-000018640000}"/>
    <cellStyle name="Normální 37 2 4 5 5" xfId="24813" xr:uid="{00000000-0005-0000-0000-000019640000}"/>
    <cellStyle name="Normální 37 2 4 6" xfId="4121" xr:uid="{00000000-0005-0000-0000-00001A640000}"/>
    <cellStyle name="Normální 37 2 4 6 2" xfId="18685" xr:uid="{00000000-0005-0000-0000-00001B640000}"/>
    <cellStyle name="Normální 37 2 4 6 2 2" xfId="35936" xr:uid="{00000000-0005-0000-0000-00001C640000}"/>
    <cellStyle name="Normální 37 2 4 6 3" xfId="22391" xr:uid="{00000000-0005-0000-0000-00001D640000}"/>
    <cellStyle name="Normální 37 2 4 7" xfId="8087" xr:uid="{00000000-0005-0000-0000-00001E640000}"/>
    <cellStyle name="Normální 37 2 4 7 2" xfId="25512" xr:uid="{00000000-0005-0000-0000-00001F640000}"/>
    <cellStyle name="Normální 37 2 4 8" xfId="11138" xr:uid="{00000000-0005-0000-0000-000020640000}"/>
    <cellStyle name="Normální 37 2 4 8 2" xfId="28504" xr:uid="{00000000-0005-0000-0000-000021640000}"/>
    <cellStyle name="Normální 37 2 4 9" xfId="14208" xr:uid="{00000000-0005-0000-0000-000022640000}"/>
    <cellStyle name="Normální 37 2 4 9 2" xfId="31499" xr:uid="{00000000-0005-0000-0000-000023640000}"/>
    <cellStyle name="Normální 37 2 5" xfId="1881" xr:uid="{00000000-0005-0000-0000-000024640000}"/>
    <cellStyle name="Normální 37 2 5 10" xfId="20906" xr:uid="{00000000-0005-0000-0000-000025640000}"/>
    <cellStyle name="Normální 37 2 5 2" xfId="2212" xr:uid="{00000000-0005-0000-0000-000026640000}"/>
    <cellStyle name="Normální 37 2 5 2 2" xfId="2767" xr:uid="{00000000-0005-0000-0000-000027640000}"/>
    <cellStyle name="Normální 37 2 5 2 2 2" xfId="18691" xr:uid="{00000000-0005-0000-0000-000028640000}"/>
    <cellStyle name="Normální 37 2 5 2 2 2 2" xfId="35942" xr:uid="{00000000-0005-0000-0000-000029640000}"/>
    <cellStyle name="Normální 37 2 5 2 2 3" xfId="21674" xr:uid="{00000000-0005-0000-0000-00002A640000}"/>
    <cellStyle name="Normální 37 2 5 2 3" xfId="5256" xr:uid="{00000000-0005-0000-0000-00002B640000}"/>
    <cellStyle name="Normální 37 2 5 2 3 2" xfId="22925" xr:uid="{00000000-0005-0000-0000-00002C640000}"/>
    <cellStyle name="Normální 37 2 5 2 4" xfId="8559" xr:uid="{00000000-0005-0000-0000-00002D640000}"/>
    <cellStyle name="Normální 37 2 5 2 4 2" xfId="25976" xr:uid="{00000000-0005-0000-0000-00002E640000}"/>
    <cellStyle name="Normální 37 2 5 2 5" xfId="11615" xr:uid="{00000000-0005-0000-0000-00002F640000}"/>
    <cellStyle name="Normální 37 2 5 2 5 2" xfId="28969" xr:uid="{00000000-0005-0000-0000-000030640000}"/>
    <cellStyle name="Normální 37 2 5 2 6" xfId="14676" xr:uid="{00000000-0005-0000-0000-000031640000}"/>
    <cellStyle name="Normální 37 2 5 2 6 2" xfId="31962" xr:uid="{00000000-0005-0000-0000-000032640000}"/>
    <cellStyle name="Normální 37 2 5 2 7" xfId="21162" xr:uid="{00000000-0005-0000-0000-000033640000}"/>
    <cellStyle name="Normální 37 2 5 3" xfId="2509" xr:uid="{00000000-0005-0000-0000-000034640000}"/>
    <cellStyle name="Normální 37 2 5 3 2" xfId="5972" xr:uid="{00000000-0005-0000-0000-000035640000}"/>
    <cellStyle name="Normální 37 2 5 3 2 2" xfId="18692" xr:uid="{00000000-0005-0000-0000-000036640000}"/>
    <cellStyle name="Normální 37 2 5 3 2 2 2" xfId="35943" xr:uid="{00000000-0005-0000-0000-000037640000}"/>
    <cellStyle name="Normální 37 2 5 3 2 3" xfId="23613" xr:uid="{00000000-0005-0000-0000-000038640000}"/>
    <cellStyle name="Normální 37 2 5 3 3" xfId="9197" xr:uid="{00000000-0005-0000-0000-000039640000}"/>
    <cellStyle name="Normální 37 2 5 3 3 2" xfId="26614" xr:uid="{00000000-0005-0000-0000-00003A640000}"/>
    <cellStyle name="Normální 37 2 5 3 4" xfId="12255" xr:uid="{00000000-0005-0000-0000-00003B640000}"/>
    <cellStyle name="Normální 37 2 5 3 4 2" xfId="29607" xr:uid="{00000000-0005-0000-0000-00003C640000}"/>
    <cellStyle name="Normální 37 2 5 3 5" xfId="15314" xr:uid="{00000000-0005-0000-0000-00003D640000}"/>
    <cellStyle name="Normální 37 2 5 3 5 2" xfId="32600" xr:uid="{00000000-0005-0000-0000-00003E640000}"/>
    <cellStyle name="Normální 37 2 5 3 6" xfId="21418" xr:uid="{00000000-0005-0000-0000-00003F640000}"/>
    <cellStyle name="Normální 37 2 5 4" xfId="6602" xr:uid="{00000000-0005-0000-0000-000040640000}"/>
    <cellStyle name="Normální 37 2 5 4 2" xfId="9800" xr:uid="{00000000-0005-0000-0000-000041640000}"/>
    <cellStyle name="Normální 37 2 5 4 2 2" xfId="18693" xr:uid="{00000000-0005-0000-0000-000042640000}"/>
    <cellStyle name="Normální 37 2 5 4 2 2 2" xfId="35944" xr:uid="{00000000-0005-0000-0000-000043640000}"/>
    <cellStyle name="Normální 37 2 5 4 2 3" xfId="27216" xr:uid="{00000000-0005-0000-0000-000044640000}"/>
    <cellStyle name="Normální 37 2 5 4 3" xfId="12858" xr:uid="{00000000-0005-0000-0000-000045640000}"/>
    <cellStyle name="Normální 37 2 5 4 3 2" xfId="30210" xr:uid="{00000000-0005-0000-0000-000046640000}"/>
    <cellStyle name="Normální 37 2 5 4 4" xfId="15916" xr:uid="{00000000-0005-0000-0000-000047640000}"/>
    <cellStyle name="Normální 37 2 5 4 4 2" xfId="33202" xr:uid="{00000000-0005-0000-0000-000048640000}"/>
    <cellStyle name="Normální 37 2 5 4 5" xfId="24215" xr:uid="{00000000-0005-0000-0000-000049640000}"/>
    <cellStyle name="Normální 37 2 5 5" xfId="7210" xr:uid="{00000000-0005-0000-0000-00004A640000}"/>
    <cellStyle name="Normální 37 2 5 5 2" xfId="10399" xr:uid="{00000000-0005-0000-0000-00004B640000}"/>
    <cellStyle name="Normální 37 2 5 5 2 2" xfId="18694" xr:uid="{00000000-0005-0000-0000-00004C640000}"/>
    <cellStyle name="Normální 37 2 5 5 2 2 2" xfId="35945" xr:uid="{00000000-0005-0000-0000-00004D640000}"/>
    <cellStyle name="Normální 37 2 5 5 2 3" xfId="27815" xr:uid="{00000000-0005-0000-0000-00004E640000}"/>
    <cellStyle name="Normální 37 2 5 5 3" xfId="13457" xr:uid="{00000000-0005-0000-0000-00004F640000}"/>
    <cellStyle name="Normální 37 2 5 5 3 2" xfId="30809" xr:uid="{00000000-0005-0000-0000-000050640000}"/>
    <cellStyle name="Normální 37 2 5 5 4" xfId="16515" xr:uid="{00000000-0005-0000-0000-000051640000}"/>
    <cellStyle name="Normální 37 2 5 5 4 2" xfId="33801" xr:uid="{00000000-0005-0000-0000-000052640000}"/>
    <cellStyle name="Normální 37 2 5 5 5" xfId="24814" xr:uid="{00000000-0005-0000-0000-000053640000}"/>
    <cellStyle name="Normální 37 2 5 6" xfId="3890" xr:uid="{00000000-0005-0000-0000-000054640000}"/>
    <cellStyle name="Normální 37 2 5 6 2" xfId="18690" xr:uid="{00000000-0005-0000-0000-000055640000}"/>
    <cellStyle name="Normální 37 2 5 6 2 2" xfId="35941" xr:uid="{00000000-0005-0000-0000-000056640000}"/>
    <cellStyle name="Normální 37 2 5 6 3" xfId="22227" xr:uid="{00000000-0005-0000-0000-000057640000}"/>
    <cellStyle name="Normální 37 2 5 7" xfId="7923" xr:uid="{00000000-0005-0000-0000-000058640000}"/>
    <cellStyle name="Normální 37 2 5 7 2" xfId="25348" xr:uid="{00000000-0005-0000-0000-000059640000}"/>
    <cellStyle name="Normální 37 2 5 8" xfId="10974" xr:uid="{00000000-0005-0000-0000-00005A640000}"/>
    <cellStyle name="Normální 37 2 5 8 2" xfId="28340" xr:uid="{00000000-0005-0000-0000-00005B640000}"/>
    <cellStyle name="Normální 37 2 5 9" xfId="14044" xr:uid="{00000000-0005-0000-0000-00005C640000}"/>
    <cellStyle name="Normální 37 2 5 9 2" xfId="31335" xr:uid="{00000000-0005-0000-0000-00005D640000}"/>
    <cellStyle name="Normální 37 2 6" xfId="1924" xr:uid="{00000000-0005-0000-0000-00005E640000}"/>
    <cellStyle name="Normální 37 2 6 10" xfId="20941" xr:uid="{00000000-0005-0000-0000-00005F640000}"/>
    <cellStyle name="Normální 37 2 6 2" xfId="2250" xr:uid="{00000000-0005-0000-0000-000060640000}"/>
    <cellStyle name="Normální 37 2 6 2 2" xfId="2802" xr:uid="{00000000-0005-0000-0000-000061640000}"/>
    <cellStyle name="Normální 37 2 6 2 2 2" xfId="18696" xr:uid="{00000000-0005-0000-0000-000062640000}"/>
    <cellStyle name="Normální 37 2 6 2 2 2 2" xfId="35947" xr:uid="{00000000-0005-0000-0000-000063640000}"/>
    <cellStyle name="Normální 37 2 6 2 2 3" xfId="21709" xr:uid="{00000000-0005-0000-0000-000064640000}"/>
    <cellStyle name="Normální 37 2 6 2 3" xfId="5315" xr:uid="{00000000-0005-0000-0000-000065640000}"/>
    <cellStyle name="Normální 37 2 6 2 3 2" xfId="22984" xr:uid="{00000000-0005-0000-0000-000066640000}"/>
    <cellStyle name="Normální 37 2 6 2 4" xfId="8618" xr:uid="{00000000-0005-0000-0000-000067640000}"/>
    <cellStyle name="Normální 37 2 6 2 4 2" xfId="26035" xr:uid="{00000000-0005-0000-0000-000068640000}"/>
    <cellStyle name="Normální 37 2 6 2 5" xfId="11674" xr:uid="{00000000-0005-0000-0000-000069640000}"/>
    <cellStyle name="Normální 37 2 6 2 5 2" xfId="29028" xr:uid="{00000000-0005-0000-0000-00006A640000}"/>
    <cellStyle name="Normální 37 2 6 2 6" xfId="14735" xr:uid="{00000000-0005-0000-0000-00006B640000}"/>
    <cellStyle name="Normální 37 2 6 2 6 2" xfId="32021" xr:uid="{00000000-0005-0000-0000-00006C640000}"/>
    <cellStyle name="Normální 37 2 6 2 7" xfId="21197" xr:uid="{00000000-0005-0000-0000-00006D640000}"/>
    <cellStyle name="Normální 37 2 6 3" xfId="2544" xr:uid="{00000000-0005-0000-0000-00006E640000}"/>
    <cellStyle name="Normální 37 2 6 3 2" xfId="5973" xr:uid="{00000000-0005-0000-0000-00006F640000}"/>
    <cellStyle name="Normální 37 2 6 3 2 2" xfId="18697" xr:uid="{00000000-0005-0000-0000-000070640000}"/>
    <cellStyle name="Normální 37 2 6 3 2 2 2" xfId="35948" xr:uid="{00000000-0005-0000-0000-000071640000}"/>
    <cellStyle name="Normální 37 2 6 3 2 3" xfId="23614" xr:uid="{00000000-0005-0000-0000-000072640000}"/>
    <cellStyle name="Normální 37 2 6 3 3" xfId="9198" xr:uid="{00000000-0005-0000-0000-000073640000}"/>
    <cellStyle name="Normální 37 2 6 3 3 2" xfId="26615" xr:uid="{00000000-0005-0000-0000-000074640000}"/>
    <cellStyle name="Normální 37 2 6 3 4" xfId="12256" xr:uid="{00000000-0005-0000-0000-000075640000}"/>
    <cellStyle name="Normální 37 2 6 3 4 2" xfId="29608" xr:uid="{00000000-0005-0000-0000-000076640000}"/>
    <cellStyle name="Normální 37 2 6 3 5" xfId="15315" xr:uid="{00000000-0005-0000-0000-000077640000}"/>
    <cellStyle name="Normální 37 2 6 3 5 2" xfId="32601" xr:uid="{00000000-0005-0000-0000-000078640000}"/>
    <cellStyle name="Normální 37 2 6 3 6" xfId="21453" xr:uid="{00000000-0005-0000-0000-000079640000}"/>
    <cellStyle name="Normální 37 2 6 4" xfId="6603" xr:uid="{00000000-0005-0000-0000-00007A640000}"/>
    <cellStyle name="Normální 37 2 6 4 2" xfId="9801" xr:uid="{00000000-0005-0000-0000-00007B640000}"/>
    <cellStyle name="Normální 37 2 6 4 2 2" xfId="18698" xr:uid="{00000000-0005-0000-0000-00007C640000}"/>
    <cellStyle name="Normální 37 2 6 4 2 2 2" xfId="35949" xr:uid="{00000000-0005-0000-0000-00007D640000}"/>
    <cellStyle name="Normální 37 2 6 4 2 3" xfId="27217" xr:uid="{00000000-0005-0000-0000-00007E640000}"/>
    <cellStyle name="Normální 37 2 6 4 3" xfId="12859" xr:uid="{00000000-0005-0000-0000-00007F640000}"/>
    <cellStyle name="Normální 37 2 6 4 3 2" xfId="30211" xr:uid="{00000000-0005-0000-0000-000080640000}"/>
    <cellStyle name="Normální 37 2 6 4 4" xfId="15917" xr:uid="{00000000-0005-0000-0000-000081640000}"/>
    <cellStyle name="Normální 37 2 6 4 4 2" xfId="33203" xr:uid="{00000000-0005-0000-0000-000082640000}"/>
    <cellStyle name="Normální 37 2 6 4 5" xfId="24216" xr:uid="{00000000-0005-0000-0000-000083640000}"/>
    <cellStyle name="Normální 37 2 6 5" xfId="7211" xr:uid="{00000000-0005-0000-0000-000084640000}"/>
    <cellStyle name="Normální 37 2 6 5 2" xfId="10400" xr:uid="{00000000-0005-0000-0000-000085640000}"/>
    <cellStyle name="Normální 37 2 6 5 2 2" xfId="18699" xr:uid="{00000000-0005-0000-0000-000086640000}"/>
    <cellStyle name="Normální 37 2 6 5 2 2 2" xfId="35950" xr:uid="{00000000-0005-0000-0000-000087640000}"/>
    <cellStyle name="Normální 37 2 6 5 2 3" xfId="27816" xr:uid="{00000000-0005-0000-0000-000088640000}"/>
    <cellStyle name="Normální 37 2 6 5 3" xfId="13458" xr:uid="{00000000-0005-0000-0000-000089640000}"/>
    <cellStyle name="Normální 37 2 6 5 3 2" xfId="30810" xr:uid="{00000000-0005-0000-0000-00008A640000}"/>
    <cellStyle name="Normální 37 2 6 5 4" xfId="16516" xr:uid="{00000000-0005-0000-0000-00008B640000}"/>
    <cellStyle name="Normální 37 2 6 5 4 2" xfId="33802" xr:uid="{00000000-0005-0000-0000-00008C640000}"/>
    <cellStyle name="Normální 37 2 6 5 5" xfId="24815" xr:uid="{00000000-0005-0000-0000-00008D640000}"/>
    <cellStyle name="Normální 37 2 6 6" xfId="3960" xr:uid="{00000000-0005-0000-0000-00008E640000}"/>
    <cellStyle name="Normální 37 2 6 6 2" xfId="18695" xr:uid="{00000000-0005-0000-0000-00008F640000}"/>
    <cellStyle name="Normální 37 2 6 6 2 2" xfId="35946" xr:uid="{00000000-0005-0000-0000-000090640000}"/>
    <cellStyle name="Normální 37 2 6 6 3" xfId="22286" xr:uid="{00000000-0005-0000-0000-000091640000}"/>
    <cellStyle name="Normální 37 2 6 7" xfId="7982" xr:uid="{00000000-0005-0000-0000-000092640000}"/>
    <cellStyle name="Normální 37 2 6 7 2" xfId="25407" xr:uid="{00000000-0005-0000-0000-000093640000}"/>
    <cellStyle name="Normální 37 2 6 8" xfId="11033" xr:uid="{00000000-0005-0000-0000-000094640000}"/>
    <cellStyle name="Normální 37 2 6 8 2" xfId="28399" xr:uid="{00000000-0005-0000-0000-000095640000}"/>
    <cellStyle name="Normální 37 2 6 9" xfId="14103" xr:uid="{00000000-0005-0000-0000-000096640000}"/>
    <cellStyle name="Normální 37 2 6 9 2" xfId="31394" xr:uid="{00000000-0005-0000-0000-000097640000}"/>
    <cellStyle name="Normální 37 2 7" xfId="1985" xr:uid="{00000000-0005-0000-0000-000098640000}"/>
    <cellStyle name="Normální 37 2 7 10" xfId="20976" xr:uid="{00000000-0005-0000-0000-000099640000}"/>
    <cellStyle name="Normální 37 2 7 2" xfId="2286" xr:uid="{00000000-0005-0000-0000-00009A640000}"/>
    <cellStyle name="Normální 37 2 7 2 2" xfId="2837" xr:uid="{00000000-0005-0000-0000-00009B640000}"/>
    <cellStyle name="Normální 37 2 7 2 2 2" xfId="18701" xr:uid="{00000000-0005-0000-0000-00009C640000}"/>
    <cellStyle name="Normální 37 2 7 2 2 2 2" xfId="35952" xr:uid="{00000000-0005-0000-0000-00009D640000}"/>
    <cellStyle name="Normální 37 2 7 2 2 3" xfId="21744" xr:uid="{00000000-0005-0000-0000-00009E640000}"/>
    <cellStyle name="Normální 37 2 7 2 3" xfId="5351" xr:uid="{00000000-0005-0000-0000-00009F640000}"/>
    <cellStyle name="Normální 37 2 7 2 3 2" xfId="23020" xr:uid="{00000000-0005-0000-0000-0000A0640000}"/>
    <cellStyle name="Normální 37 2 7 2 4" xfId="8654" xr:uid="{00000000-0005-0000-0000-0000A1640000}"/>
    <cellStyle name="Normální 37 2 7 2 4 2" xfId="26071" xr:uid="{00000000-0005-0000-0000-0000A2640000}"/>
    <cellStyle name="Normální 37 2 7 2 5" xfId="11710" xr:uid="{00000000-0005-0000-0000-0000A3640000}"/>
    <cellStyle name="Normální 37 2 7 2 5 2" xfId="29064" xr:uid="{00000000-0005-0000-0000-0000A4640000}"/>
    <cellStyle name="Normální 37 2 7 2 6" xfId="14771" xr:uid="{00000000-0005-0000-0000-0000A5640000}"/>
    <cellStyle name="Normální 37 2 7 2 6 2" xfId="32057" xr:uid="{00000000-0005-0000-0000-0000A6640000}"/>
    <cellStyle name="Normální 37 2 7 2 7" xfId="21232" xr:uid="{00000000-0005-0000-0000-0000A7640000}"/>
    <cellStyle name="Normální 37 2 7 3" xfId="2580" xr:uid="{00000000-0005-0000-0000-0000A8640000}"/>
    <cellStyle name="Normální 37 2 7 3 2" xfId="5974" xr:uid="{00000000-0005-0000-0000-0000A9640000}"/>
    <cellStyle name="Normální 37 2 7 3 2 2" xfId="18702" xr:uid="{00000000-0005-0000-0000-0000AA640000}"/>
    <cellStyle name="Normální 37 2 7 3 2 2 2" xfId="35953" xr:uid="{00000000-0005-0000-0000-0000AB640000}"/>
    <cellStyle name="Normální 37 2 7 3 2 3" xfId="23615" xr:uid="{00000000-0005-0000-0000-0000AC640000}"/>
    <cellStyle name="Normální 37 2 7 3 3" xfId="9199" xr:uid="{00000000-0005-0000-0000-0000AD640000}"/>
    <cellStyle name="Normální 37 2 7 3 3 2" xfId="26616" xr:uid="{00000000-0005-0000-0000-0000AE640000}"/>
    <cellStyle name="Normální 37 2 7 3 4" xfId="12257" xr:uid="{00000000-0005-0000-0000-0000AF640000}"/>
    <cellStyle name="Normální 37 2 7 3 4 2" xfId="29609" xr:uid="{00000000-0005-0000-0000-0000B0640000}"/>
    <cellStyle name="Normální 37 2 7 3 5" xfId="15316" xr:uid="{00000000-0005-0000-0000-0000B1640000}"/>
    <cellStyle name="Normální 37 2 7 3 5 2" xfId="32602" xr:uid="{00000000-0005-0000-0000-0000B2640000}"/>
    <cellStyle name="Normální 37 2 7 3 6" xfId="21488" xr:uid="{00000000-0005-0000-0000-0000B3640000}"/>
    <cellStyle name="Normální 37 2 7 4" xfId="6604" xr:uid="{00000000-0005-0000-0000-0000B4640000}"/>
    <cellStyle name="Normální 37 2 7 4 2" xfId="9802" xr:uid="{00000000-0005-0000-0000-0000B5640000}"/>
    <cellStyle name="Normální 37 2 7 4 2 2" xfId="18703" xr:uid="{00000000-0005-0000-0000-0000B6640000}"/>
    <cellStyle name="Normální 37 2 7 4 2 2 2" xfId="35954" xr:uid="{00000000-0005-0000-0000-0000B7640000}"/>
    <cellStyle name="Normální 37 2 7 4 2 3" xfId="27218" xr:uid="{00000000-0005-0000-0000-0000B8640000}"/>
    <cellStyle name="Normální 37 2 7 4 3" xfId="12860" xr:uid="{00000000-0005-0000-0000-0000B9640000}"/>
    <cellStyle name="Normální 37 2 7 4 3 2" xfId="30212" xr:uid="{00000000-0005-0000-0000-0000BA640000}"/>
    <cellStyle name="Normální 37 2 7 4 4" xfId="15918" xr:uid="{00000000-0005-0000-0000-0000BB640000}"/>
    <cellStyle name="Normální 37 2 7 4 4 2" xfId="33204" xr:uid="{00000000-0005-0000-0000-0000BC640000}"/>
    <cellStyle name="Normální 37 2 7 4 5" xfId="24217" xr:uid="{00000000-0005-0000-0000-0000BD640000}"/>
    <cellStyle name="Normální 37 2 7 5" xfId="7212" xr:uid="{00000000-0005-0000-0000-0000BE640000}"/>
    <cellStyle name="Normální 37 2 7 5 2" xfId="10401" xr:uid="{00000000-0005-0000-0000-0000BF640000}"/>
    <cellStyle name="Normální 37 2 7 5 2 2" xfId="18704" xr:uid="{00000000-0005-0000-0000-0000C0640000}"/>
    <cellStyle name="Normální 37 2 7 5 2 2 2" xfId="35955" xr:uid="{00000000-0005-0000-0000-0000C1640000}"/>
    <cellStyle name="Normální 37 2 7 5 2 3" xfId="27817" xr:uid="{00000000-0005-0000-0000-0000C2640000}"/>
    <cellStyle name="Normální 37 2 7 5 3" xfId="13459" xr:uid="{00000000-0005-0000-0000-0000C3640000}"/>
    <cellStyle name="Normální 37 2 7 5 3 2" xfId="30811" xr:uid="{00000000-0005-0000-0000-0000C4640000}"/>
    <cellStyle name="Normální 37 2 7 5 4" xfId="16517" xr:uid="{00000000-0005-0000-0000-0000C5640000}"/>
    <cellStyle name="Normální 37 2 7 5 4 2" xfId="33803" xr:uid="{00000000-0005-0000-0000-0000C6640000}"/>
    <cellStyle name="Normální 37 2 7 5 5" xfId="24816" xr:uid="{00000000-0005-0000-0000-0000C7640000}"/>
    <cellStyle name="Normální 37 2 7 6" xfId="4002" xr:uid="{00000000-0005-0000-0000-0000C8640000}"/>
    <cellStyle name="Normální 37 2 7 6 2" xfId="18700" xr:uid="{00000000-0005-0000-0000-0000C9640000}"/>
    <cellStyle name="Normální 37 2 7 6 2 2" xfId="35951" xr:uid="{00000000-0005-0000-0000-0000CA640000}"/>
    <cellStyle name="Normální 37 2 7 6 3" xfId="22322" xr:uid="{00000000-0005-0000-0000-0000CB640000}"/>
    <cellStyle name="Normální 37 2 7 7" xfId="8018" xr:uid="{00000000-0005-0000-0000-0000CC640000}"/>
    <cellStyle name="Normální 37 2 7 7 2" xfId="25443" xr:uid="{00000000-0005-0000-0000-0000CD640000}"/>
    <cellStyle name="Normální 37 2 7 8" xfId="11069" xr:uid="{00000000-0005-0000-0000-0000CE640000}"/>
    <cellStyle name="Normální 37 2 7 8 2" xfId="28435" xr:uid="{00000000-0005-0000-0000-0000CF640000}"/>
    <cellStyle name="Normální 37 2 7 9" xfId="14139" xr:uid="{00000000-0005-0000-0000-0000D0640000}"/>
    <cellStyle name="Normální 37 2 7 9 2" xfId="31430" xr:uid="{00000000-0005-0000-0000-0000D1640000}"/>
    <cellStyle name="Normální 37 2 8" xfId="2038" xr:uid="{00000000-0005-0000-0000-0000D2640000}"/>
    <cellStyle name="Normální 37 2 8 10" xfId="21009" xr:uid="{00000000-0005-0000-0000-0000D3640000}"/>
    <cellStyle name="Normální 37 2 8 2" xfId="2613" xr:uid="{00000000-0005-0000-0000-0000D4640000}"/>
    <cellStyle name="Normální 37 2 8 2 2" xfId="5444" xr:uid="{00000000-0005-0000-0000-0000D5640000}"/>
    <cellStyle name="Normální 37 2 8 2 2 2" xfId="18706" xr:uid="{00000000-0005-0000-0000-0000D6640000}"/>
    <cellStyle name="Normální 37 2 8 2 2 2 2" xfId="35957" xr:uid="{00000000-0005-0000-0000-0000D7640000}"/>
    <cellStyle name="Normální 37 2 8 2 2 3" xfId="23113" xr:uid="{00000000-0005-0000-0000-0000D8640000}"/>
    <cellStyle name="Normální 37 2 8 2 3" xfId="8747" xr:uid="{00000000-0005-0000-0000-0000D9640000}"/>
    <cellStyle name="Normální 37 2 8 2 3 2" xfId="26164" xr:uid="{00000000-0005-0000-0000-0000DA640000}"/>
    <cellStyle name="Normální 37 2 8 2 4" xfId="11803" xr:uid="{00000000-0005-0000-0000-0000DB640000}"/>
    <cellStyle name="Normální 37 2 8 2 4 2" xfId="29157" xr:uid="{00000000-0005-0000-0000-0000DC640000}"/>
    <cellStyle name="Normální 37 2 8 2 5" xfId="14864" xr:uid="{00000000-0005-0000-0000-0000DD640000}"/>
    <cellStyle name="Normální 37 2 8 2 5 2" xfId="32150" xr:uid="{00000000-0005-0000-0000-0000DE640000}"/>
    <cellStyle name="Normální 37 2 8 2 6" xfId="21521" xr:uid="{00000000-0005-0000-0000-0000DF640000}"/>
    <cellStyle name="Normální 37 2 8 3" xfId="5975" xr:uid="{00000000-0005-0000-0000-0000E0640000}"/>
    <cellStyle name="Normální 37 2 8 3 2" xfId="9200" xr:uid="{00000000-0005-0000-0000-0000E1640000}"/>
    <cellStyle name="Normální 37 2 8 3 2 2" xfId="18707" xr:uid="{00000000-0005-0000-0000-0000E2640000}"/>
    <cellStyle name="Normální 37 2 8 3 2 2 2" xfId="35958" xr:uid="{00000000-0005-0000-0000-0000E3640000}"/>
    <cellStyle name="Normální 37 2 8 3 2 3" xfId="26617" xr:uid="{00000000-0005-0000-0000-0000E4640000}"/>
    <cellStyle name="Normální 37 2 8 3 3" xfId="12258" xr:uid="{00000000-0005-0000-0000-0000E5640000}"/>
    <cellStyle name="Normální 37 2 8 3 3 2" xfId="29610" xr:uid="{00000000-0005-0000-0000-0000E6640000}"/>
    <cellStyle name="Normální 37 2 8 3 4" xfId="15317" xr:uid="{00000000-0005-0000-0000-0000E7640000}"/>
    <cellStyle name="Normální 37 2 8 3 4 2" xfId="32603" xr:uid="{00000000-0005-0000-0000-0000E8640000}"/>
    <cellStyle name="Normální 37 2 8 3 5" xfId="23616" xr:uid="{00000000-0005-0000-0000-0000E9640000}"/>
    <cellStyle name="Normální 37 2 8 4" xfId="6605" xr:uid="{00000000-0005-0000-0000-0000EA640000}"/>
    <cellStyle name="Normální 37 2 8 4 2" xfId="9803" xr:uid="{00000000-0005-0000-0000-0000EB640000}"/>
    <cellStyle name="Normální 37 2 8 4 2 2" xfId="18708" xr:uid="{00000000-0005-0000-0000-0000EC640000}"/>
    <cellStyle name="Normální 37 2 8 4 2 2 2" xfId="35959" xr:uid="{00000000-0005-0000-0000-0000ED640000}"/>
    <cellStyle name="Normální 37 2 8 4 2 3" xfId="27219" xr:uid="{00000000-0005-0000-0000-0000EE640000}"/>
    <cellStyle name="Normální 37 2 8 4 3" xfId="12861" xr:uid="{00000000-0005-0000-0000-0000EF640000}"/>
    <cellStyle name="Normální 37 2 8 4 3 2" xfId="30213" xr:uid="{00000000-0005-0000-0000-0000F0640000}"/>
    <cellStyle name="Normální 37 2 8 4 4" xfId="15919" xr:uid="{00000000-0005-0000-0000-0000F1640000}"/>
    <cellStyle name="Normální 37 2 8 4 4 2" xfId="33205" xr:uid="{00000000-0005-0000-0000-0000F2640000}"/>
    <cellStyle name="Normální 37 2 8 4 5" xfId="24218" xr:uid="{00000000-0005-0000-0000-0000F3640000}"/>
    <cellStyle name="Normální 37 2 8 5" xfId="7213" xr:uid="{00000000-0005-0000-0000-0000F4640000}"/>
    <cellStyle name="Normální 37 2 8 5 2" xfId="10402" xr:uid="{00000000-0005-0000-0000-0000F5640000}"/>
    <cellStyle name="Normální 37 2 8 5 2 2" xfId="18709" xr:uid="{00000000-0005-0000-0000-0000F6640000}"/>
    <cellStyle name="Normální 37 2 8 5 2 2 2" xfId="35960" xr:uid="{00000000-0005-0000-0000-0000F7640000}"/>
    <cellStyle name="Normální 37 2 8 5 2 3" xfId="27818" xr:uid="{00000000-0005-0000-0000-0000F8640000}"/>
    <cellStyle name="Normální 37 2 8 5 3" xfId="13460" xr:uid="{00000000-0005-0000-0000-0000F9640000}"/>
    <cellStyle name="Normální 37 2 8 5 3 2" xfId="30812" xr:uid="{00000000-0005-0000-0000-0000FA640000}"/>
    <cellStyle name="Normální 37 2 8 5 4" xfId="16518" xr:uid="{00000000-0005-0000-0000-0000FB640000}"/>
    <cellStyle name="Normální 37 2 8 5 4 2" xfId="33804" xr:uid="{00000000-0005-0000-0000-0000FC640000}"/>
    <cellStyle name="Normální 37 2 8 5 5" xfId="24817" xr:uid="{00000000-0005-0000-0000-0000FD640000}"/>
    <cellStyle name="Normální 37 2 8 6" xfId="4170" xr:uid="{00000000-0005-0000-0000-0000FE640000}"/>
    <cellStyle name="Normální 37 2 8 6 2" xfId="18705" xr:uid="{00000000-0005-0000-0000-0000FF640000}"/>
    <cellStyle name="Normální 37 2 8 6 2 2" xfId="35956" xr:uid="{00000000-0005-0000-0000-000000650000}"/>
    <cellStyle name="Normální 37 2 8 6 3" xfId="22415" xr:uid="{00000000-0005-0000-0000-000001650000}"/>
    <cellStyle name="Normální 37 2 8 7" xfId="8111" xr:uid="{00000000-0005-0000-0000-000002650000}"/>
    <cellStyle name="Normální 37 2 8 7 2" xfId="25536" xr:uid="{00000000-0005-0000-0000-000003650000}"/>
    <cellStyle name="Normální 37 2 8 8" xfId="11162" xr:uid="{00000000-0005-0000-0000-000004650000}"/>
    <cellStyle name="Normální 37 2 8 8 2" xfId="28528" xr:uid="{00000000-0005-0000-0000-000005650000}"/>
    <cellStyle name="Normální 37 2 8 9" xfId="14232" xr:uid="{00000000-0005-0000-0000-000006650000}"/>
    <cellStyle name="Normální 37 2 8 9 2" xfId="31523" xr:uid="{00000000-0005-0000-0000-000007650000}"/>
    <cellStyle name="Normální 37 2 9" xfId="1450" xr:uid="{00000000-0005-0000-0000-000008650000}"/>
    <cellStyle name="Normální 37 2 9 2" xfId="4855" xr:uid="{00000000-0005-0000-0000-000009650000}"/>
    <cellStyle name="Normální 37 2 9 2 2" xfId="18710" xr:uid="{00000000-0005-0000-0000-00000A650000}"/>
    <cellStyle name="Normální 37 2 9 2 2 2" xfId="35961" xr:uid="{00000000-0005-0000-0000-00000B650000}"/>
    <cellStyle name="Normální 37 2 9 2 3" xfId="22603" xr:uid="{00000000-0005-0000-0000-00000C650000}"/>
    <cellStyle name="Normální 37 2 9 3" xfId="8251" xr:uid="{00000000-0005-0000-0000-00000D650000}"/>
    <cellStyle name="Normální 37 2 9 3 2" xfId="25668" xr:uid="{00000000-0005-0000-0000-00000E650000}"/>
    <cellStyle name="Normální 37 2 9 4" xfId="11307" xr:uid="{00000000-0005-0000-0000-00000F650000}"/>
    <cellStyle name="Normální 37 2 9 4 2" xfId="28661" xr:uid="{00000000-0005-0000-0000-000010650000}"/>
    <cellStyle name="Normální 37 2 9 5" xfId="14368" xr:uid="{00000000-0005-0000-0000-000011650000}"/>
    <cellStyle name="Normální 37 2 9 5 2" xfId="31654" xr:uid="{00000000-0005-0000-0000-000012650000}"/>
    <cellStyle name="Normální 37 2 9 6" xfId="20715" xr:uid="{00000000-0005-0000-0000-000013650000}"/>
    <cellStyle name="Normální 37 3" xfId="1267" xr:uid="{00000000-0005-0000-0000-000014650000}"/>
    <cellStyle name="Normální 37 3 2" xfId="3383" xr:uid="{00000000-0005-0000-0000-000015650000}"/>
    <cellStyle name="Normální 37 4" xfId="1451" xr:uid="{00000000-0005-0000-0000-000016650000}"/>
    <cellStyle name="Normální 37 4 10" xfId="10712" xr:uid="{00000000-0005-0000-0000-000017650000}"/>
    <cellStyle name="Normální 37 4 10 2" xfId="28099" xr:uid="{00000000-0005-0000-0000-000018650000}"/>
    <cellStyle name="Normální 37 4 11" xfId="13798" xr:uid="{00000000-0005-0000-0000-000019650000}"/>
    <cellStyle name="Normální 37 4 11 2" xfId="31097" xr:uid="{00000000-0005-0000-0000-00001A650000}"/>
    <cellStyle name="Normální 37 4 12" xfId="20716" xr:uid="{00000000-0005-0000-0000-00001B650000}"/>
    <cellStyle name="Normální 37 4 2" xfId="2039" xr:uid="{00000000-0005-0000-0000-00001C650000}"/>
    <cellStyle name="Normální 37 4 2 10" xfId="13949" xr:uid="{00000000-0005-0000-0000-00001D650000}"/>
    <cellStyle name="Normální 37 4 2 10 2" xfId="31240" xr:uid="{00000000-0005-0000-0000-00001E650000}"/>
    <cellStyle name="Normální 37 4 2 11" xfId="21010" xr:uid="{00000000-0005-0000-0000-00001F650000}"/>
    <cellStyle name="Normální 37 4 2 2" xfId="2614" xr:uid="{00000000-0005-0000-0000-000020650000}"/>
    <cellStyle name="Normální 37 4 2 2 10" xfId="21522" xr:uid="{00000000-0005-0000-0000-000021650000}"/>
    <cellStyle name="Normální 37 4 2 2 2" xfId="5425" xr:uid="{00000000-0005-0000-0000-000022650000}"/>
    <cellStyle name="Normální 37 4 2 2 2 2" xfId="8728" xr:uid="{00000000-0005-0000-0000-000023650000}"/>
    <cellStyle name="Normální 37 4 2 2 2 2 2" xfId="18714" xr:uid="{00000000-0005-0000-0000-000024650000}"/>
    <cellStyle name="Normální 37 4 2 2 2 2 2 2" xfId="35965" xr:uid="{00000000-0005-0000-0000-000025650000}"/>
    <cellStyle name="Normální 37 4 2 2 2 2 3" xfId="26145" xr:uid="{00000000-0005-0000-0000-000026650000}"/>
    <cellStyle name="Normální 37 4 2 2 2 3" xfId="11784" xr:uid="{00000000-0005-0000-0000-000027650000}"/>
    <cellStyle name="Normální 37 4 2 2 2 3 2" xfId="29138" xr:uid="{00000000-0005-0000-0000-000028650000}"/>
    <cellStyle name="Normální 37 4 2 2 2 4" xfId="14845" xr:uid="{00000000-0005-0000-0000-000029650000}"/>
    <cellStyle name="Normální 37 4 2 2 2 4 2" xfId="32131" xr:uid="{00000000-0005-0000-0000-00002A650000}"/>
    <cellStyle name="Normální 37 4 2 2 2 5" xfId="23094" xr:uid="{00000000-0005-0000-0000-00002B650000}"/>
    <cellStyle name="Normální 37 4 2 2 3" xfId="5978" xr:uid="{00000000-0005-0000-0000-00002C650000}"/>
    <cellStyle name="Normální 37 4 2 2 3 2" xfId="9203" xr:uid="{00000000-0005-0000-0000-00002D650000}"/>
    <cellStyle name="Normální 37 4 2 2 3 2 2" xfId="18715" xr:uid="{00000000-0005-0000-0000-00002E650000}"/>
    <cellStyle name="Normální 37 4 2 2 3 2 2 2" xfId="35966" xr:uid="{00000000-0005-0000-0000-00002F650000}"/>
    <cellStyle name="Normální 37 4 2 2 3 2 3" xfId="26620" xr:uid="{00000000-0005-0000-0000-000030650000}"/>
    <cellStyle name="Normální 37 4 2 2 3 3" xfId="12261" xr:uid="{00000000-0005-0000-0000-000031650000}"/>
    <cellStyle name="Normální 37 4 2 2 3 3 2" xfId="29613" xr:uid="{00000000-0005-0000-0000-000032650000}"/>
    <cellStyle name="Normální 37 4 2 2 3 4" xfId="15320" xr:uid="{00000000-0005-0000-0000-000033650000}"/>
    <cellStyle name="Normální 37 4 2 2 3 4 2" xfId="32606" xr:uid="{00000000-0005-0000-0000-000034650000}"/>
    <cellStyle name="Normální 37 4 2 2 3 5" xfId="23619" xr:uid="{00000000-0005-0000-0000-000035650000}"/>
    <cellStyle name="Normální 37 4 2 2 4" xfId="6608" xr:uid="{00000000-0005-0000-0000-000036650000}"/>
    <cellStyle name="Normální 37 4 2 2 4 2" xfId="9806" xr:uid="{00000000-0005-0000-0000-000037650000}"/>
    <cellStyle name="Normální 37 4 2 2 4 2 2" xfId="18716" xr:uid="{00000000-0005-0000-0000-000038650000}"/>
    <cellStyle name="Normální 37 4 2 2 4 2 2 2" xfId="35967" xr:uid="{00000000-0005-0000-0000-000039650000}"/>
    <cellStyle name="Normální 37 4 2 2 4 2 3" xfId="27222" xr:uid="{00000000-0005-0000-0000-00003A650000}"/>
    <cellStyle name="Normální 37 4 2 2 4 3" xfId="12864" xr:uid="{00000000-0005-0000-0000-00003B650000}"/>
    <cellStyle name="Normální 37 4 2 2 4 3 2" xfId="30216" xr:uid="{00000000-0005-0000-0000-00003C650000}"/>
    <cellStyle name="Normální 37 4 2 2 4 4" xfId="15922" xr:uid="{00000000-0005-0000-0000-00003D650000}"/>
    <cellStyle name="Normální 37 4 2 2 4 4 2" xfId="33208" xr:uid="{00000000-0005-0000-0000-00003E650000}"/>
    <cellStyle name="Normální 37 4 2 2 4 5" xfId="24221" xr:uid="{00000000-0005-0000-0000-00003F650000}"/>
    <cellStyle name="Normální 37 4 2 2 5" xfId="7216" xr:uid="{00000000-0005-0000-0000-000040650000}"/>
    <cellStyle name="Normální 37 4 2 2 5 2" xfId="10405" xr:uid="{00000000-0005-0000-0000-000041650000}"/>
    <cellStyle name="Normální 37 4 2 2 5 2 2" xfId="18717" xr:uid="{00000000-0005-0000-0000-000042650000}"/>
    <cellStyle name="Normální 37 4 2 2 5 2 2 2" xfId="35968" xr:uid="{00000000-0005-0000-0000-000043650000}"/>
    <cellStyle name="Normální 37 4 2 2 5 2 3" xfId="27821" xr:uid="{00000000-0005-0000-0000-000044650000}"/>
    <cellStyle name="Normální 37 4 2 2 5 3" xfId="13463" xr:uid="{00000000-0005-0000-0000-000045650000}"/>
    <cellStyle name="Normální 37 4 2 2 5 3 2" xfId="30815" xr:uid="{00000000-0005-0000-0000-000046650000}"/>
    <cellStyle name="Normální 37 4 2 2 5 4" xfId="16521" xr:uid="{00000000-0005-0000-0000-000047650000}"/>
    <cellStyle name="Normální 37 4 2 2 5 4 2" xfId="33807" xr:uid="{00000000-0005-0000-0000-000048650000}"/>
    <cellStyle name="Normální 37 4 2 2 5 5" xfId="24820" xr:uid="{00000000-0005-0000-0000-000049650000}"/>
    <cellStyle name="Normální 37 4 2 2 6" xfId="4126" xr:uid="{00000000-0005-0000-0000-00004A650000}"/>
    <cellStyle name="Normální 37 4 2 2 6 2" xfId="18713" xr:uid="{00000000-0005-0000-0000-00004B650000}"/>
    <cellStyle name="Normální 37 4 2 2 6 2 2" xfId="35964" xr:uid="{00000000-0005-0000-0000-00004C650000}"/>
    <cellStyle name="Normální 37 4 2 2 6 3" xfId="22396" xr:uid="{00000000-0005-0000-0000-00004D650000}"/>
    <cellStyle name="Normální 37 4 2 2 7" xfId="8092" xr:uid="{00000000-0005-0000-0000-00004E650000}"/>
    <cellStyle name="Normální 37 4 2 2 7 2" xfId="25517" xr:uid="{00000000-0005-0000-0000-00004F650000}"/>
    <cellStyle name="Normální 37 4 2 2 8" xfId="11143" xr:uid="{00000000-0005-0000-0000-000050650000}"/>
    <cellStyle name="Normální 37 4 2 2 8 2" xfId="28509" xr:uid="{00000000-0005-0000-0000-000051650000}"/>
    <cellStyle name="Normální 37 4 2 2 9" xfId="14213" xr:uid="{00000000-0005-0000-0000-000052650000}"/>
    <cellStyle name="Normální 37 4 2 2 9 2" xfId="31504" xr:uid="{00000000-0005-0000-0000-000053650000}"/>
    <cellStyle name="Normální 37 4 2 3" xfId="5158" xr:uid="{00000000-0005-0000-0000-000054650000}"/>
    <cellStyle name="Normální 37 4 2 3 2" xfId="8464" xr:uid="{00000000-0005-0000-0000-000055650000}"/>
    <cellStyle name="Normální 37 4 2 3 2 2" xfId="18718" xr:uid="{00000000-0005-0000-0000-000056650000}"/>
    <cellStyle name="Normální 37 4 2 3 2 2 2" xfId="35969" xr:uid="{00000000-0005-0000-0000-000057650000}"/>
    <cellStyle name="Normální 37 4 2 3 2 3" xfId="25881" xr:uid="{00000000-0005-0000-0000-000058650000}"/>
    <cellStyle name="Normální 37 4 2 3 3" xfId="11520" xr:uid="{00000000-0005-0000-0000-000059650000}"/>
    <cellStyle name="Normální 37 4 2 3 3 2" xfId="28874" xr:uid="{00000000-0005-0000-0000-00005A650000}"/>
    <cellStyle name="Normální 37 4 2 3 4" xfId="14581" xr:uid="{00000000-0005-0000-0000-00005B650000}"/>
    <cellStyle name="Normální 37 4 2 3 4 2" xfId="31867" xr:uid="{00000000-0005-0000-0000-00005C650000}"/>
    <cellStyle name="Normální 37 4 2 3 5" xfId="22827" xr:uid="{00000000-0005-0000-0000-00005D650000}"/>
    <cellStyle name="Normální 37 4 2 4" xfId="5977" xr:uid="{00000000-0005-0000-0000-00005E650000}"/>
    <cellStyle name="Normální 37 4 2 4 2" xfId="9202" xr:uid="{00000000-0005-0000-0000-00005F650000}"/>
    <cellStyle name="Normální 37 4 2 4 2 2" xfId="18719" xr:uid="{00000000-0005-0000-0000-000060650000}"/>
    <cellStyle name="Normální 37 4 2 4 2 2 2" xfId="35970" xr:uid="{00000000-0005-0000-0000-000061650000}"/>
    <cellStyle name="Normální 37 4 2 4 2 3" xfId="26619" xr:uid="{00000000-0005-0000-0000-000062650000}"/>
    <cellStyle name="Normální 37 4 2 4 3" xfId="12260" xr:uid="{00000000-0005-0000-0000-000063650000}"/>
    <cellStyle name="Normální 37 4 2 4 3 2" xfId="29612" xr:uid="{00000000-0005-0000-0000-000064650000}"/>
    <cellStyle name="Normální 37 4 2 4 4" xfId="15319" xr:uid="{00000000-0005-0000-0000-000065650000}"/>
    <cellStyle name="Normální 37 4 2 4 4 2" xfId="32605" xr:uid="{00000000-0005-0000-0000-000066650000}"/>
    <cellStyle name="Normální 37 4 2 4 5" xfId="23618" xr:uid="{00000000-0005-0000-0000-000067650000}"/>
    <cellStyle name="Normální 37 4 2 5" xfId="6607" xr:uid="{00000000-0005-0000-0000-000068650000}"/>
    <cellStyle name="Normální 37 4 2 5 2" xfId="9805" xr:uid="{00000000-0005-0000-0000-000069650000}"/>
    <cellStyle name="Normální 37 4 2 5 2 2" xfId="18720" xr:uid="{00000000-0005-0000-0000-00006A650000}"/>
    <cellStyle name="Normální 37 4 2 5 2 2 2" xfId="35971" xr:uid="{00000000-0005-0000-0000-00006B650000}"/>
    <cellStyle name="Normální 37 4 2 5 2 3" xfId="27221" xr:uid="{00000000-0005-0000-0000-00006C650000}"/>
    <cellStyle name="Normální 37 4 2 5 3" xfId="12863" xr:uid="{00000000-0005-0000-0000-00006D650000}"/>
    <cellStyle name="Normální 37 4 2 5 3 2" xfId="30215" xr:uid="{00000000-0005-0000-0000-00006E650000}"/>
    <cellStyle name="Normální 37 4 2 5 4" xfId="15921" xr:uid="{00000000-0005-0000-0000-00006F650000}"/>
    <cellStyle name="Normální 37 4 2 5 4 2" xfId="33207" xr:uid="{00000000-0005-0000-0000-000070650000}"/>
    <cellStyle name="Normální 37 4 2 5 5" xfId="24220" xr:uid="{00000000-0005-0000-0000-000071650000}"/>
    <cellStyle name="Normální 37 4 2 6" xfId="7215" xr:uid="{00000000-0005-0000-0000-000072650000}"/>
    <cellStyle name="Normální 37 4 2 6 2" xfId="10404" xr:uid="{00000000-0005-0000-0000-000073650000}"/>
    <cellStyle name="Normální 37 4 2 6 2 2" xfId="18721" xr:uid="{00000000-0005-0000-0000-000074650000}"/>
    <cellStyle name="Normální 37 4 2 6 2 2 2" xfId="35972" xr:uid="{00000000-0005-0000-0000-000075650000}"/>
    <cellStyle name="Normální 37 4 2 6 2 3" xfId="27820" xr:uid="{00000000-0005-0000-0000-000076650000}"/>
    <cellStyle name="Normální 37 4 2 6 3" xfId="13462" xr:uid="{00000000-0005-0000-0000-000077650000}"/>
    <cellStyle name="Normální 37 4 2 6 3 2" xfId="30814" xr:uid="{00000000-0005-0000-0000-000078650000}"/>
    <cellStyle name="Normální 37 4 2 6 4" xfId="16520" xr:uid="{00000000-0005-0000-0000-000079650000}"/>
    <cellStyle name="Normální 37 4 2 6 4 2" xfId="33806" xr:uid="{00000000-0005-0000-0000-00007A650000}"/>
    <cellStyle name="Normální 37 4 2 6 5" xfId="24819" xr:uid="{00000000-0005-0000-0000-00007B650000}"/>
    <cellStyle name="Normální 37 4 2 7" xfId="3693" xr:uid="{00000000-0005-0000-0000-00007C650000}"/>
    <cellStyle name="Normální 37 4 2 7 2" xfId="18712" xr:uid="{00000000-0005-0000-0000-00007D650000}"/>
    <cellStyle name="Normální 37 4 2 7 2 2" xfId="35963" xr:uid="{00000000-0005-0000-0000-00007E650000}"/>
    <cellStyle name="Normální 37 4 2 7 3" xfId="22110" xr:uid="{00000000-0005-0000-0000-00007F650000}"/>
    <cellStyle name="Normální 37 4 2 8" xfId="7825" xr:uid="{00000000-0005-0000-0000-000080650000}"/>
    <cellStyle name="Normální 37 4 2 8 2" xfId="25250" xr:uid="{00000000-0005-0000-0000-000081650000}"/>
    <cellStyle name="Normální 37 4 2 9" xfId="10871" xr:uid="{00000000-0005-0000-0000-000082650000}"/>
    <cellStyle name="Normální 37 4 2 9 2" xfId="28242" xr:uid="{00000000-0005-0000-0000-000083650000}"/>
    <cellStyle name="Normální 37 4 3" xfId="2349" xr:uid="{00000000-0005-0000-0000-000084650000}"/>
    <cellStyle name="Normální 37 4 3 10" xfId="21266" xr:uid="{00000000-0005-0000-0000-000085650000}"/>
    <cellStyle name="Normální 37 4 3 2" xfId="5424" xr:uid="{00000000-0005-0000-0000-000086650000}"/>
    <cellStyle name="Normální 37 4 3 2 2" xfId="8727" xr:uid="{00000000-0005-0000-0000-000087650000}"/>
    <cellStyle name="Normální 37 4 3 2 2 2" xfId="18723" xr:uid="{00000000-0005-0000-0000-000088650000}"/>
    <cellStyle name="Normální 37 4 3 2 2 2 2" xfId="35974" xr:uid="{00000000-0005-0000-0000-000089650000}"/>
    <cellStyle name="Normální 37 4 3 2 2 3" xfId="26144" xr:uid="{00000000-0005-0000-0000-00008A650000}"/>
    <cellStyle name="Normální 37 4 3 2 3" xfId="11783" xr:uid="{00000000-0005-0000-0000-00008B650000}"/>
    <cellStyle name="Normální 37 4 3 2 3 2" xfId="29137" xr:uid="{00000000-0005-0000-0000-00008C650000}"/>
    <cellStyle name="Normální 37 4 3 2 4" xfId="14844" xr:uid="{00000000-0005-0000-0000-00008D650000}"/>
    <cellStyle name="Normální 37 4 3 2 4 2" xfId="32130" xr:uid="{00000000-0005-0000-0000-00008E650000}"/>
    <cellStyle name="Normální 37 4 3 2 5" xfId="23093" xr:uid="{00000000-0005-0000-0000-00008F650000}"/>
    <cellStyle name="Normální 37 4 3 3" xfId="5979" xr:uid="{00000000-0005-0000-0000-000090650000}"/>
    <cellStyle name="Normální 37 4 3 3 2" xfId="9204" xr:uid="{00000000-0005-0000-0000-000091650000}"/>
    <cellStyle name="Normální 37 4 3 3 2 2" xfId="18724" xr:uid="{00000000-0005-0000-0000-000092650000}"/>
    <cellStyle name="Normální 37 4 3 3 2 2 2" xfId="35975" xr:uid="{00000000-0005-0000-0000-000093650000}"/>
    <cellStyle name="Normální 37 4 3 3 2 3" xfId="26621" xr:uid="{00000000-0005-0000-0000-000094650000}"/>
    <cellStyle name="Normální 37 4 3 3 3" xfId="12262" xr:uid="{00000000-0005-0000-0000-000095650000}"/>
    <cellStyle name="Normální 37 4 3 3 3 2" xfId="29614" xr:uid="{00000000-0005-0000-0000-000096650000}"/>
    <cellStyle name="Normální 37 4 3 3 4" xfId="15321" xr:uid="{00000000-0005-0000-0000-000097650000}"/>
    <cellStyle name="Normální 37 4 3 3 4 2" xfId="32607" xr:uid="{00000000-0005-0000-0000-000098650000}"/>
    <cellStyle name="Normální 37 4 3 3 5" xfId="23620" xr:uid="{00000000-0005-0000-0000-000099650000}"/>
    <cellStyle name="Normální 37 4 3 4" xfId="6609" xr:uid="{00000000-0005-0000-0000-00009A650000}"/>
    <cellStyle name="Normální 37 4 3 4 2" xfId="9807" xr:uid="{00000000-0005-0000-0000-00009B650000}"/>
    <cellStyle name="Normální 37 4 3 4 2 2" xfId="18725" xr:uid="{00000000-0005-0000-0000-00009C650000}"/>
    <cellStyle name="Normální 37 4 3 4 2 2 2" xfId="35976" xr:uid="{00000000-0005-0000-0000-00009D650000}"/>
    <cellStyle name="Normální 37 4 3 4 2 3" xfId="27223" xr:uid="{00000000-0005-0000-0000-00009E650000}"/>
    <cellStyle name="Normální 37 4 3 4 3" xfId="12865" xr:uid="{00000000-0005-0000-0000-00009F650000}"/>
    <cellStyle name="Normální 37 4 3 4 3 2" xfId="30217" xr:uid="{00000000-0005-0000-0000-0000A0650000}"/>
    <cellStyle name="Normální 37 4 3 4 4" xfId="15923" xr:uid="{00000000-0005-0000-0000-0000A1650000}"/>
    <cellStyle name="Normální 37 4 3 4 4 2" xfId="33209" xr:uid="{00000000-0005-0000-0000-0000A2650000}"/>
    <cellStyle name="Normální 37 4 3 4 5" xfId="24222" xr:uid="{00000000-0005-0000-0000-0000A3650000}"/>
    <cellStyle name="Normální 37 4 3 5" xfId="7217" xr:uid="{00000000-0005-0000-0000-0000A4650000}"/>
    <cellStyle name="Normální 37 4 3 5 2" xfId="10406" xr:uid="{00000000-0005-0000-0000-0000A5650000}"/>
    <cellStyle name="Normální 37 4 3 5 2 2" xfId="18726" xr:uid="{00000000-0005-0000-0000-0000A6650000}"/>
    <cellStyle name="Normální 37 4 3 5 2 2 2" xfId="35977" xr:uid="{00000000-0005-0000-0000-0000A7650000}"/>
    <cellStyle name="Normální 37 4 3 5 2 3" xfId="27822" xr:uid="{00000000-0005-0000-0000-0000A8650000}"/>
    <cellStyle name="Normální 37 4 3 5 3" xfId="13464" xr:uid="{00000000-0005-0000-0000-0000A9650000}"/>
    <cellStyle name="Normální 37 4 3 5 3 2" xfId="30816" xr:uid="{00000000-0005-0000-0000-0000AA650000}"/>
    <cellStyle name="Normální 37 4 3 5 4" xfId="16522" xr:uid="{00000000-0005-0000-0000-0000AB650000}"/>
    <cellStyle name="Normální 37 4 3 5 4 2" xfId="33808" xr:uid="{00000000-0005-0000-0000-0000AC650000}"/>
    <cellStyle name="Normální 37 4 3 5 5" xfId="24821" xr:uid="{00000000-0005-0000-0000-0000AD650000}"/>
    <cellStyle name="Normální 37 4 3 6" xfId="4125" xr:uid="{00000000-0005-0000-0000-0000AE650000}"/>
    <cellStyle name="Normální 37 4 3 6 2" xfId="18722" xr:uid="{00000000-0005-0000-0000-0000AF650000}"/>
    <cellStyle name="Normální 37 4 3 6 2 2" xfId="35973" xr:uid="{00000000-0005-0000-0000-0000B0650000}"/>
    <cellStyle name="Normální 37 4 3 6 3" xfId="22395" xr:uid="{00000000-0005-0000-0000-0000B1650000}"/>
    <cellStyle name="Normální 37 4 3 7" xfId="8091" xr:uid="{00000000-0005-0000-0000-0000B2650000}"/>
    <cellStyle name="Normální 37 4 3 7 2" xfId="25516" xr:uid="{00000000-0005-0000-0000-0000B3650000}"/>
    <cellStyle name="Normální 37 4 3 8" xfId="11142" xr:uid="{00000000-0005-0000-0000-0000B4650000}"/>
    <cellStyle name="Normální 37 4 3 8 2" xfId="28508" xr:uid="{00000000-0005-0000-0000-0000B5650000}"/>
    <cellStyle name="Normální 37 4 3 9" xfId="14212" xr:uid="{00000000-0005-0000-0000-0000B6650000}"/>
    <cellStyle name="Normální 37 4 3 9 2" xfId="31503" xr:uid="{00000000-0005-0000-0000-0000B7650000}"/>
    <cellStyle name="Normální 37 4 4" xfId="4985" xr:uid="{00000000-0005-0000-0000-0000B8650000}"/>
    <cellStyle name="Normální 37 4 4 2" xfId="8333" xr:uid="{00000000-0005-0000-0000-0000B9650000}"/>
    <cellStyle name="Normální 37 4 4 2 2" xfId="18727" xr:uid="{00000000-0005-0000-0000-0000BA650000}"/>
    <cellStyle name="Normální 37 4 4 2 2 2" xfId="35978" xr:uid="{00000000-0005-0000-0000-0000BB650000}"/>
    <cellStyle name="Normální 37 4 4 2 3" xfId="25750" xr:uid="{00000000-0005-0000-0000-0000BC650000}"/>
    <cellStyle name="Normální 37 4 4 3" xfId="11389" xr:uid="{00000000-0005-0000-0000-0000BD650000}"/>
    <cellStyle name="Normální 37 4 4 3 2" xfId="28743" xr:uid="{00000000-0005-0000-0000-0000BE650000}"/>
    <cellStyle name="Normální 37 4 4 4" xfId="14450" xr:uid="{00000000-0005-0000-0000-0000BF650000}"/>
    <cellStyle name="Normální 37 4 4 4 2" xfId="31736" xr:uid="{00000000-0005-0000-0000-0000C0650000}"/>
    <cellStyle name="Normální 37 4 4 5" xfId="22692" xr:uid="{00000000-0005-0000-0000-0000C1650000}"/>
    <cellStyle name="Normální 37 4 5" xfId="5976" xr:uid="{00000000-0005-0000-0000-0000C2650000}"/>
    <cellStyle name="Normální 37 4 5 2" xfId="9201" xr:uid="{00000000-0005-0000-0000-0000C3650000}"/>
    <cellStyle name="Normální 37 4 5 2 2" xfId="18728" xr:uid="{00000000-0005-0000-0000-0000C4650000}"/>
    <cellStyle name="Normální 37 4 5 2 2 2" xfId="35979" xr:uid="{00000000-0005-0000-0000-0000C5650000}"/>
    <cellStyle name="Normální 37 4 5 2 3" xfId="26618" xr:uid="{00000000-0005-0000-0000-0000C6650000}"/>
    <cellStyle name="Normální 37 4 5 3" xfId="12259" xr:uid="{00000000-0005-0000-0000-0000C7650000}"/>
    <cellStyle name="Normální 37 4 5 3 2" xfId="29611" xr:uid="{00000000-0005-0000-0000-0000C8650000}"/>
    <cellStyle name="Normální 37 4 5 4" xfId="15318" xr:uid="{00000000-0005-0000-0000-0000C9650000}"/>
    <cellStyle name="Normální 37 4 5 4 2" xfId="32604" xr:uid="{00000000-0005-0000-0000-0000CA650000}"/>
    <cellStyle name="Normální 37 4 5 5" xfId="23617" xr:uid="{00000000-0005-0000-0000-0000CB650000}"/>
    <cellStyle name="Normální 37 4 6" xfId="6606" xr:uid="{00000000-0005-0000-0000-0000CC650000}"/>
    <cellStyle name="Normální 37 4 6 2" xfId="9804" xr:uid="{00000000-0005-0000-0000-0000CD650000}"/>
    <cellStyle name="Normální 37 4 6 2 2" xfId="18729" xr:uid="{00000000-0005-0000-0000-0000CE650000}"/>
    <cellStyle name="Normální 37 4 6 2 2 2" xfId="35980" xr:uid="{00000000-0005-0000-0000-0000CF650000}"/>
    <cellStyle name="Normální 37 4 6 2 3" xfId="27220" xr:uid="{00000000-0005-0000-0000-0000D0650000}"/>
    <cellStyle name="Normální 37 4 6 3" xfId="12862" xr:uid="{00000000-0005-0000-0000-0000D1650000}"/>
    <cellStyle name="Normální 37 4 6 3 2" xfId="30214" xr:uid="{00000000-0005-0000-0000-0000D2650000}"/>
    <cellStyle name="Normální 37 4 6 4" xfId="15920" xr:uid="{00000000-0005-0000-0000-0000D3650000}"/>
    <cellStyle name="Normální 37 4 6 4 2" xfId="33206" xr:uid="{00000000-0005-0000-0000-0000D4650000}"/>
    <cellStyle name="Normální 37 4 6 5" xfId="24219" xr:uid="{00000000-0005-0000-0000-0000D5650000}"/>
    <cellStyle name="Normální 37 4 7" xfId="7214" xr:uid="{00000000-0005-0000-0000-0000D6650000}"/>
    <cellStyle name="Normální 37 4 7 2" xfId="10403" xr:uid="{00000000-0005-0000-0000-0000D7650000}"/>
    <cellStyle name="Normální 37 4 7 2 2" xfId="18730" xr:uid="{00000000-0005-0000-0000-0000D8650000}"/>
    <cellStyle name="Normální 37 4 7 2 2 2" xfId="35981" xr:uid="{00000000-0005-0000-0000-0000D9650000}"/>
    <cellStyle name="Normální 37 4 7 2 3" xfId="27819" xr:uid="{00000000-0005-0000-0000-0000DA650000}"/>
    <cellStyle name="Normální 37 4 7 3" xfId="13461" xr:uid="{00000000-0005-0000-0000-0000DB650000}"/>
    <cellStyle name="Normální 37 4 7 3 2" xfId="30813" xr:uid="{00000000-0005-0000-0000-0000DC650000}"/>
    <cellStyle name="Normální 37 4 7 4" xfId="16519" xr:uid="{00000000-0005-0000-0000-0000DD650000}"/>
    <cellStyle name="Normální 37 4 7 4 2" xfId="33805" xr:uid="{00000000-0005-0000-0000-0000DE650000}"/>
    <cellStyle name="Normální 37 4 7 5" xfId="24818" xr:uid="{00000000-0005-0000-0000-0000DF650000}"/>
    <cellStyle name="Normální 37 4 8" xfId="3020" xr:uid="{00000000-0005-0000-0000-0000E0650000}"/>
    <cellStyle name="Normální 37 4 8 2" xfId="18711" xr:uid="{00000000-0005-0000-0000-0000E1650000}"/>
    <cellStyle name="Normální 37 4 8 2 2" xfId="35962" xr:uid="{00000000-0005-0000-0000-0000E2650000}"/>
    <cellStyle name="Normální 37 4 8 3" xfId="21845" xr:uid="{00000000-0005-0000-0000-0000E3650000}"/>
    <cellStyle name="Normální 37 4 9" xfId="7673" xr:uid="{00000000-0005-0000-0000-0000E4650000}"/>
    <cellStyle name="Normální 37 4 9 2" xfId="25106" xr:uid="{00000000-0005-0000-0000-0000E5650000}"/>
    <cellStyle name="Normální 37 5" xfId="1593" xr:uid="{00000000-0005-0000-0000-0000E6650000}"/>
    <cellStyle name="Normální 37 5 10" xfId="10710" xr:uid="{00000000-0005-0000-0000-0000E7650000}"/>
    <cellStyle name="Normální 37 5 10 2" xfId="28097" xr:uid="{00000000-0005-0000-0000-0000E8650000}"/>
    <cellStyle name="Normální 37 5 11" xfId="13796" xr:uid="{00000000-0005-0000-0000-0000E9650000}"/>
    <cellStyle name="Normální 37 5 11 2" xfId="31095" xr:uid="{00000000-0005-0000-0000-0000EA650000}"/>
    <cellStyle name="Normální 37 5 12" xfId="20800" xr:uid="{00000000-0005-0000-0000-0000EB650000}"/>
    <cellStyle name="Normální 37 5 2" xfId="2087" xr:uid="{00000000-0005-0000-0000-0000EC650000}"/>
    <cellStyle name="Normální 37 5 2 10" xfId="13947" xr:uid="{00000000-0005-0000-0000-0000ED650000}"/>
    <cellStyle name="Normální 37 5 2 10 2" xfId="31238" xr:uid="{00000000-0005-0000-0000-0000EE650000}"/>
    <cellStyle name="Normální 37 5 2 11" xfId="21056" xr:uid="{00000000-0005-0000-0000-0000EF650000}"/>
    <cellStyle name="Normální 37 5 2 2" xfId="2660" xr:uid="{00000000-0005-0000-0000-0000F0650000}"/>
    <cellStyle name="Normální 37 5 2 2 10" xfId="21568" xr:uid="{00000000-0005-0000-0000-0000F1650000}"/>
    <cellStyle name="Normální 37 5 2 2 2" xfId="5427" xr:uid="{00000000-0005-0000-0000-0000F2650000}"/>
    <cellStyle name="Normální 37 5 2 2 2 2" xfId="8730" xr:uid="{00000000-0005-0000-0000-0000F3650000}"/>
    <cellStyle name="Normální 37 5 2 2 2 2 2" xfId="18734" xr:uid="{00000000-0005-0000-0000-0000F4650000}"/>
    <cellStyle name="Normální 37 5 2 2 2 2 2 2" xfId="35985" xr:uid="{00000000-0005-0000-0000-0000F5650000}"/>
    <cellStyle name="Normální 37 5 2 2 2 2 3" xfId="26147" xr:uid="{00000000-0005-0000-0000-0000F6650000}"/>
    <cellStyle name="Normální 37 5 2 2 2 3" xfId="11786" xr:uid="{00000000-0005-0000-0000-0000F7650000}"/>
    <cellStyle name="Normální 37 5 2 2 2 3 2" xfId="29140" xr:uid="{00000000-0005-0000-0000-0000F8650000}"/>
    <cellStyle name="Normální 37 5 2 2 2 4" xfId="14847" xr:uid="{00000000-0005-0000-0000-0000F9650000}"/>
    <cellStyle name="Normální 37 5 2 2 2 4 2" xfId="32133" xr:uid="{00000000-0005-0000-0000-0000FA650000}"/>
    <cellStyle name="Normální 37 5 2 2 2 5" xfId="23096" xr:uid="{00000000-0005-0000-0000-0000FB650000}"/>
    <cellStyle name="Normální 37 5 2 2 3" xfId="5982" xr:uid="{00000000-0005-0000-0000-0000FC650000}"/>
    <cellStyle name="Normální 37 5 2 2 3 2" xfId="9207" xr:uid="{00000000-0005-0000-0000-0000FD650000}"/>
    <cellStyle name="Normální 37 5 2 2 3 2 2" xfId="18735" xr:uid="{00000000-0005-0000-0000-0000FE650000}"/>
    <cellStyle name="Normální 37 5 2 2 3 2 2 2" xfId="35986" xr:uid="{00000000-0005-0000-0000-0000FF650000}"/>
    <cellStyle name="Normální 37 5 2 2 3 2 3" xfId="26624" xr:uid="{00000000-0005-0000-0000-000000660000}"/>
    <cellStyle name="Normální 37 5 2 2 3 3" xfId="12265" xr:uid="{00000000-0005-0000-0000-000001660000}"/>
    <cellStyle name="Normální 37 5 2 2 3 3 2" xfId="29617" xr:uid="{00000000-0005-0000-0000-000002660000}"/>
    <cellStyle name="Normální 37 5 2 2 3 4" xfId="15324" xr:uid="{00000000-0005-0000-0000-000003660000}"/>
    <cellStyle name="Normální 37 5 2 2 3 4 2" xfId="32610" xr:uid="{00000000-0005-0000-0000-000004660000}"/>
    <cellStyle name="Normální 37 5 2 2 3 5" xfId="23623" xr:uid="{00000000-0005-0000-0000-000005660000}"/>
    <cellStyle name="Normální 37 5 2 2 4" xfId="6612" xr:uid="{00000000-0005-0000-0000-000006660000}"/>
    <cellStyle name="Normální 37 5 2 2 4 2" xfId="9810" xr:uid="{00000000-0005-0000-0000-000007660000}"/>
    <cellStyle name="Normální 37 5 2 2 4 2 2" xfId="18736" xr:uid="{00000000-0005-0000-0000-000008660000}"/>
    <cellStyle name="Normální 37 5 2 2 4 2 2 2" xfId="35987" xr:uid="{00000000-0005-0000-0000-000009660000}"/>
    <cellStyle name="Normální 37 5 2 2 4 2 3" xfId="27226" xr:uid="{00000000-0005-0000-0000-00000A660000}"/>
    <cellStyle name="Normální 37 5 2 2 4 3" xfId="12868" xr:uid="{00000000-0005-0000-0000-00000B660000}"/>
    <cellStyle name="Normální 37 5 2 2 4 3 2" xfId="30220" xr:uid="{00000000-0005-0000-0000-00000C660000}"/>
    <cellStyle name="Normální 37 5 2 2 4 4" xfId="15926" xr:uid="{00000000-0005-0000-0000-00000D660000}"/>
    <cellStyle name="Normální 37 5 2 2 4 4 2" xfId="33212" xr:uid="{00000000-0005-0000-0000-00000E660000}"/>
    <cellStyle name="Normální 37 5 2 2 4 5" xfId="24225" xr:uid="{00000000-0005-0000-0000-00000F660000}"/>
    <cellStyle name="Normální 37 5 2 2 5" xfId="7220" xr:uid="{00000000-0005-0000-0000-000010660000}"/>
    <cellStyle name="Normální 37 5 2 2 5 2" xfId="10409" xr:uid="{00000000-0005-0000-0000-000011660000}"/>
    <cellStyle name="Normální 37 5 2 2 5 2 2" xfId="18737" xr:uid="{00000000-0005-0000-0000-000012660000}"/>
    <cellStyle name="Normální 37 5 2 2 5 2 2 2" xfId="35988" xr:uid="{00000000-0005-0000-0000-000013660000}"/>
    <cellStyle name="Normální 37 5 2 2 5 2 3" xfId="27825" xr:uid="{00000000-0005-0000-0000-000014660000}"/>
    <cellStyle name="Normální 37 5 2 2 5 3" xfId="13467" xr:uid="{00000000-0005-0000-0000-000015660000}"/>
    <cellStyle name="Normální 37 5 2 2 5 3 2" xfId="30819" xr:uid="{00000000-0005-0000-0000-000016660000}"/>
    <cellStyle name="Normální 37 5 2 2 5 4" xfId="16525" xr:uid="{00000000-0005-0000-0000-000017660000}"/>
    <cellStyle name="Normální 37 5 2 2 5 4 2" xfId="33811" xr:uid="{00000000-0005-0000-0000-000018660000}"/>
    <cellStyle name="Normální 37 5 2 2 5 5" xfId="24824" xr:uid="{00000000-0005-0000-0000-000019660000}"/>
    <cellStyle name="Normální 37 5 2 2 6" xfId="4128" xr:uid="{00000000-0005-0000-0000-00001A660000}"/>
    <cellStyle name="Normální 37 5 2 2 6 2" xfId="18733" xr:uid="{00000000-0005-0000-0000-00001B660000}"/>
    <cellStyle name="Normální 37 5 2 2 6 2 2" xfId="35984" xr:uid="{00000000-0005-0000-0000-00001C660000}"/>
    <cellStyle name="Normální 37 5 2 2 6 3" xfId="22398" xr:uid="{00000000-0005-0000-0000-00001D660000}"/>
    <cellStyle name="Normální 37 5 2 2 7" xfId="8094" xr:uid="{00000000-0005-0000-0000-00001E660000}"/>
    <cellStyle name="Normální 37 5 2 2 7 2" xfId="25519" xr:uid="{00000000-0005-0000-0000-00001F660000}"/>
    <cellStyle name="Normální 37 5 2 2 8" xfId="11145" xr:uid="{00000000-0005-0000-0000-000020660000}"/>
    <cellStyle name="Normální 37 5 2 2 8 2" xfId="28511" xr:uid="{00000000-0005-0000-0000-000021660000}"/>
    <cellStyle name="Normální 37 5 2 2 9" xfId="14215" xr:uid="{00000000-0005-0000-0000-000022660000}"/>
    <cellStyle name="Normální 37 5 2 2 9 2" xfId="31506" xr:uid="{00000000-0005-0000-0000-000023660000}"/>
    <cellStyle name="Normální 37 5 2 3" xfId="5156" xr:uid="{00000000-0005-0000-0000-000024660000}"/>
    <cellStyle name="Normální 37 5 2 3 2" xfId="8462" xr:uid="{00000000-0005-0000-0000-000025660000}"/>
    <cellStyle name="Normální 37 5 2 3 2 2" xfId="18738" xr:uid="{00000000-0005-0000-0000-000026660000}"/>
    <cellStyle name="Normální 37 5 2 3 2 2 2" xfId="35989" xr:uid="{00000000-0005-0000-0000-000027660000}"/>
    <cellStyle name="Normální 37 5 2 3 2 3" xfId="25879" xr:uid="{00000000-0005-0000-0000-000028660000}"/>
    <cellStyle name="Normální 37 5 2 3 3" xfId="11518" xr:uid="{00000000-0005-0000-0000-000029660000}"/>
    <cellStyle name="Normální 37 5 2 3 3 2" xfId="28872" xr:uid="{00000000-0005-0000-0000-00002A660000}"/>
    <cellStyle name="Normální 37 5 2 3 4" xfId="14579" xr:uid="{00000000-0005-0000-0000-00002B660000}"/>
    <cellStyle name="Normální 37 5 2 3 4 2" xfId="31865" xr:uid="{00000000-0005-0000-0000-00002C660000}"/>
    <cellStyle name="Normální 37 5 2 3 5" xfId="22825" xr:uid="{00000000-0005-0000-0000-00002D660000}"/>
    <cellStyle name="Normální 37 5 2 4" xfId="5981" xr:uid="{00000000-0005-0000-0000-00002E660000}"/>
    <cellStyle name="Normální 37 5 2 4 2" xfId="9206" xr:uid="{00000000-0005-0000-0000-00002F660000}"/>
    <cellStyle name="Normální 37 5 2 4 2 2" xfId="18739" xr:uid="{00000000-0005-0000-0000-000030660000}"/>
    <cellStyle name="Normální 37 5 2 4 2 2 2" xfId="35990" xr:uid="{00000000-0005-0000-0000-000031660000}"/>
    <cellStyle name="Normální 37 5 2 4 2 3" xfId="26623" xr:uid="{00000000-0005-0000-0000-000032660000}"/>
    <cellStyle name="Normální 37 5 2 4 3" xfId="12264" xr:uid="{00000000-0005-0000-0000-000033660000}"/>
    <cellStyle name="Normální 37 5 2 4 3 2" xfId="29616" xr:uid="{00000000-0005-0000-0000-000034660000}"/>
    <cellStyle name="Normální 37 5 2 4 4" xfId="15323" xr:uid="{00000000-0005-0000-0000-000035660000}"/>
    <cellStyle name="Normální 37 5 2 4 4 2" xfId="32609" xr:uid="{00000000-0005-0000-0000-000036660000}"/>
    <cellStyle name="Normální 37 5 2 4 5" xfId="23622" xr:uid="{00000000-0005-0000-0000-000037660000}"/>
    <cellStyle name="Normální 37 5 2 5" xfId="6611" xr:uid="{00000000-0005-0000-0000-000038660000}"/>
    <cellStyle name="Normální 37 5 2 5 2" xfId="9809" xr:uid="{00000000-0005-0000-0000-000039660000}"/>
    <cellStyle name="Normální 37 5 2 5 2 2" xfId="18740" xr:uid="{00000000-0005-0000-0000-00003A660000}"/>
    <cellStyle name="Normální 37 5 2 5 2 2 2" xfId="35991" xr:uid="{00000000-0005-0000-0000-00003B660000}"/>
    <cellStyle name="Normální 37 5 2 5 2 3" xfId="27225" xr:uid="{00000000-0005-0000-0000-00003C660000}"/>
    <cellStyle name="Normální 37 5 2 5 3" xfId="12867" xr:uid="{00000000-0005-0000-0000-00003D660000}"/>
    <cellStyle name="Normální 37 5 2 5 3 2" xfId="30219" xr:uid="{00000000-0005-0000-0000-00003E660000}"/>
    <cellStyle name="Normální 37 5 2 5 4" xfId="15925" xr:uid="{00000000-0005-0000-0000-00003F660000}"/>
    <cellStyle name="Normální 37 5 2 5 4 2" xfId="33211" xr:uid="{00000000-0005-0000-0000-000040660000}"/>
    <cellStyle name="Normální 37 5 2 5 5" xfId="24224" xr:uid="{00000000-0005-0000-0000-000041660000}"/>
    <cellStyle name="Normální 37 5 2 6" xfId="7219" xr:uid="{00000000-0005-0000-0000-000042660000}"/>
    <cellStyle name="Normální 37 5 2 6 2" xfId="10408" xr:uid="{00000000-0005-0000-0000-000043660000}"/>
    <cellStyle name="Normální 37 5 2 6 2 2" xfId="18741" xr:uid="{00000000-0005-0000-0000-000044660000}"/>
    <cellStyle name="Normální 37 5 2 6 2 2 2" xfId="35992" xr:uid="{00000000-0005-0000-0000-000045660000}"/>
    <cellStyle name="Normální 37 5 2 6 2 3" xfId="27824" xr:uid="{00000000-0005-0000-0000-000046660000}"/>
    <cellStyle name="Normální 37 5 2 6 3" xfId="13466" xr:uid="{00000000-0005-0000-0000-000047660000}"/>
    <cellStyle name="Normální 37 5 2 6 3 2" xfId="30818" xr:uid="{00000000-0005-0000-0000-000048660000}"/>
    <cellStyle name="Normální 37 5 2 6 4" xfId="16524" xr:uid="{00000000-0005-0000-0000-000049660000}"/>
    <cellStyle name="Normální 37 5 2 6 4 2" xfId="33810" xr:uid="{00000000-0005-0000-0000-00004A660000}"/>
    <cellStyle name="Normální 37 5 2 6 5" xfId="24823" xr:uid="{00000000-0005-0000-0000-00004B660000}"/>
    <cellStyle name="Normální 37 5 2 7" xfId="3691" xr:uid="{00000000-0005-0000-0000-00004C660000}"/>
    <cellStyle name="Normální 37 5 2 7 2" xfId="18732" xr:uid="{00000000-0005-0000-0000-00004D660000}"/>
    <cellStyle name="Normální 37 5 2 7 2 2" xfId="35983" xr:uid="{00000000-0005-0000-0000-00004E660000}"/>
    <cellStyle name="Normální 37 5 2 7 3" xfId="22108" xr:uid="{00000000-0005-0000-0000-00004F660000}"/>
    <cellStyle name="Normální 37 5 2 8" xfId="7823" xr:uid="{00000000-0005-0000-0000-000050660000}"/>
    <cellStyle name="Normální 37 5 2 8 2" xfId="25248" xr:uid="{00000000-0005-0000-0000-000051660000}"/>
    <cellStyle name="Normální 37 5 2 9" xfId="10869" xr:uid="{00000000-0005-0000-0000-000052660000}"/>
    <cellStyle name="Normální 37 5 2 9 2" xfId="28240" xr:uid="{00000000-0005-0000-0000-000053660000}"/>
    <cellStyle name="Normální 37 5 3" xfId="2399" xr:uid="{00000000-0005-0000-0000-000054660000}"/>
    <cellStyle name="Normální 37 5 3 10" xfId="21312" xr:uid="{00000000-0005-0000-0000-000055660000}"/>
    <cellStyle name="Normální 37 5 3 2" xfId="5426" xr:uid="{00000000-0005-0000-0000-000056660000}"/>
    <cellStyle name="Normální 37 5 3 2 2" xfId="8729" xr:uid="{00000000-0005-0000-0000-000057660000}"/>
    <cellStyle name="Normální 37 5 3 2 2 2" xfId="18743" xr:uid="{00000000-0005-0000-0000-000058660000}"/>
    <cellStyle name="Normální 37 5 3 2 2 2 2" xfId="35994" xr:uid="{00000000-0005-0000-0000-000059660000}"/>
    <cellStyle name="Normální 37 5 3 2 2 3" xfId="26146" xr:uid="{00000000-0005-0000-0000-00005A660000}"/>
    <cellStyle name="Normální 37 5 3 2 3" xfId="11785" xr:uid="{00000000-0005-0000-0000-00005B660000}"/>
    <cellStyle name="Normální 37 5 3 2 3 2" xfId="29139" xr:uid="{00000000-0005-0000-0000-00005C660000}"/>
    <cellStyle name="Normální 37 5 3 2 4" xfId="14846" xr:uid="{00000000-0005-0000-0000-00005D660000}"/>
    <cellStyle name="Normální 37 5 3 2 4 2" xfId="32132" xr:uid="{00000000-0005-0000-0000-00005E660000}"/>
    <cellStyle name="Normální 37 5 3 2 5" xfId="23095" xr:uid="{00000000-0005-0000-0000-00005F660000}"/>
    <cellStyle name="Normální 37 5 3 3" xfId="5983" xr:uid="{00000000-0005-0000-0000-000060660000}"/>
    <cellStyle name="Normální 37 5 3 3 2" xfId="9208" xr:uid="{00000000-0005-0000-0000-000061660000}"/>
    <cellStyle name="Normální 37 5 3 3 2 2" xfId="18744" xr:uid="{00000000-0005-0000-0000-000062660000}"/>
    <cellStyle name="Normální 37 5 3 3 2 2 2" xfId="35995" xr:uid="{00000000-0005-0000-0000-000063660000}"/>
    <cellStyle name="Normální 37 5 3 3 2 3" xfId="26625" xr:uid="{00000000-0005-0000-0000-000064660000}"/>
    <cellStyle name="Normální 37 5 3 3 3" xfId="12266" xr:uid="{00000000-0005-0000-0000-000065660000}"/>
    <cellStyle name="Normální 37 5 3 3 3 2" xfId="29618" xr:uid="{00000000-0005-0000-0000-000066660000}"/>
    <cellStyle name="Normální 37 5 3 3 4" xfId="15325" xr:uid="{00000000-0005-0000-0000-000067660000}"/>
    <cellStyle name="Normální 37 5 3 3 4 2" xfId="32611" xr:uid="{00000000-0005-0000-0000-000068660000}"/>
    <cellStyle name="Normální 37 5 3 3 5" xfId="23624" xr:uid="{00000000-0005-0000-0000-000069660000}"/>
    <cellStyle name="Normální 37 5 3 4" xfId="6613" xr:uid="{00000000-0005-0000-0000-00006A660000}"/>
    <cellStyle name="Normální 37 5 3 4 2" xfId="9811" xr:uid="{00000000-0005-0000-0000-00006B660000}"/>
    <cellStyle name="Normální 37 5 3 4 2 2" xfId="18745" xr:uid="{00000000-0005-0000-0000-00006C660000}"/>
    <cellStyle name="Normální 37 5 3 4 2 2 2" xfId="35996" xr:uid="{00000000-0005-0000-0000-00006D660000}"/>
    <cellStyle name="Normální 37 5 3 4 2 3" xfId="27227" xr:uid="{00000000-0005-0000-0000-00006E660000}"/>
    <cellStyle name="Normální 37 5 3 4 3" xfId="12869" xr:uid="{00000000-0005-0000-0000-00006F660000}"/>
    <cellStyle name="Normální 37 5 3 4 3 2" xfId="30221" xr:uid="{00000000-0005-0000-0000-000070660000}"/>
    <cellStyle name="Normální 37 5 3 4 4" xfId="15927" xr:uid="{00000000-0005-0000-0000-000071660000}"/>
    <cellStyle name="Normální 37 5 3 4 4 2" xfId="33213" xr:uid="{00000000-0005-0000-0000-000072660000}"/>
    <cellStyle name="Normální 37 5 3 4 5" xfId="24226" xr:uid="{00000000-0005-0000-0000-000073660000}"/>
    <cellStyle name="Normální 37 5 3 5" xfId="7221" xr:uid="{00000000-0005-0000-0000-000074660000}"/>
    <cellStyle name="Normální 37 5 3 5 2" xfId="10410" xr:uid="{00000000-0005-0000-0000-000075660000}"/>
    <cellStyle name="Normální 37 5 3 5 2 2" xfId="18746" xr:uid="{00000000-0005-0000-0000-000076660000}"/>
    <cellStyle name="Normální 37 5 3 5 2 2 2" xfId="35997" xr:uid="{00000000-0005-0000-0000-000077660000}"/>
    <cellStyle name="Normální 37 5 3 5 2 3" xfId="27826" xr:uid="{00000000-0005-0000-0000-000078660000}"/>
    <cellStyle name="Normální 37 5 3 5 3" xfId="13468" xr:uid="{00000000-0005-0000-0000-000079660000}"/>
    <cellStyle name="Normální 37 5 3 5 3 2" xfId="30820" xr:uid="{00000000-0005-0000-0000-00007A660000}"/>
    <cellStyle name="Normální 37 5 3 5 4" xfId="16526" xr:uid="{00000000-0005-0000-0000-00007B660000}"/>
    <cellStyle name="Normální 37 5 3 5 4 2" xfId="33812" xr:uid="{00000000-0005-0000-0000-00007C660000}"/>
    <cellStyle name="Normální 37 5 3 5 5" xfId="24825" xr:uid="{00000000-0005-0000-0000-00007D660000}"/>
    <cellStyle name="Normální 37 5 3 6" xfId="4127" xr:uid="{00000000-0005-0000-0000-00007E660000}"/>
    <cellStyle name="Normální 37 5 3 6 2" xfId="18742" xr:uid="{00000000-0005-0000-0000-00007F660000}"/>
    <cellStyle name="Normální 37 5 3 6 2 2" xfId="35993" xr:uid="{00000000-0005-0000-0000-000080660000}"/>
    <cellStyle name="Normální 37 5 3 6 3" xfId="22397" xr:uid="{00000000-0005-0000-0000-000081660000}"/>
    <cellStyle name="Normální 37 5 3 7" xfId="8093" xr:uid="{00000000-0005-0000-0000-000082660000}"/>
    <cellStyle name="Normální 37 5 3 7 2" xfId="25518" xr:uid="{00000000-0005-0000-0000-000083660000}"/>
    <cellStyle name="Normální 37 5 3 8" xfId="11144" xr:uid="{00000000-0005-0000-0000-000084660000}"/>
    <cellStyle name="Normální 37 5 3 8 2" xfId="28510" xr:uid="{00000000-0005-0000-0000-000085660000}"/>
    <cellStyle name="Normální 37 5 3 9" xfId="14214" xr:uid="{00000000-0005-0000-0000-000086660000}"/>
    <cellStyle name="Normální 37 5 3 9 2" xfId="31505" xr:uid="{00000000-0005-0000-0000-000087660000}"/>
    <cellStyle name="Normální 37 5 4" xfId="4983" xr:uid="{00000000-0005-0000-0000-000088660000}"/>
    <cellStyle name="Normální 37 5 4 2" xfId="8331" xr:uid="{00000000-0005-0000-0000-000089660000}"/>
    <cellStyle name="Normální 37 5 4 2 2" xfId="18747" xr:uid="{00000000-0005-0000-0000-00008A660000}"/>
    <cellStyle name="Normální 37 5 4 2 2 2" xfId="35998" xr:uid="{00000000-0005-0000-0000-00008B660000}"/>
    <cellStyle name="Normální 37 5 4 2 3" xfId="25748" xr:uid="{00000000-0005-0000-0000-00008C660000}"/>
    <cellStyle name="Normální 37 5 4 3" xfId="11387" xr:uid="{00000000-0005-0000-0000-00008D660000}"/>
    <cellStyle name="Normální 37 5 4 3 2" xfId="28741" xr:uid="{00000000-0005-0000-0000-00008E660000}"/>
    <cellStyle name="Normální 37 5 4 4" xfId="14448" xr:uid="{00000000-0005-0000-0000-00008F660000}"/>
    <cellStyle name="Normální 37 5 4 4 2" xfId="31734" xr:uid="{00000000-0005-0000-0000-000090660000}"/>
    <cellStyle name="Normální 37 5 4 5" xfId="22690" xr:uid="{00000000-0005-0000-0000-000091660000}"/>
    <cellStyle name="Normální 37 5 5" xfId="5980" xr:uid="{00000000-0005-0000-0000-000092660000}"/>
    <cellStyle name="Normální 37 5 5 2" xfId="9205" xr:uid="{00000000-0005-0000-0000-000093660000}"/>
    <cellStyle name="Normální 37 5 5 2 2" xfId="18748" xr:uid="{00000000-0005-0000-0000-000094660000}"/>
    <cellStyle name="Normální 37 5 5 2 2 2" xfId="35999" xr:uid="{00000000-0005-0000-0000-000095660000}"/>
    <cellStyle name="Normální 37 5 5 2 3" xfId="26622" xr:uid="{00000000-0005-0000-0000-000096660000}"/>
    <cellStyle name="Normální 37 5 5 3" xfId="12263" xr:uid="{00000000-0005-0000-0000-000097660000}"/>
    <cellStyle name="Normální 37 5 5 3 2" xfId="29615" xr:uid="{00000000-0005-0000-0000-000098660000}"/>
    <cellStyle name="Normální 37 5 5 4" xfId="15322" xr:uid="{00000000-0005-0000-0000-000099660000}"/>
    <cellStyle name="Normální 37 5 5 4 2" xfId="32608" xr:uid="{00000000-0005-0000-0000-00009A660000}"/>
    <cellStyle name="Normální 37 5 5 5" xfId="23621" xr:uid="{00000000-0005-0000-0000-00009B660000}"/>
    <cellStyle name="Normální 37 5 6" xfId="6610" xr:uid="{00000000-0005-0000-0000-00009C660000}"/>
    <cellStyle name="Normální 37 5 6 2" xfId="9808" xr:uid="{00000000-0005-0000-0000-00009D660000}"/>
    <cellStyle name="Normální 37 5 6 2 2" xfId="18749" xr:uid="{00000000-0005-0000-0000-00009E660000}"/>
    <cellStyle name="Normální 37 5 6 2 2 2" xfId="36000" xr:uid="{00000000-0005-0000-0000-00009F660000}"/>
    <cellStyle name="Normální 37 5 6 2 3" xfId="27224" xr:uid="{00000000-0005-0000-0000-0000A0660000}"/>
    <cellStyle name="Normální 37 5 6 3" xfId="12866" xr:uid="{00000000-0005-0000-0000-0000A1660000}"/>
    <cellStyle name="Normální 37 5 6 3 2" xfId="30218" xr:uid="{00000000-0005-0000-0000-0000A2660000}"/>
    <cellStyle name="Normální 37 5 6 4" xfId="15924" xr:uid="{00000000-0005-0000-0000-0000A3660000}"/>
    <cellStyle name="Normální 37 5 6 4 2" xfId="33210" xr:uid="{00000000-0005-0000-0000-0000A4660000}"/>
    <cellStyle name="Normální 37 5 6 5" xfId="24223" xr:uid="{00000000-0005-0000-0000-0000A5660000}"/>
    <cellStyle name="Normální 37 5 7" xfId="7218" xr:uid="{00000000-0005-0000-0000-0000A6660000}"/>
    <cellStyle name="Normální 37 5 7 2" xfId="10407" xr:uid="{00000000-0005-0000-0000-0000A7660000}"/>
    <cellStyle name="Normální 37 5 7 2 2" xfId="18750" xr:uid="{00000000-0005-0000-0000-0000A8660000}"/>
    <cellStyle name="Normální 37 5 7 2 2 2" xfId="36001" xr:uid="{00000000-0005-0000-0000-0000A9660000}"/>
    <cellStyle name="Normální 37 5 7 2 3" xfId="27823" xr:uid="{00000000-0005-0000-0000-0000AA660000}"/>
    <cellStyle name="Normální 37 5 7 3" xfId="13465" xr:uid="{00000000-0005-0000-0000-0000AB660000}"/>
    <cellStyle name="Normální 37 5 7 3 2" xfId="30817" xr:uid="{00000000-0005-0000-0000-0000AC660000}"/>
    <cellStyle name="Normální 37 5 7 4" xfId="16523" xr:uid="{00000000-0005-0000-0000-0000AD660000}"/>
    <cellStyle name="Normální 37 5 7 4 2" xfId="33809" xr:uid="{00000000-0005-0000-0000-0000AE660000}"/>
    <cellStyle name="Normální 37 5 7 5" xfId="24822" xr:uid="{00000000-0005-0000-0000-0000AF660000}"/>
    <cellStyle name="Normální 37 5 8" xfId="3018" xr:uid="{00000000-0005-0000-0000-0000B0660000}"/>
    <cellStyle name="Normální 37 5 8 2" xfId="18731" xr:uid="{00000000-0005-0000-0000-0000B1660000}"/>
    <cellStyle name="Normální 37 5 8 2 2" xfId="35982" xr:uid="{00000000-0005-0000-0000-0000B2660000}"/>
    <cellStyle name="Normální 37 5 8 3" xfId="21843" xr:uid="{00000000-0005-0000-0000-0000B3660000}"/>
    <cellStyle name="Normální 37 5 9" xfId="7671" xr:uid="{00000000-0005-0000-0000-0000B4660000}"/>
    <cellStyle name="Normální 37 5 9 2" xfId="25104" xr:uid="{00000000-0005-0000-0000-0000B5660000}"/>
    <cellStyle name="Normální 37 6" xfId="1727" xr:uid="{00000000-0005-0000-0000-0000B6660000}"/>
    <cellStyle name="Normální 37 6 10" xfId="13850" xr:uid="{00000000-0005-0000-0000-0000B7660000}"/>
    <cellStyle name="Normální 37 6 10 2" xfId="31148" xr:uid="{00000000-0005-0000-0000-0000B8660000}"/>
    <cellStyle name="Normální 37 6 11" xfId="20835" xr:uid="{00000000-0005-0000-0000-0000B9660000}"/>
    <cellStyle name="Normální 37 6 2" xfId="2140" xr:uid="{00000000-0005-0000-0000-0000BA660000}"/>
    <cellStyle name="Normální 37 6 2 10" xfId="21091" xr:uid="{00000000-0005-0000-0000-0000BB660000}"/>
    <cellStyle name="Normální 37 6 2 2" xfId="2696" xr:uid="{00000000-0005-0000-0000-0000BC660000}"/>
    <cellStyle name="Normální 37 6 2 2 2" xfId="5428" xr:uid="{00000000-0005-0000-0000-0000BD660000}"/>
    <cellStyle name="Normální 37 6 2 2 2 2" xfId="18753" xr:uid="{00000000-0005-0000-0000-0000BE660000}"/>
    <cellStyle name="Normální 37 6 2 2 2 2 2" xfId="36004" xr:uid="{00000000-0005-0000-0000-0000BF660000}"/>
    <cellStyle name="Normální 37 6 2 2 2 3" xfId="23097" xr:uid="{00000000-0005-0000-0000-0000C0660000}"/>
    <cellStyle name="Normální 37 6 2 2 3" xfId="8731" xr:uid="{00000000-0005-0000-0000-0000C1660000}"/>
    <cellStyle name="Normální 37 6 2 2 3 2" xfId="26148" xr:uid="{00000000-0005-0000-0000-0000C2660000}"/>
    <cellStyle name="Normální 37 6 2 2 4" xfId="11787" xr:uid="{00000000-0005-0000-0000-0000C3660000}"/>
    <cellStyle name="Normální 37 6 2 2 4 2" xfId="29141" xr:uid="{00000000-0005-0000-0000-0000C4660000}"/>
    <cellStyle name="Normální 37 6 2 2 5" xfId="14848" xr:uid="{00000000-0005-0000-0000-0000C5660000}"/>
    <cellStyle name="Normální 37 6 2 2 5 2" xfId="32134" xr:uid="{00000000-0005-0000-0000-0000C6660000}"/>
    <cellStyle name="Normální 37 6 2 2 6" xfId="21603" xr:uid="{00000000-0005-0000-0000-0000C7660000}"/>
    <cellStyle name="Normální 37 6 2 3" xfId="5985" xr:uid="{00000000-0005-0000-0000-0000C8660000}"/>
    <cellStyle name="Normální 37 6 2 3 2" xfId="9210" xr:uid="{00000000-0005-0000-0000-0000C9660000}"/>
    <cellStyle name="Normální 37 6 2 3 2 2" xfId="18754" xr:uid="{00000000-0005-0000-0000-0000CA660000}"/>
    <cellStyle name="Normální 37 6 2 3 2 2 2" xfId="36005" xr:uid="{00000000-0005-0000-0000-0000CB660000}"/>
    <cellStyle name="Normální 37 6 2 3 2 3" xfId="26627" xr:uid="{00000000-0005-0000-0000-0000CC660000}"/>
    <cellStyle name="Normální 37 6 2 3 3" xfId="12268" xr:uid="{00000000-0005-0000-0000-0000CD660000}"/>
    <cellStyle name="Normální 37 6 2 3 3 2" xfId="29620" xr:uid="{00000000-0005-0000-0000-0000CE660000}"/>
    <cellStyle name="Normální 37 6 2 3 4" xfId="15327" xr:uid="{00000000-0005-0000-0000-0000CF660000}"/>
    <cellStyle name="Normální 37 6 2 3 4 2" xfId="32613" xr:uid="{00000000-0005-0000-0000-0000D0660000}"/>
    <cellStyle name="Normální 37 6 2 3 5" xfId="23626" xr:uid="{00000000-0005-0000-0000-0000D1660000}"/>
    <cellStyle name="Normální 37 6 2 4" xfId="6615" xr:uid="{00000000-0005-0000-0000-0000D2660000}"/>
    <cellStyle name="Normální 37 6 2 4 2" xfId="9813" xr:uid="{00000000-0005-0000-0000-0000D3660000}"/>
    <cellStyle name="Normální 37 6 2 4 2 2" xfId="18755" xr:uid="{00000000-0005-0000-0000-0000D4660000}"/>
    <cellStyle name="Normální 37 6 2 4 2 2 2" xfId="36006" xr:uid="{00000000-0005-0000-0000-0000D5660000}"/>
    <cellStyle name="Normální 37 6 2 4 2 3" xfId="27229" xr:uid="{00000000-0005-0000-0000-0000D6660000}"/>
    <cellStyle name="Normální 37 6 2 4 3" xfId="12871" xr:uid="{00000000-0005-0000-0000-0000D7660000}"/>
    <cellStyle name="Normální 37 6 2 4 3 2" xfId="30223" xr:uid="{00000000-0005-0000-0000-0000D8660000}"/>
    <cellStyle name="Normální 37 6 2 4 4" xfId="15929" xr:uid="{00000000-0005-0000-0000-0000D9660000}"/>
    <cellStyle name="Normální 37 6 2 4 4 2" xfId="33215" xr:uid="{00000000-0005-0000-0000-0000DA660000}"/>
    <cellStyle name="Normální 37 6 2 4 5" xfId="24228" xr:uid="{00000000-0005-0000-0000-0000DB660000}"/>
    <cellStyle name="Normální 37 6 2 5" xfId="7223" xr:uid="{00000000-0005-0000-0000-0000DC660000}"/>
    <cellStyle name="Normální 37 6 2 5 2" xfId="10412" xr:uid="{00000000-0005-0000-0000-0000DD660000}"/>
    <cellStyle name="Normální 37 6 2 5 2 2" xfId="18756" xr:uid="{00000000-0005-0000-0000-0000DE660000}"/>
    <cellStyle name="Normální 37 6 2 5 2 2 2" xfId="36007" xr:uid="{00000000-0005-0000-0000-0000DF660000}"/>
    <cellStyle name="Normální 37 6 2 5 2 3" xfId="27828" xr:uid="{00000000-0005-0000-0000-0000E0660000}"/>
    <cellStyle name="Normální 37 6 2 5 3" xfId="13470" xr:uid="{00000000-0005-0000-0000-0000E1660000}"/>
    <cellStyle name="Normální 37 6 2 5 3 2" xfId="30822" xr:uid="{00000000-0005-0000-0000-0000E2660000}"/>
    <cellStyle name="Normální 37 6 2 5 4" xfId="16528" xr:uid="{00000000-0005-0000-0000-0000E3660000}"/>
    <cellStyle name="Normální 37 6 2 5 4 2" xfId="33814" xr:uid="{00000000-0005-0000-0000-0000E4660000}"/>
    <cellStyle name="Normální 37 6 2 5 5" xfId="24827" xr:uid="{00000000-0005-0000-0000-0000E5660000}"/>
    <cellStyle name="Normální 37 6 2 6" xfId="4129" xr:uid="{00000000-0005-0000-0000-0000E6660000}"/>
    <cellStyle name="Normální 37 6 2 6 2" xfId="18752" xr:uid="{00000000-0005-0000-0000-0000E7660000}"/>
    <cellStyle name="Normální 37 6 2 6 2 2" xfId="36003" xr:uid="{00000000-0005-0000-0000-0000E8660000}"/>
    <cellStyle name="Normální 37 6 2 6 3" xfId="22399" xr:uid="{00000000-0005-0000-0000-0000E9660000}"/>
    <cellStyle name="Normální 37 6 2 7" xfId="8095" xr:uid="{00000000-0005-0000-0000-0000EA660000}"/>
    <cellStyle name="Normální 37 6 2 7 2" xfId="25520" xr:uid="{00000000-0005-0000-0000-0000EB660000}"/>
    <cellStyle name="Normální 37 6 2 8" xfId="11146" xr:uid="{00000000-0005-0000-0000-0000EC660000}"/>
    <cellStyle name="Normální 37 6 2 8 2" xfId="28512" xr:uid="{00000000-0005-0000-0000-0000ED660000}"/>
    <cellStyle name="Normální 37 6 2 9" xfId="14216" xr:uid="{00000000-0005-0000-0000-0000EE660000}"/>
    <cellStyle name="Normální 37 6 2 9 2" xfId="31507" xr:uid="{00000000-0005-0000-0000-0000EF660000}"/>
    <cellStyle name="Normální 37 6 3" xfId="2437" xr:uid="{00000000-0005-0000-0000-0000F0660000}"/>
    <cellStyle name="Normální 37 6 3 2" xfId="5055" xr:uid="{00000000-0005-0000-0000-0000F1660000}"/>
    <cellStyle name="Normální 37 6 3 2 2" xfId="18757" xr:uid="{00000000-0005-0000-0000-0000F2660000}"/>
    <cellStyle name="Normální 37 6 3 2 2 2" xfId="36008" xr:uid="{00000000-0005-0000-0000-0000F3660000}"/>
    <cellStyle name="Normální 37 6 3 2 3" xfId="22747" xr:uid="{00000000-0005-0000-0000-0000F4660000}"/>
    <cellStyle name="Normální 37 6 3 3" xfId="8384" xr:uid="{00000000-0005-0000-0000-0000F5660000}"/>
    <cellStyle name="Normální 37 6 3 3 2" xfId="25801" xr:uid="{00000000-0005-0000-0000-0000F6660000}"/>
    <cellStyle name="Normální 37 6 3 4" xfId="11440" xr:uid="{00000000-0005-0000-0000-0000F7660000}"/>
    <cellStyle name="Normální 37 6 3 4 2" xfId="28794" xr:uid="{00000000-0005-0000-0000-0000F8660000}"/>
    <cellStyle name="Normální 37 6 3 5" xfId="14501" xr:uid="{00000000-0005-0000-0000-0000F9660000}"/>
    <cellStyle name="Normální 37 6 3 5 2" xfId="31787" xr:uid="{00000000-0005-0000-0000-0000FA660000}"/>
    <cellStyle name="Normální 37 6 3 6" xfId="21347" xr:uid="{00000000-0005-0000-0000-0000FB660000}"/>
    <cellStyle name="Normální 37 6 4" xfId="5984" xr:uid="{00000000-0005-0000-0000-0000FC660000}"/>
    <cellStyle name="Normální 37 6 4 2" xfId="9209" xr:uid="{00000000-0005-0000-0000-0000FD660000}"/>
    <cellStyle name="Normální 37 6 4 2 2" xfId="18758" xr:uid="{00000000-0005-0000-0000-0000FE660000}"/>
    <cellStyle name="Normální 37 6 4 2 2 2" xfId="36009" xr:uid="{00000000-0005-0000-0000-0000FF660000}"/>
    <cellStyle name="Normální 37 6 4 2 3" xfId="26626" xr:uid="{00000000-0005-0000-0000-000000670000}"/>
    <cellStyle name="Normální 37 6 4 3" xfId="12267" xr:uid="{00000000-0005-0000-0000-000001670000}"/>
    <cellStyle name="Normální 37 6 4 3 2" xfId="29619" xr:uid="{00000000-0005-0000-0000-000002670000}"/>
    <cellStyle name="Normální 37 6 4 4" xfId="15326" xr:uid="{00000000-0005-0000-0000-000003670000}"/>
    <cellStyle name="Normální 37 6 4 4 2" xfId="32612" xr:uid="{00000000-0005-0000-0000-000004670000}"/>
    <cellStyle name="Normální 37 6 4 5" xfId="23625" xr:uid="{00000000-0005-0000-0000-000005670000}"/>
    <cellStyle name="Normální 37 6 5" xfId="6614" xr:uid="{00000000-0005-0000-0000-000006670000}"/>
    <cellStyle name="Normální 37 6 5 2" xfId="9812" xr:uid="{00000000-0005-0000-0000-000007670000}"/>
    <cellStyle name="Normální 37 6 5 2 2" xfId="18759" xr:uid="{00000000-0005-0000-0000-000008670000}"/>
    <cellStyle name="Normální 37 6 5 2 2 2" xfId="36010" xr:uid="{00000000-0005-0000-0000-000009670000}"/>
    <cellStyle name="Normální 37 6 5 2 3" xfId="27228" xr:uid="{00000000-0005-0000-0000-00000A670000}"/>
    <cellStyle name="Normální 37 6 5 3" xfId="12870" xr:uid="{00000000-0005-0000-0000-00000B670000}"/>
    <cellStyle name="Normální 37 6 5 3 2" xfId="30222" xr:uid="{00000000-0005-0000-0000-00000C670000}"/>
    <cellStyle name="Normální 37 6 5 4" xfId="15928" xr:uid="{00000000-0005-0000-0000-00000D670000}"/>
    <cellStyle name="Normální 37 6 5 4 2" xfId="33214" xr:uid="{00000000-0005-0000-0000-00000E670000}"/>
    <cellStyle name="Normální 37 6 5 5" xfId="24227" xr:uid="{00000000-0005-0000-0000-00000F670000}"/>
    <cellStyle name="Normální 37 6 6" xfId="7222" xr:uid="{00000000-0005-0000-0000-000010670000}"/>
    <cellStyle name="Normální 37 6 6 2" xfId="10411" xr:uid="{00000000-0005-0000-0000-000011670000}"/>
    <cellStyle name="Normální 37 6 6 2 2" xfId="18760" xr:uid="{00000000-0005-0000-0000-000012670000}"/>
    <cellStyle name="Normální 37 6 6 2 2 2" xfId="36011" xr:uid="{00000000-0005-0000-0000-000013670000}"/>
    <cellStyle name="Normální 37 6 6 2 3" xfId="27827" xr:uid="{00000000-0005-0000-0000-000014670000}"/>
    <cellStyle name="Normální 37 6 6 3" xfId="13469" xr:uid="{00000000-0005-0000-0000-000015670000}"/>
    <cellStyle name="Normální 37 6 6 3 2" xfId="30821" xr:uid="{00000000-0005-0000-0000-000016670000}"/>
    <cellStyle name="Normální 37 6 6 4" xfId="16527" xr:uid="{00000000-0005-0000-0000-000017670000}"/>
    <cellStyle name="Normální 37 6 6 4 2" xfId="33813" xr:uid="{00000000-0005-0000-0000-000018670000}"/>
    <cellStyle name="Normální 37 6 6 5" xfId="24826" xr:uid="{00000000-0005-0000-0000-000019670000}"/>
    <cellStyle name="Normální 37 6 7" xfId="3381" xr:uid="{00000000-0005-0000-0000-00001A670000}"/>
    <cellStyle name="Normální 37 6 7 2" xfId="18751" xr:uid="{00000000-0005-0000-0000-00001B670000}"/>
    <cellStyle name="Normální 37 6 7 2 2" xfId="36002" xr:uid="{00000000-0005-0000-0000-00001C670000}"/>
    <cellStyle name="Normální 37 6 7 3" xfId="22013" xr:uid="{00000000-0005-0000-0000-00001D670000}"/>
    <cellStyle name="Normální 37 6 8" xfId="7724" xr:uid="{00000000-0005-0000-0000-00001E670000}"/>
    <cellStyle name="Normální 37 6 8 2" xfId="25157" xr:uid="{00000000-0005-0000-0000-00001F670000}"/>
    <cellStyle name="Normální 37 6 9" xfId="10766" xr:uid="{00000000-0005-0000-0000-000020670000}"/>
    <cellStyle name="Normální 37 6 9 2" xfId="28150" xr:uid="{00000000-0005-0000-0000-000021670000}"/>
    <cellStyle name="Normální 37 7" xfId="1805" xr:uid="{00000000-0005-0000-0000-000022670000}"/>
    <cellStyle name="Normální 37 7 10" xfId="20870" xr:uid="{00000000-0005-0000-0000-000023670000}"/>
    <cellStyle name="Normální 37 7 2" xfId="2175" xr:uid="{00000000-0005-0000-0000-000024670000}"/>
    <cellStyle name="Normální 37 7 2 2" xfId="2731" xr:uid="{00000000-0005-0000-0000-000025670000}"/>
    <cellStyle name="Normální 37 7 2 2 2" xfId="18762" xr:uid="{00000000-0005-0000-0000-000026670000}"/>
    <cellStyle name="Normální 37 7 2 2 2 2" xfId="36013" xr:uid="{00000000-0005-0000-0000-000027670000}"/>
    <cellStyle name="Normální 37 7 2 2 3" xfId="21638" xr:uid="{00000000-0005-0000-0000-000028670000}"/>
    <cellStyle name="Normální 37 7 2 3" xfId="5419" xr:uid="{00000000-0005-0000-0000-000029670000}"/>
    <cellStyle name="Normální 37 7 2 3 2" xfId="23088" xr:uid="{00000000-0005-0000-0000-00002A670000}"/>
    <cellStyle name="Normální 37 7 2 4" xfId="8722" xr:uid="{00000000-0005-0000-0000-00002B670000}"/>
    <cellStyle name="Normální 37 7 2 4 2" xfId="26139" xr:uid="{00000000-0005-0000-0000-00002C670000}"/>
    <cellStyle name="Normální 37 7 2 5" xfId="11778" xr:uid="{00000000-0005-0000-0000-00002D670000}"/>
    <cellStyle name="Normální 37 7 2 5 2" xfId="29132" xr:uid="{00000000-0005-0000-0000-00002E670000}"/>
    <cellStyle name="Normální 37 7 2 6" xfId="14839" xr:uid="{00000000-0005-0000-0000-00002F670000}"/>
    <cellStyle name="Normální 37 7 2 6 2" xfId="32125" xr:uid="{00000000-0005-0000-0000-000030670000}"/>
    <cellStyle name="Normální 37 7 2 7" xfId="21126" xr:uid="{00000000-0005-0000-0000-000031670000}"/>
    <cellStyle name="Normální 37 7 3" xfId="2473" xr:uid="{00000000-0005-0000-0000-000032670000}"/>
    <cellStyle name="Normální 37 7 3 2" xfId="5986" xr:uid="{00000000-0005-0000-0000-000033670000}"/>
    <cellStyle name="Normální 37 7 3 2 2" xfId="18763" xr:uid="{00000000-0005-0000-0000-000034670000}"/>
    <cellStyle name="Normální 37 7 3 2 2 2" xfId="36014" xr:uid="{00000000-0005-0000-0000-000035670000}"/>
    <cellStyle name="Normální 37 7 3 2 3" xfId="23627" xr:uid="{00000000-0005-0000-0000-000036670000}"/>
    <cellStyle name="Normální 37 7 3 3" xfId="9211" xr:uid="{00000000-0005-0000-0000-000037670000}"/>
    <cellStyle name="Normální 37 7 3 3 2" xfId="26628" xr:uid="{00000000-0005-0000-0000-000038670000}"/>
    <cellStyle name="Normální 37 7 3 4" xfId="12269" xr:uid="{00000000-0005-0000-0000-000039670000}"/>
    <cellStyle name="Normální 37 7 3 4 2" xfId="29621" xr:uid="{00000000-0005-0000-0000-00003A670000}"/>
    <cellStyle name="Normální 37 7 3 5" xfId="15328" xr:uid="{00000000-0005-0000-0000-00003B670000}"/>
    <cellStyle name="Normální 37 7 3 5 2" xfId="32614" xr:uid="{00000000-0005-0000-0000-00003C670000}"/>
    <cellStyle name="Normální 37 7 3 6" xfId="21382" xr:uid="{00000000-0005-0000-0000-00003D670000}"/>
    <cellStyle name="Normální 37 7 4" xfId="6616" xr:uid="{00000000-0005-0000-0000-00003E670000}"/>
    <cellStyle name="Normální 37 7 4 2" xfId="9814" xr:uid="{00000000-0005-0000-0000-00003F670000}"/>
    <cellStyle name="Normální 37 7 4 2 2" xfId="18764" xr:uid="{00000000-0005-0000-0000-000040670000}"/>
    <cellStyle name="Normální 37 7 4 2 2 2" xfId="36015" xr:uid="{00000000-0005-0000-0000-000041670000}"/>
    <cellStyle name="Normální 37 7 4 2 3" xfId="27230" xr:uid="{00000000-0005-0000-0000-000042670000}"/>
    <cellStyle name="Normální 37 7 4 3" xfId="12872" xr:uid="{00000000-0005-0000-0000-000043670000}"/>
    <cellStyle name="Normální 37 7 4 3 2" xfId="30224" xr:uid="{00000000-0005-0000-0000-000044670000}"/>
    <cellStyle name="Normální 37 7 4 4" xfId="15930" xr:uid="{00000000-0005-0000-0000-000045670000}"/>
    <cellStyle name="Normální 37 7 4 4 2" xfId="33216" xr:uid="{00000000-0005-0000-0000-000046670000}"/>
    <cellStyle name="Normální 37 7 4 5" xfId="24229" xr:uid="{00000000-0005-0000-0000-000047670000}"/>
    <cellStyle name="Normální 37 7 5" xfId="7224" xr:uid="{00000000-0005-0000-0000-000048670000}"/>
    <cellStyle name="Normální 37 7 5 2" xfId="10413" xr:uid="{00000000-0005-0000-0000-000049670000}"/>
    <cellStyle name="Normální 37 7 5 2 2" xfId="18765" xr:uid="{00000000-0005-0000-0000-00004A670000}"/>
    <cellStyle name="Normální 37 7 5 2 2 2" xfId="36016" xr:uid="{00000000-0005-0000-0000-00004B670000}"/>
    <cellStyle name="Normální 37 7 5 2 3" xfId="27829" xr:uid="{00000000-0005-0000-0000-00004C670000}"/>
    <cellStyle name="Normální 37 7 5 3" xfId="13471" xr:uid="{00000000-0005-0000-0000-00004D670000}"/>
    <cellStyle name="Normální 37 7 5 3 2" xfId="30823" xr:uid="{00000000-0005-0000-0000-00004E670000}"/>
    <cellStyle name="Normální 37 7 5 4" xfId="16529" xr:uid="{00000000-0005-0000-0000-00004F670000}"/>
    <cellStyle name="Normální 37 7 5 4 2" xfId="33815" xr:uid="{00000000-0005-0000-0000-000050670000}"/>
    <cellStyle name="Normální 37 7 5 5" xfId="24828" xr:uid="{00000000-0005-0000-0000-000051670000}"/>
    <cellStyle name="Normální 37 7 6" xfId="4120" xr:uid="{00000000-0005-0000-0000-000052670000}"/>
    <cellStyle name="Normální 37 7 6 2" xfId="18761" xr:uid="{00000000-0005-0000-0000-000053670000}"/>
    <cellStyle name="Normální 37 7 6 2 2" xfId="36012" xr:uid="{00000000-0005-0000-0000-000054670000}"/>
    <cellStyle name="Normální 37 7 6 3" xfId="22390" xr:uid="{00000000-0005-0000-0000-000055670000}"/>
    <cellStyle name="Normální 37 7 7" xfId="8086" xr:uid="{00000000-0005-0000-0000-000056670000}"/>
    <cellStyle name="Normální 37 7 7 2" xfId="25511" xr:uid="{00000000-0005-0000-0000-000057670000}"/>
    <cellStyle name="Normální 37 7 8" xfId="11137" xr:uid="{00000000-0005-0000-0000-000058670000}"/>
    <cellStyle name="Normální 37 7 8 2" xfId="28503" xr:uid="{00000000-0005-0000-0000-000059670000}"/>
    <cellStyle name="Normální 37 7 9" xfId="14207" xr:uid="{00000000-0005-0000-0000-00005A670000}"/>
    <cellStyle name="Normální 37 7 9 2" xfId="31498" xr:uid="{00000000-0005-0000-0000-00005B670000}"/>
    <cellStyle name="Normální 37 8" xfId="1880" xr:uid="{00000000-0005-0000-0000-00005C670000}"/>
    <cellStyle name="Normální 37 8 10" xfId="20905" xr:uid="{00000000-0005-0000-0000-00005D670000}"/>
    <cellStyle name="Normální 37 8 2" xfId="2211" xr:uid="{00000000-0005-0000-0000-00005E670000}"/>
    <cellStyle name="Normální 37 8 2 2" xfId="2766" xr:uid="{00000000-0005-0000-0000-00005F670000}"/>
    <cellStyle name="Normální 37 8 2 2 2" xfId="18767" xr:uid="{00000000-0005-0000-0000-000060670000}"/>
    <cellStyle name="Normální 37 8 2 2 2 2" xfId="36018" xr:uid="{00000000-0005-0000-0000-000061670000}"/>
    <cellStyle name="Normální 37 8 2 2 3" xfId="21673" xr:uid="{00000000-0005-0000-0000-000062670000}"/>
    <cellStyle name="Normální 37 8 2 3" xfId="5254" xr:uid="{00000000-0005-0000-0000-000063670000}"/>
    <cellStyle name="Normální 37 8 2 3 2" xfId="22923" xr:uid="{00000000-0005-0000-0000-000064670000}"/>
    <cellStyle name="Normální 37 8 2 4" xfId="8557" xr:uid="{00000000-0005-0000-0000-000065670000}"/>
    <cellStyle name="Normální 37 8 2 4 2" xfId="25974" xr:uid="{00000000-0005-0000-0000-000066670000}"/>
    <cellStyle name="Normální 37 8 2 5" xfId="11613" xr:uid="{00000000-0005-0000-0000-000067670000}"/>
    <cellStyle name="Normální 37 8 2 5 2" xfId="28967" xr:uid="{00000000-0005-0000-0000-000068670000}"/>
    <cellStyle name="Normální 37 8 2 6" xfId="14674" xr:uid="{00000000-0005-0000-0000-000069670000}"/>
    <cellStyle name="Normální 37 8 2 6 2" xfId="31960" xr:uid="{00000000-0005-0000-0000-00006A670000}"/>
    <cellStyle name="Normální 37 8 2 7" xfId="21161" xr:uid="{00000000-0005-0000-0000-00006B670000}"/>
    <cellStyle name="Normální 37 8 3" xfId="2508" xr:uid="{00000000-0005-0000-0000-00006C670000}"/>
    <cellStyle name="Normální 37 8 3 2" xfId="5987" xr:uid="{00000000-0005-0000-0000-00006D670000}"/>
    <cellStyle name="Normální 37 8 3 2 2" xfId="18768" xr:uid="{00000000-0005-0000-0000-00006E670000}"/>
    <cellStyle name="Normální 37 8 3 2 2 2" xfId="36019" xr:uid="{00000000-0005-0000-0000-00006F670000}"/>
    <cellStyle name="Normální 37 8 3 2 3" xfId="23628" xr:uid="{00000000-0005-0000-0000-000070670000}"/>
    <cellStyle name="Normální 37 8 3 3" xfId="9212" xr:uid="{00000000-0005-0000-0000-000071670000}"/>
    <cellStyle name="Normální 37 8 3 3 2" xfId="26629" xr:uid="{00000000-0005-0000-0000-000072670000}"/>
    <cellStyle name="Normální 37 8 3 4" xfId="12270" xr:uid="{00000000-0005-0000-0000-000073670000}"/>
    <cellStyle name="Normální 37 8 3 4 2" xfId="29622" xr:uid="{00000000-0005-0000-0000-000074670000}"/>
    <cellStyle name="Normální 37 8 3 5" xfId="15329" xr:uid="{00000000-0005-0000-0000-000075670000}"/>
    <cellStyle name="Normální 37 8 3 5 2" xfId="32615" xr:uid="{00000000-0005-0000-0000-000076670000}"/>
    <cellStyle name="Normální 37 8 3 6" xfId="21417" xr:uid="{00000000-0005-0000-0000-000077670000}"/>
    <cellStyle name="Normální 37 8 4" xfId="6617" xr:uid="{00000000-0005-0000-0000-000078670000}"/>
    <cellStyle name="Normální 37 8 4 2" xfId="9815" xr:uid="{00000000-0005-0000-0000-000079670000}"/>
    <cellStyle name="Normální 37 8 4 2 2" xfId="18769" xr:uid="{00000000-0005-0000-0000-00007A670000}"/>
    <cellStyle name="Normální 37 8 4 2 2 2" xfId="36020" xr:uid="{00000000-0005-0000-0000-00007B670000}"/>
    <cellStyle name="Normální 37 8 4 2 3" xfId="27231" xr:uid="{00000000-0005-0000-0000-00007C670000}"/>
    <cellStyle name="Normální 37 8 4 3" xfId="12873" xr:uid="{00000000-0005-0000-0000-00007D670000}"/>
    <cellStyle name="Normální 37 8 4 3 2" xfId="30225" xr:uid="{00000000-0005-0000-0000-00007E670000}"/>
    <cellStyle name="Normální 37 8 4 4" xfId="15931" xr:uid="{00000000-0005-0000-0000-00007F670000}"/>
    <cellStyle name="Normální 37 8 4 4 2" xfId="33217" xr:uid="{00000000-0005-0000-0000-000080670000}"/>
    <cellStyle name="Normální 37 8 4 5" xfId="24230" xr:uid="{00000000-0005-0000-0000-000081670000}"/>
    <cellStyle name="Normální 37 8 5" xfId="7225" xr:uid="{00000000-0005-0000-0000-000082670000}"/>
    <cellStyle name="Normální 37 8 5 2" xfId="10414" xr:uid="{00000000-0005-0000-0000-000083670000}"/>
    <cellStyle name="Normální 37 8 5 2 2" xfId="18770" xr:uid="{00000000-0005-0000-0000-000084670000}"/>
    <cellStyle name="Normální 37 8 5 2 2 2" xfId="36021" xr:uid="{00000000-0005-0000-0000-000085670000}"/>
    <cellStyle name="Normální 37 8 5 2 3" xfId="27830" xr:uid="{00000000-0005-0000-0000-000086670000}"/>
    <cellStyle name="Normální 37 8 5 3" xfId="13472" xr:uid="{00000000-0005-0000-0000-000087670000}"/>
    <cellStyle name="Normální 37 8 5 3 2" xfId="30824" xr:uid="{00000000-0005-0000-0000-000088670000}"/>
    <cellStyle name="Normální 37 8 5 4" xfId="16530" xr:uid="{00000000-0005-0000-0000-000089670000}"/>
    <cellStyle name="Normální 37 8 5 4 2" xfId="33816" xr:uid="{00000000-0005-0000-0000-00008A670000}"/>
    <cellStyle name="Normální 37 8 5 5" xfId="24829" xr:uid="{00000000-0005-0000-0000-00008B670000}"/>
    <cellStyle name="Normální 37 8 6" xfId="3888" xr:uid="{00000000-0005-0000-0000-00008C670000}"/>
    <cellStyle name="Normální 37 8 6 2" xfId="18766" xr:uid="{00000000-0005-0000-0000-00008D670000}"/>
    <cellStyle name="Normální 37 8 6 2 2" xfId="36017" xr:uid="{00000000-0005-0000-0000-00008E670000}"/>
    <cellStyle name="Normální 37 8 6 3" xfId="22225" xr:uid="{00000000-0005-0000-0000-00008F670000}"/>
    <cellStyle name="Normální 37 8 7" xfId="7921" xr:uid="{00000000-0005-0000-0000-000090670000}"/>
    <cellStyle name="Normální 37 8 7 2" xfId="25346" xr:uid="{00000000-0005-0000-0000-000091670000}"/>
    <cellStyle name="Normální 37 8 8" xfId="10972" xr:uid="{00000000-0005-0000-0000-000092670000}"/>
    <cellStyle name="Normální 37 8 8 2" xfId="28338" xr:uid="{00000000-0005-0000-0000-000093670000}"/>
    <cellStyle name="Normální 37 8 9" xfId="14042" xr:uid="{00000000-0005-0000-0000-000094670000}"/>
    <cellStyle name="Normální 37 8 9 2" xfId="31333" xr:uid="{00000000-0005-0000-0000-000095670000}"/>
    <cellStyle name="Normální 37 9" xfId="1923" xr:uid="{00000000-0005-0000-0000-000096670000}"/>
    <cellStyle name="Normální 37 9 10" xfId="20940" xr:uid="{00000000-0005-0000-0000-000097670000}"/>
    <cellStyle name="Normální 37 9 2" xfId="2249" xr:uid="{00000000-0005-0000-0000-000098670000}"/>
    <cellStyle name="Normální 37 9 2 2" xfId="2801" xr:uid="{00000000-0005-0000-0000-000099670000}"/>
    <cellStyle name="Normální 37 9 2 2 2" xfId="18772" xr:uid="{00000000-0005-0000-0000-00009A670000}"/>
    <cellStyle name="Normální 37 9 2 2 2 2" xfId="36023" xr:uid="{00000000-0005-0000-0000-00009B670000}"/>
    <cellStyle name="Normální 37 9 2 2 3" xfId="21708" xr:uid="{00000000-0005-0000-0000-00009C670000}"/>
    <cellStyle name="Normální 37 9 2 3" xfId="5314" xr:uid="{00000000-0005-0000-0000-00009D670000}"/>
    <cellStyle name="Normální 37 9 2 3 2" xfId="22983" xr:uid="{00000000-0005-0000-0000-00009E670000}"/>
    <cellStyle name="Normální 37 9 2 4" xfId="8617" xr:uid="{00000000-0005-0000-0000-00009F670000}"/>
    <cellStyle name="Normální 37 9 2 4 2" xfId="26034" xr:uid="{00000000-0005-0000-0000-0000A0670000}"/>
    <cellStyle name="Normální 37 9 2 5" xfId="11673" xr:uid="{00000000-0005-0000-0000-0000A1670000}"/>
    <cellStyle name="Normální 37 9 2 5 2" xfId="29027" xr:uid="{00000000-0005-0000-0000-0000A2670000}"/>
    <cellStyle name="Normální 37 9 2 6" xfId="14734" xr:uid="{00000000-0005-0000-0000-0000A3670000}"/>
    <cellStyle name="Normální 37 9 2 6 2" xfId="32020" xr:uid="{00000000-0005-0000-0000-0000A4670000}"/>
    <cellStyle name="Normální 37 9 2 7" xfId="21196" xr:uid="{00000000-0005-0000-0000-0000A5670000}"/>
    <cellStyle name="Normální 37 9 3" xfId="2543" xr:uid="{00000000-0005-0000-0000-0000A6670000}"/>
    <cellStyle name="Normální 37 9 3 2" xfId="5988" xr:uid="{00000000-0005-0000-0000-0000A7670000}"/>
    <cellStyle name="Normální 37 9 3 2 2" xfId="18773" xr:uid="{00000000-0005-0000-0000-0000A8670000}"/>
    <cellStyle name="Normální 37 9 3 2 2 2" xfId="36024" xr:uid="{00000000-0005-0000-0000-0000A9670000}"/>
    <cellStyle name="Normální 37 9 3 2 3" xfId="23629" xr:uid="{00000000-0005-0000-0000-0000AA670000}"/>
    <cellStyle name="Normální 37 9 3 3" xfId="9213" xr:uid="{00000000-0005-0000-0000-0000AB670000}"/>
    <cellStyle name="Normální 37 9 3 3 2" xfId="26630" xr:uid="{00000000-0005-0000-0000-0000AC670000}"/>
    <cellStyle name="Normální 37 9 3 4" xfId="12271" xr:uid="{00000000-0005-0000-0000-0000AD670000}"/>
    <cellStyle name="Normální 37 9 3 4 2" xfId="29623" xr:uid="{00000000-0005-0000-0000-0000AE670000}"/>
    <cellStyle name="Normální 37 9 3 5" xfId="15330" xr:uid="{00000000-0005-0000-0000-0000AF670000}"/>
    <cellStyle name="Normální 37 9 3 5 2" xfId="32616" xr:uid="{00000000-0005-0000-0000-0000B0670000}"/>
    <cellStyle name="Normální 37 9 3 6" xfId="21452" xr:uid="{00000000-0005-0000-0000-0000B1670000}"/>
    <cellStyle name="Normální 37 9 4" xfId="6618" xr:uid="{00000000-0005-0000-0000-0000B2670000}"/>
    <cellStyle name="Normální 37 9 4 2" xfId="9816" xr:uid="{00000000-0005-0000-0000-0000B3670000}"/>
    <cellStyle name="Normální 37 9 4 2 2" xfId="18774" xr:uid="{00000000-0005-0000-0000-0000B4670000}"/>
    <cellStyle name="Normální 37 9 4 2 2 2" xfId="36025" xr:uid="{00000000-0005-0000-0000-0000B5670000}"/>
    <cellStyle name="Normální 37 9 4 2 3" xfId="27232" xr:uid="{00000000-0005-0000-0000-0000B6670000}"/>
    <cellStyle name="Normální 37 9 4 3" xfId="12874" xr:uid="{00000000-0005-0000-0000-0000B7670000}"/>
    <cellStyle name="Normální 37 9 4 3 2" xfId="30226" xr:uid="{00000000-0005-0000-0000-0000B8670000}"/>
    <cellStyle name="Normální 37 9 4 4" xfId="15932" xr:uid="{00000000-0005-0000-0000-0000B9670000}"/>
    <cellStyle name="Normální 37 9 4 4 2" xfId="33218" xr:uid="{00000000-0005-0000-0000-0000BA670000}"/>
    <cellStyle name="Normální 37 9 4 5" xfId="24231" xr:uid="{00000000-0005-0000-0000-0000BB670000}"/>
    <cellStyle name="Normální 37 9 5" xfId="7226" xr:uid="{00000000-0005-0000-0000-0000BC670000}"/>
    <cellStyle name="Normální 37 9 5 2" xfId="10415" xr:uid="{00000000-0005-0000-0000-0000BD670000}"/>
    <cellStyle name="Normální 37 9 5 2 2" xfId="18775" xr:uid="{00000000-0005-0000-0000-0000BE670000}"/>
    <cellStyle name="Normální 37 9 5 2 2 2" xfId="36026" xr:uid="{00000000-0005-0000-0000-0000BF670000}"/>
    <cellStyle name="Normální 37 9 5 2 3" xfId="27831" xr:uid="{00000000-0005-0000-0000-0000C0670000}"/>
    <cellStyle name="Normální 37 9 5 3" xfId="13473" xr:uid="{00000000-0005-0000-0000-0000C1670000}"/>
    <cellStyle name="Normální 37 9 5 3 2" xfId="30825" xr:uid="{00000000-0005-0000-0000-0000C2670000}"/>
    <cellStyle name="Normální 37 9 5 4" xfId="16531" xr:uid="{00000000-0005-0000-0000-0000C3670000}"/>
    <cellStyle name="Normální 37 9 5 4 2" xfId="33817" xr:uid="{00000000-0005-0000-0000-0000C4670000}"/>
    <cellStyle name="Normální 37 9 5 5" xfId="24830" xr:uid="{00000000-0005-0000-0000-0000C5670000}"/>
    <cellStyle name="Normální 37 9 6" xfId="3959" xr:uid="{00000000-0005-0000-0000-0000C6670000}"/>
    <cellStyle name="Normální 37 9 6 2" xfId="18771" xr:uid="{00000000-0005-0000-0000-0000C7670000}"/>
    <cellStyle name="Normální 37 9 6 2 2" xfId="36022" xr:uid="{00000000-0005-0000-0000-0000C8670000}"/>
    <cellStyle name="Normální 37 9 6 3" xfId="22285" xr:uid="{00000000-0005-0000-0000-0000C9670000}"/>
    <cellStyle name="Normální 37 9 7" xfId="7981" xr:uid="{00000000-0005-0000-0000-0000CA670000}"/>
    <cellStyle name="Normální 37 9 7 2" xfId="25406" xr:uid="{00000000-0005-0000-0000-0000CB670000}"/>
    <cellStyle name="Normální 37 9 8" xfId="11032" xr:uid="{00000000-0005-0000-0000-0000CC670000}"/>
    <cellStyle name="Normální 37 9 8 2" xfId="28398" xr:uid="{00000000-0005-0000-0000-0000CD670000}"/>
    <cellStyle name="Normální 37 9 9" xfId="14102" xr:uid="{00000000-0005-0000-0000-0000CE670000}"/>
    <cellStyle name="Normální 37 9 9 2" xfId="31393" xr:uid="{00000000-0005-0000-0000-0000CF670000}"/>
    <cellStyle name="Normální 38" xfId="153" xr:uid="{00000000-0005-0000-0000-0000D0670000}"/>
    <cellStyle name="Normální 38 2" xfId="1268" xr:uid="{00000000-0005-0000-0000-0000D1670000}"/>
    <cellStyle name="Normální 38 2 2" xfId="3384" xr:uid="{00000000-0005-0000-0000-0000D2670000}"/>
    <cellStyle name="Normální 38 3" xfId="3385" xr:uid="{00000000-0005-0000-0000-0000D3670000}"/>
    <cellStyle name="Normální 39" xfId="154" xr:uid="{00000000-0005-0000-0000-0000D4670000}"/>
    <cellStyle name="Normální 39 10" xfId="1987" xr:uid="{00000000-0005-0000-0000-0000D5670000}"/>
    <cellStyle name="Normální 39 10 10" xfId="20977" xr:uid="{00000000-0005-0000-0000-0000D6670000}"/>
    <cellStyle name="Normální 39 10 2" xfId="2287" xr:uid="{00000000-0005-0000-0000-0000D7670000}"/>
    <cellStyle name="Normální 39 10 2 2" xfId="2838" xr:uid="{00000000-0005-0000-0000-0000D8670000}"/>
    <cellStyle name="Normální 39 10 2 2 2" xfId="18777" xr:uid="{00000000-0005-0000-0000-0000D9670000}"/>
    <cellStyle name="Normální 39 10 2 2 2 2" xfId="36028" xr:uid="{00000000-0005-0000-0000-0000DA670000}"/>
    <cellStyle name="Normální 39 10 2 2 3" xfId="21745" xr:uid="{00000000-0005-0000-0000-0000DB670000}"/>
    <cellStyle name="Normální 39 10 2 3" xfId="5352" xr:uid="{00000000-0005-0000-0000-0000DC670000}"/>
    <cellStyle name="Normální 39 10 2 3 2" xfId="23021" xr:uid="{00000000-0005-0000-0000-0000DD670000}"/>
    <cellStyle name="Normální 39 10 2 4" xfId="8655" xr:uid="{00000000-0005-0000-0000-0000DE670000}"/>
    <cellStyle name="Normální 39 10 2 4 2" xfId="26072" xr:uid="{00000000-0005-0000-0000-0000DF670000}"/>
    <cellStyle name="Normální 39 10 2 5" xfId="11711" xr:uid="{00000000-0005-0000-0000-0000E0670000}"/>
    <cellStyle name="Normální 39 10 2 5 2" xfId="29065" xr:uid="{00000000-0005-0000-0000-0000E1670000}"/>
    <cellStyle name="Normální 39 10 2 6" xfId="14772" xr:uid="{00000000-0005-0000-0000-0000E2670000}"/>
    <cellStyle name="Normální 39 10 2 6 2" xfId="32058" xr:uid="{00000000-0005-0000-0000-0000E3670000}"/>
    <cellStyle name="Normální 39 10 2 7" xfId="21233" xr:uid="{00000000-0005-0000-0000-0000E4670000}"/>
    <cellStyle name="Normální 39 10 3" xfId="2581" xr:uid="{00000000-0005-0000-0000-0000E5670000}"/>
    <cellStyle name="Normální 39 10 3 2" xfId="5990" xr:uid="{00000000-0005-0000-0000-0000E6670000}"/>
    <cellStyle name="Normální 39 10 3 2 2" xfId="18778" xr:uid="{00000000-0005-0000-0000-0000E7670000}"/>
    <cellStyle name="Normální 39 10 3 2 2 2" xfId="36029" xr:uid="{00000000-0005-0000-0000-0000E8670000}"/>
    <cellStyle name="Normální 39 10 3 2 3" xfId="23631" xr:uid="{00000000-0005-0000-0000-0000E9670000}"/>
    <cellStyle name="Normální 39 10 3 3" xfId="9215" xr:uid="{00000000-0005-0000-0000-0000EA670000}"/>
    <cellStyle name="Normální 39 10 3 3 2" xfId="26632" xr:uid="{00000000-0005-0000-0000-0000EB670000}"/>
    <cellStyle name="Normální 39 10 3 4" xfId="12273" xr:uid="{00000000-0005-0000-0000-0000EC670000}"/>
    <cellStyle name="Normální 39 10 3 4 2" xfId="29625" xr:uid="{00000000-0005-0000-0000-0000ED670000}"/>
    <cellStyle name="Normální 39 10 3 5" xfId="15332" xr:uid="{00000000-0005-0000-0000-0000EE670000}"/>
    <cellStyle name="Normální 39 10 3 5 2" xfId="32618" xr:uid="{00000000-0005-0000-0000-0000EF670000}"/>
    <cellStyle name="Normální 39 10 3 6" xfId="21489" xr:uid="{00000000-0005-0000-0000-0000F0670000}"/>
    <cellStyle name="Normální 39 10 4" xfId="6620" xr:uid="{00000000-0005-0000-0000-0000F1670000}"/>
    <cellStyle name="Normální 39 10 4 2" xfId="9818" xr:uid="{00000000-0005-0000-0000-0000F2670000}"/>
    <cellStyle name="Normální 39 10 4 2 2" xfId="18779" xr:uid="{00000000-0005-0000-0000-0000F3670000}"/>
    <cellStyle name="Normální 39 10 4 2 2 2" xfId="36030" xr:uid="{00000000-0005-0000-0000-0000F4670000}"/>
    <cellStyle name="Normální 39 10 4 2 3" xfId="27234" xr:uid="{00000000-0005-0000-0000-0000F5670000}"/>
    <cellStyle name="Normální 39 10 4 3" xfId="12876" xr:uid="{00000000-0005-0000-0000-0000F6670000}"/>
    <cellStyle name="Normální 39 10 4 3 2" xfId="30228" xr:uid="{00000000-0005-0000-0000-0000F7670000}"/>
    <cellStyle name="Normální 39 10 4 4" xfId="15934" xr:uid="{00000000-0005-0000-0000-0000F8670000}"/>
    <cellStyle name="Normální 39 10 4 4 2" xfId="33220" xr:uid="{00000000-0005-0000-0000-0000F9670000}"/>
    <cellStyle name="Normální 39 10 4 5" xfId="24233" xr:uid="{00000000-0005-0000-0000-0000FA670000}"/>
    <cellStyle name="Normální 39 10 5" xfId="7228" xr:uid="{00000000-0005-0000-0000-0000FB670000}"/>
    <cellStyle name="Normální 39 10 5 2" xfId="10417" xr:uid="{00000000-0005-0000-0000-0000FC670000}"/>
    <cellStyle name="Normální 39 10 5 2 2" xfId="18780" xr:uid="{00000000-0005-0000-0000-0000FD670000}"/>
    <cellStyle name="Normální 39 10 5 2 2 2" xfId="36031" xr:uid="{00000000-0005-0000-0000-0000FE670000}"/>
    <cellStyle name="Normální 39 10 5 2 3" xfId="27833" xr:uid="{00000000-0005-0000-0000-0000FF670000}"/>
    <cellStyle name="Normální 39 10 5 3" xfId="13475" xr:uid="{00000000-0005-0000-0000-000000680000}"/>
    <cellStyle name="Normální 39 10 5 3 2" xfId="30827" xr:uid="{00000000-0005-0000-0000-000001680000}"/>
    <cellStyle name="Normální 39 10 5 4" xfId="16533" xr:uid="{00000000-0005-0000-0000-000002680000}"/>
    <cellStyle name="Normální 39 10 5 4 2" xfId="33819" xr:uid="{00000000-0005-0000-0000-000003680000}"/>
    <cellStyle name="Normální 39 10 5 5" xfId="24832" xr:uid="{00000000-0005-0000-0000-000004680000}"/>
    <cellStyle name="Normální 39 10 6" xfId="4003" xr:uid="{00000000-0005-0000-0000-000005680000}"/>
    <cellStyle name="Normální 39 10 6 2" xfId="18776" xr:uid="{00000000-0005-0000-0000-000006680000}"/>
    <cellStyle name="Normální 39 10 6 2 2" xfId="36027" xr:uid="{00000000-0005-0000-0000-000007680000}"/>
    <cellStyle name="Normální 39 10 6 3" xfId="22323" xr:uid="{00000000-0005-0000-0000-000008680000}"/>
    <cellStyle name="Normální 39 10 7" xfId="8019" xr:uid="{00000000-0005-0000-0000-000009680000}"/>
    <cellStyle name="Normální 39 10 7 2" xfId="25444" xr:uid="{00000000-0005-0000-0000-00000A680000}"/>
    <cellStyle name="Normální 39 10 8" xfId="11070" xr:uid="{00000000-0005-0000-0000-00000B680000}"/>
    <cellStyle name="Normální 39 10 8 2" xfId="28436" xr:uid="{00000000-0005-0000-0000-00000C680000}"/>
    <cellStyle name="Normální 39 10 9" xfId="14140" xr:uid="{00000000-0005-0000-0000-00000D680000}"/>
    <cellStyle name="Normální 39 10 9 2" xfId="31431" xr:uid="{00000000-0005-0000-0000-00000E680000}"/>
    <cellStyle name="Normální 39 11" xfId="5989" xr:uid="{00000000-0005-0000-0000-00000F680000}"/>
    <cellStyle name="Normální 39 11 2" xfId="9214" xr:uid="{00000000-0005-0000-0000-000010680000}"/>
    <cellStyle name="Normální 39 11 2 2" xfId="18781" xr:uid="{00000000-0005-0000-0000-000011680000}"/>
    <cellStyle name="Normální 39 11 2 2 2" xfId="36032" xr:uid="{00000000-0005-0000-0000-000012680000}"/>
    <cellStyle name="Normální 39 11 2 3" xfId="26631" xr:uid="{00000000-0005-0000-0000-000013680000}"/>
    <cellStyle name="Normální 39 11 3" xfId="12272" xr:uid="{00000000-0005-0000-0000-000014680000}"/>
    <cellStyle name="Normální 39 11 3 2" xfId="29624" xr:uid="{00000000-0005-0000-0000-000015680000}"/>
    <cellStyle name="Normální 39 11 4" xfId="15331" xr:uid="{00000000-0005-0000-0000-000016680000}"/>
    <cellStyle name="Normální 39 11 4 2" xfId="32617" xr:uid="{00000000-0005-0000-0000-000017680000}"/>
    <cellStyle name="Normální 39 11 5" xfId="23630" xr:uid="{00000000-0005-0000-0000-000018680000}"/>
    <cellStyle name="Normální 39 12" xfId="6619" xr:uid="{00000000-0005-0000-0000-000019680000}"/>
    <cellStyle name="Normální 39 12 2" xfId="9817" xr:uid="{00000000-0005-0000-0000-00001A680000}"/>
    <cellStyle name="Normální 39 12 2 2" xfId="18782" xr:uid="{00000000-0005-0000-0000-00001B680000}"/>
    <cellStyle name="Normální 39 12 2 2 2" xfId="36033" xr:uid="{00000000-0005-0000-0000-00001C680000}"/>
    <cellStyle name="Normální 39 12 2 3" xfId="27233" xr:uid="{00000000-0005-0000-0000-00001D680000}"/>
    <cellStyle name="Normální 39 12 3" xfId="12875" xr:uid="{00000000-0005-0000-0000-00001E680000}"/>
    <cellStyle name="Normální 39 12 3 2" xfId="30227" xr:uid="{00000000-0005-0000-0000-00001F680000}"/>
    <cellStyle name="Normální 39 12 4" xfId="15933" xr:uid="{00000000-0005-0000-0000-000020680000}"/>
    <cellStyle name="Normální 39 12 4 2" xfId="33219" xr:uid="{00000000-0005-0000-0000-000021680000}"/>
    <cellStyle name="Normální 39 12 5" xfId="24232" xr:uid="{00000000-0005-0000-0000-000022680000}"/>
    <cellStyle name="Normální 39 13" xfId="7227" xr:uid="{00000000-0005-0000-0000-000023680000}"/>
    <cellStyle name="Normální 39 13 2" xfId="10416" xr:uid="{00000000-0005-0000-0000-000024680000}"/>
    <cellStyle name="Normální 39 13 2 2" xfId="18783" xr:uid="{00000000-0005-0000-0000-000025680000}"/>
    <cellStyle name="Normální 39 13 2 2 2" xfId="36034" xr:uid="{00000000-0005-0000-0000-000026680000}"/>
    <cellStyle name="Normální 39 13 2 3" xfId="27832" xr:uid="{00000000-0005-0000-0000-000027680000}"/>
    <cellStyle name="Normální 39 13 3" xfId="13474" xr:uid="{00000000-0005-0000-0000-000028680000}"/>
    <cellStyle name="Normální 39 13 3 2" xfId="30826" xr:uid="{00000000-0005-0000-0000-000029680000}"/>
    <cellStyle name="Normální 39 13 4" xfId="16532" xr:uid="{00000000-0005-0000-0000-00002A680000}"/>
    <cellStyle name="Normální 39 13 4 2" xfId="33818" xr:uid="{00000000-0005-0000-0000-00002B680000}"/>
    <cellStyle name="Normální 39 13 5" xfId="24831" xr:uid="{00000000-0005-0000-0000-00002C680000}"/>
    <cellStyle name="Normální 39 14" xfId="2916" xr:uid="{00000000-0005-0000-0000-00002D680000}"/>
    <cellStyle name="Normální 39 14 2" xfId="21782" xr:uid="{00000000-0005-0000-0000-00002E680000}"/>
    <cellStyle name="Normální 39 15" xfId="7616" xr:uid="{00000000-0005-0000-0000-00002F680000}"/>
    <cellStyle name="Normální 39 15 2" xfId="25051" xr:uid="{00000000-0005-0000-0000-000030680000}"/>
    <cellStyle name="Normální 39 16" xfId="10651" xr:uid="{00000000-0005-0000-0000-000031680000}"/>
    <cellStyle name="Normální 39 16 2" xfId="28043" xr:uid="{00000000-0005-0000-0000-000032680000}"/>
    <cellStyle name="Normální 39 17" xfId="13739" xr:uid="{00000000-0005-0000-0000-000033680000}"/>
    <cellStyle name="Normální 39 17 2" xfId="31041" xr:uid="{00000000-0005-0000-0000-000034680000}"/>
    <cellStyle name="Normální 39 2" xfId="1269" xr:uid="{00000000-0005-0000-0000-000035680000}"/>
    <cellStyle name="Normální 39 2 10" xfId="2350" xr:uid="{00000000-0005-0000-0000-000036680000}"/>
    <cellStyle name="Normální 39 2 10 2" xfId="5991" xr:uid="{00000000-0005-0000-0000-000037680000}"/>
    <cellStyle name="Normální 39 2 10 2 2" xfId="18785" xr:uid="{00000000-0005-0000-0000-000038680000}"/>
    <cellStyle name="Normální 39 2 10 2 2 2" xfId="36036" xr:uid="{00000000-0005-0000-0000-000039680000}"/>
    <cellStyle name="Normální 39 2 10 2 3" xfId="23632" xr:uid="{00000000-0005-0000-0000-00003A680000}"/>
    <cellStyle name="Normální 39 2 10 3" xfId="9216" xr:uid="{00000000-0005-0000-0000-00003B680000}"/>
    <cellStyle name="Normální 39 2 10 3 2" xfId="26633" xr:uid="{00000000-0005-0000-0000-00003C680000}"/>
    <cellStyle name="Normální 39 2 10 4" xfId="12274" xr:uid="{00000000-0005-0000-0000-00003D680000}"/>
    <cellStyle name="Normální 39 2 10 4 2" xfId="29626" xr:uid="{00000000-0005-0000-0000-00003E680000}"/>
    <cellStyle name="Normální 39 2 10 5" xfId="15333" xr:uid="{00000000-0005-0000-0000-00003F680000}"/>
    <cellStyle name="Normální 39 2 10 5 2" xfId="32619" xr:uid="{00000000-0005-0000-0000-000040680000}"/>
    <cellStyle name="Normální 39 2 10 6" xfId="21267" xr:uid="{00000000-0005-0000-0000-000041680000}"/>
    <cellStyle name="Normální 39 2 11" xfId="6621" xr:uid="{00000000-0005-0000-0000-000042680000}"/>
    <cellStyle name="Normální 39 2 11 2" xfId="9819" xr:uid="{00000000-0005-0000-0000-000043680000}"/>
    <cellStyle name="Normální 39 2 11 2 2" xfId="18786" xr:uid="{00000000-0005-0000-0000-000044680000}"/>
    <cellStyle name="Normální 39 2 11 2 2 2" xfId="36037" xr:uid="{00000000-0005-0000-0000-000045680000}"/>
    <cellStyle name="Normální 39 2 11 2 3" xfId="27235" xr:uid="{00000000-0005-0000-0000-000046680000}"/>
    <cellStyle name="Normální 39 2 11 3" xfId="12877" xr:uid="{00000000-0005-0000-0000-000047680000}"/>
    <cellStyle name="Normální 39 2 11 3 2" xfId="30229" xr:uid="{00000000-0005-0000-0000-000048680000}"/>
    <cellStyle name="Normální 39 2 11 4" xfId="15935" xr:uid="{00000000-0005-0000-0000-000049680000}"/>
    <cellStyle name="Normální 39 2 11 4 2" xfId="33221" xr:uid="{00000000-0005-0000-0000-00004A680000}"/>
    <cellStyle name="Normální 39 2 11 5" xfId="24234" xr:uid="{00000000-0005-0000-0000-00004B680000}"/>
    <cellStyle name="Normální 39 2 12" xfId="7229" xr:uid="{00000000-0005-0000-0000-00004C680000}"/>
    <cellStyle name="Normální 39 2 12 2" xfId="10418" xr:uid="{00000000-0005-0000-0000-00004D680000}"/>
    <cellStyle name="Normální 39 2 12 2 2" xfId="18787" xr:uid="{00000000-0005-0000-0000-00004E680000}"/>
    <cellStyle name="Normální 39 2 12 2 2 2" xfId="36038" xr:uid="{00000000-0005-0000-0000-00004F680000}"/>
    <cellStyle name="Normální 39 2 12 2 3" xfId="27834" xr:uid="{00000000-0005-0000-0000-000050680000}"/>
    <cellStyle name="Normální 39 2 12 3" xfId="13476" xr:uid="{00000000-0005-0000-0000-000051680000}"/>
    <cellStyle name="Normální 39 2 12 3 2" xfId="30828" xr:uid="{00000000-0005-0000-0000-000052680000}"/>
    <cellStyle name="Normální 39 2 12 4" xfId="16534" xr:uid="{00000000-0005-0000-0000-000053680000}"/>
    <cellStyle name="Normální 39 2 12 4 2" xfId="33820" xr:uid="{00000000-0005-0000-0000-000054680000}"/>
    <cellStyle name="Normální 39 2 12 5" xfId="24833" xr:uid="{00000000-0005-0000-0000-000055680000}"/>
    <cellStyle name="Normální 39 2 13" xfId="2917" xr:uid="{00000000-0005-0000-0000-000056680000}"/>
    <cellStyle name="Normální 39 2 13 2" xfId="18784" xr:uid="{00000000-0005-0000-0000-000057680000}"/>
    <cellStyle name="Normální 39 2 13 2 2" xfId="36035" xr:uid="{00000000-0005-0000-0000-000058680000}"/>
    <cellStyle name="Normální 39 2 13 3" xfId="21783" xr:uid="{00000000-0005-0000-0000-000059680000}"/>
    <cellStyle name="Normální 39 2 14" xfId="7617" xr:uid="{00000000-0005-0000-0000-00005A680000}"/>
    <cellStyle name="Normální 39 2 14 2" xfId="25052" xr:uid="{00000000-0005-0000-0000-00005B680000}"/>
    <cellStyle name="Normální 39 2 15" xfId="10652" xr:uid="{00000000-0005-0000-0000-00005C680000}"/>
    <cellStyle name="Normální 39 2 15 2" xfId="28044" xr:uid="{00000000-0005-0000-0000-00005D680000}"/>
    <cellStyle name="Normální 39 2 16" xfId="13740" xr:uid="{00000000-0005-0000-0000-00005E680000}"/>
    <cellStyle name="Normální 39 2 16 2" xfId="31042" xr:uid="{00000000-0005-0000-0000-00005F680000}"/>
    <cellStyle name="Normální 39 2 17" xfId="20651" xr:uid="{00000000-0005-0000-0000-000060680000}"/>
    <cellStyle name="Normální 39 2 2" xfId="1597" xr:uid="{00000000-0005-0000-0000-000061680000}"/>
    <cellStyle name="Normální 39 2 2 10" xfId="10714" xr:uid="{00000000-0005-0000-0000-000062680000}"/>
    <cellStyle name="Normální 39 2 2 10 2" xfId="28101" xr:uid="{00000000-0005-0000-0000-000063680000}"/>
    <cellStyle name="Normální 39 2 2 11" xfId="13800" xr:uid="{00000000-0005-0000-0000-000064680000}"/>
    <cellStyle name="Normální 39 2 2 11 2" xfId="31099" xr:uid="{00000000-0005-0000-0000-000065680000}"/>
    <cellStyle name="Normální 39 2 2 12" xfId="20803" xr:uid="{00000000-0005-0000-0000-000066680000}"/>
    <cellStyle name="Normální 39 2 2 2" xfId="2090" xr:uid="{00000000-0005-0000-0000-000067680000}"/>
    <cellStyle name="Normální 39 2 2 2 10" xfId="13951" xr:uid="{00000000-0005-0000-0000-000068680000}"/>
    <cellStyle name="Normální 39 2 2 2 10 2" xfId="31242" xr:uid="{00000000-0005-0000-0000-000069680000}"/>
    <cellStyle name="Normální 39 2 2 2 11" xfId="21059" xr:uid="{00000000-0005-0000-0000-00006A680000}"/>
    <cellStyle name="Normální 39 2 2 2 2" xfId="2663" xr:uid="{00000000-0005-0000-0000-00006B680000}"/>
    <cellStyle name="Normální 39 2 2 2 2 10" xfId="21571" xr:uid="{00000000-0005-0000-0000-00006C680000}"/>
    <cellStyle name="Normální 39 2 2 2 2 2" xfId="5432" xr:uid="{00000000-0005-0000-0000-00006D680000}"/>
    <cellStyle name="Normální 39 2 2 2 2 2 2" xfId="8735" xr:uid="{00000000-0005-0000-0000-00006E680000}"/>
    <cellStyle name="Normální 39 2 2 2 2 2 2 2" xfId="18791" xr:uid="{00000000-0005-0000-0000-00006F680000}"/>
    <cellStyle name="Normální 39 2 2 2 2 2 2 3" xfId="26152" xr:uid="{00000000-0005-0000-0000-000070680000}"/>
    <cellStyle name="Normální 39 2 2 2 2 2 3" xfId="11791" xr:uid="{00000000-0005-0000-0000-000071680000}"/>
    <cellStyle name="Normální 39 2 2 2 2 2 3 2" xfId="29145" xr:uid="{00000000-0005-0000-0000-000072680000}"/>
    <cellStyle name="Normální 39 2 2 2 2 2 4" xfId="14852" xr:uid="{00000000-0005-0000-0000-000073680000}"/>
    <cellStyle name="Normální 39 2 2 2 2 2 4 2" xfId="32138" xr:uid="{00000000-0005-0000-0000-000074680000}"/>
    <cellStyle name="Normální 39 2 2 2 2 2 5" xfId="23101" xr:uid="{00000000-0005-0000-0000-000075680000}"/>
    <cellStyle name="Normální 39 2 2 2 2 3" xfId="5994" xr:uid="{00000000-0005-0000-0000-000076680000}"/>
    <cellStyle name="Normální 39 2 2 2 2 3 2" xfId="9219" xr:uid="{00000000-0005-0000-0000-000077680000}"/>
    <cellStyle name="Normální 39 2 2 2 2 3 2 2" xfId="18792" xr:uid="{00000000-0005-0000-0000-000078680000}"/>
    <cellStyle name="Normální 39 2 2 2 2 3 2 3" xfId="26636" xr:uid="{00000000-0005-0000-0000-000079680000}"/>
    <cellStyle name="Normální 39 2 2 2 2 3 3" xfId="12277" xr:uid="{00000000-0005-0000-0000-00007A680000}"/>
    <cellStyle name="Normální 39 2 2 2 2 3 3 2" xfId="29629" xr:uid="{00000000-0005-0000-0000-00007B680000}"/>
    <cellStyle name="Normální 39 2 2 2 2 3 4" xfId="15336" xr:uid="{00000000-0005-0000-0000-00007C680000}"/>
    <cellStyle name="Normální 39 2 2 2 2 3 4 2" xfId="32622" xr:uid="{00000000-0005-0000-0000-00007D680000}"/>
    <cellStyle name="Normální 39 2 2 2 2 3 5" xfId="23635" xr:uid="{00000000-0005-0000-0000-00007E680000}"/>
    <cellStyle name="Normální 39 2 2 2 2 4" xfId="6624" xr:uid="{00000000-0005-0000-0000-00007F680000}"/>
    <cellStyle name="Normální 39 2 2 2 2 4 2" xfId="9822" xr:uid="{00000000-0005-0000-0000-000080680000}"/>
    <cellStyle name="Normální 39 2 2 2 2 4 2 2" xfId="18793" xr:uid="{00000000-0005-0000-0000-000081680000}"/>
    <cellStyle name="Normální 39 2 2 2 2 4 2 3" xfId="27238" xr:uid="{00000000-0005-0000-0000-000082680000}"/>
    <cellStyle name="Normální 39 2 2 2 2 4 3" xfId="12880" xr:uid="{00000000-0005-0000-0000-000083680000}"/>
    <cellStyle name="Normální 39 2 2 2 2 4 3 2" xfId="30232" xr:uid="{00000000-0005-0000-0000-000084680000}"/>
    <cellStyle name="Normální 39 2 2 2 2 4 4" xfId="15938" xr:uid="{00000000-0005-0000-0000-000085680000}"/>
    <cellStyle name="Normální 39 2 2 2 2 4 4 2" xfId="33224" xr:uid="{00000000-0005-0000-0000-000086680000}"/>
    <cellStyle name="Normální 39 2 2 2 2 4 5" xfId="24237" xr:uid="{00000000-0005-0000-0000-000087680000}"/>
    <cellStyle name="Normální 39 2 2 2 2 5" xfId="7232" xr:uid="{00000000-0005-0000-0000-000088680000}"/>
    <cellStyle name="Normální 39 2 2 2 2 5 2" xfId="10421" xr:uid="{00000000-0005-0000-0000-000089680000}"/>
    <cellStyle name="Normální 39 2 2 2 2 5 2 2" xfId="18794" xr:uid="{00000000-0005-0000-0000-00008A680000}"/>
    <cellStyle name="Normální 39 2 2 2 2 5 2 3" xfId="27837" xr:uid="{00000000-0005-0000-0000-00008B680000}"/>
    <cellStyle name="Normální 39 2 2 2 2 5 3" xfId="13479" xr:uid="{00000000-0005-0000-0000-00008C680000}"/>
    <cellStyle name="Normální 39 2 2 2 2 5 3 2" xfId="30831" xr:uid="{00000000-0005-0000-0000-00008D680000}"/>
    <cellStyle name="Normální 39 2 2 2 2 5 4" xfId="16537" xr:uid="{00000000-0005-0000-0000-00008E680000}"/>
    <cellStyle name="Normální 39 2 2 2 2 5 4 2" xfId="33823" xr:uid="{00000000-0005-0000-0000-00008F680000}"/>
    <cellStyle name="Normální 39 2 2 2 2 5 5" xfId="24836" xr:uid="{00000000-0005-0000-0000-000090680000}"/>
    <cellStyle name="Normální 39 2 2 2 2 6" xfId="4133" xr:uid="{00000000-0005-0000-0000-000091680000}"/>
    <cellStyle name="Normální 39 2 2 2 2 6 2" xfId="18790" xr:uid="{00000000-0005-0000-0000-000092680000}"/>
    <cellStyle name="Normální 39 2 2 2 2 6 2 2" xfId="36041" xr:uid="{00000000-0005-0000-0000-000093680000}"/>
    <cellStyle name="Normální 39 2 2 2 2 6 3" xfId="22403" xr:uid="{00000000-0005-0000-0000-000094680000}"/>
    <cellStyle name="Normální 39 2 2 2 2 7" xfId="8099" xr:uid="{00000000-0005-0000-0000-000095680000}"/>
    <cellStyle name="Normální 39 2 2 2 2 7 2" xfId="25524" xr:uid="{00000000-0005-0000-0000-000096680000}"/>
    <cellStyle name="Normální 39 2 2 2 2 8" xfId="11150" xr:uid="{00000000-0005-0000-0000-000097680000}"/>
    <cellStyle name="Normální 39 2 2 2 2 8 2" xfId="28516" xr:uid="{00000000-0005-0000-0000-000098680000}"/>
    <cellStyle name="Normální 39 2 2 2 2 9" xfId="14220" xr:uid="{00000000-0005-0000-0000-000099680000}"/>
    <cellStyle name="Normální 39 2 2 2 2 9 2" xfId="31511" xr:uid="{00000000-0005-0000-0000-00009A680000}"/>
    <cellStyle name="Normální 39 2 2 2 3" xfId="5160" xr:uid="{00000000-0005-0000-0000-00009B680000}"/>
    <cellStyle name="Normální 39 2 2 2 3 2" xfId="8466" xr:uid="{00000000-0005-0000-0000-00009C680000}"/>
    <cellStyle name="Normální 39 2 2 2 3 2 2" xfId="18795" xr:uid="{00000000-0005-0000-0000-00009D680000}"/>
    <cellStyle name="Normální 39 2 2 2 3 2 3" xfId="25883" xr:uid="{00000000-0005-0000-0000-00009E680000}"/>
    <cellStyle name="Normální 39 2 2 2 3 3" xfId="11522" xr:uid="{00000000-0005-0000-0000-00009F680000}"/>
    <cellStyle name="Normální 39 2 2 2 3 3 2" xfId="28876" xr:uid="{00000000-0005-0000-0000-0000A0680000}"/>
    <cellStyle name="Normální 39 2 2 2 3 4" xfId="14583" xr:uid="{00000000-0005-0000-0000-0000A1680000}"/>
    <cellStyle name="Normální 39 2 2 2 3 4 2" xfId="31869" xr:uid="{00000000-0005-0000-0000-0000A2680000}"/>
    <cellStyle name="Normální 39 2 2 2 3 5" xfId="22829" xr:uid="{00000000-0005-0000-0000-0000A3680000}"/>
    <cellStyle name="Normální 39 2 2 2 4" xfId="5993" xr:uid="{00000000-0005-0000-0000-0000A4680000}"/>
    <cellStyle name="Normální 39 2 2 2 4 2" xfId="9218" xr:uid="{00000000-0005-0000-0000-0000A5680000}"/>
    <cellStyle name="Normální 39 2 2 2 4 2 2" xfId="18796" xr:uid="{00000000-0005-0000-0000-0000A6680000}"/>
    <cellStyle name="Normální 39 2 2 2 4 2 3" xfId="26635" xr:uid="{00000000-0005-0000-0000-0000A7680000}"/>
    <cellStyle name="Normální 39 2 2 2 4 3" xfId="12276" xr:uid="{00000000-0005-0000-0000-0000A8680000}"/>
    <cellStyle name="Normální 39 2 2 2 4 3 2" xfId="29628" xr:uid="{00000000-0005-0000-0000-0000A9680000}"/>
    <cellStyle name="Normální 39 2 2 2 4 4" xfId="15335" xr:uid="{00000000-0005-0000-0000-0000AA680000}"/>
    <cellStyle name="Normální 39 2 2 2 4 4 2" xfId="32621" xr:uid="{00000000-0005-0000-0000-0000AB680000}"/>
    <cellStyle name="Normální 39 2 2 2 4 5" xfId="23634" xr:uid="{00000000-0005-0000-0000-0000AC680000}"/>
    <cellStyle name="Normální 39 2 2 2 5" xfId="6623" xr:uid="{00000000-0005-0000-0000-0000AD680000}"/>
    <cellStyle name="Normální 39 2 2 2 5 2" xfId="9821" xr:uid="{00000000-0005-0000-0000-0000AE680000}"/>
    <cellStyle name="Normální 39 2 2 2 5 2 2" xfId="18797" xr:uid="{00000000-0005-0000-0000-0000AF680000}"/>
    <cellStyle name="Normální 39 2 2 2 5 2 3" xfId="27237" xr:uid="{00000000-0005-0000-0000-0000B0680000}"/>
    <cellStyle name="Normální 39 2 2 2 5 3" xfId="12879" xr:uid="{00000000-0005-0000-0000-0000B1680000}"/>
    <cellStyle name="Normální 39 2 2 2 5 3 2" xfId="30231" xr:uid="{00000000-0005-0000-0000-0000B2680000}"/>
    <cellStyle name="Normální 39 2 2 2 5 4" xfId="15937" xr:uid="{00000000-0005-0000-0000-0000B3680000}"/>
    <cellStyle name="Normální 39 2 2 2 5 4 2" xfId="33223" xr:uid="{00000000-0005-0000-0000-0000B4680000}"/>
    <cellStyle name="Normální 39 2 2 2 5 5" xfId="24236" xr:uid="{00000000-0005-0000-0000-0000B5680000}"/>
    <cellStyle name="Normální 39 2 2 2 6" xfId="7231" xr:uid="{00000000-0005-0000-0000-0000B6680000}"/>
    <cellStyle name="Normální 39 2 2 2 6 2" xfId="10420" xr:uid="{00000000-0005-0000-0000-0000B7680000}"/>
    <cellStyle name="Normální 39 2 2 2 6 2 2" xfId="18798" xr:uid="{00000000-0005-0000-0000-0000B8680000}"/>
    <cellStyle name="Normální 39 2 2 2 6 2 3" xfId="27836" xr:uid="{00000000-0005-0000-0000-0000B9680000}"/>
    <cellStyle name="Normální 39 2 2 2 6 3" xfId="13478" xr:uid="{00000000-0005-0000-0000-0000BA680000}"/>
    <cellStyle name="Normální 39 2 2 2 6 3 2" xfId="30830" xr:uid="{00000000-0005-0000-0000-0000BB680000}"/>
    <cellStyle name="Normální 39 2 2 2 6 4" xfId="16536" xr:uid="{00000000-0005-0000-0000-0000BC680000}"/>
    <cellStyle name="Normální 39 2 2 2 6 4 2" xfId="33822" xr:uid="{00000000-0005-0000-0000-0000BD680000}"/>
    <cellStyle name="Normální 39 2 2 2 6 5" xfId="24835" xr:uid="{00000000-0005-0000-0000-0000BE680000}"/>
    <cellStyle name="Normální 39 2 2 2 7" xfId="3695" xr:uid="{00000000-0005-0000-0000-0000BF680000}"/>
    <cellStyle name="Normální 39 2 2 2 7 2" xfId="18789" xr:uid="{00000000-0005-0000-0000-0000C0680000}"/>
    <cellStyle name="Normální 39 2 2 2 7 2 2" xfId="36040" xr:uid="{00000000-0005-0000-0000-0000C1680000}"/>
    <cellStyle name="Normální 39 2 2 2 7 3" xfId="22112" xr:uid="{00000000-0005-0000-0000-0000C2680000}"/>
    <cellStyle name="Normální 39 2 2 2 8" xfId="7827" xr:uid="{00000000-0005-0000-0000-0000C3680000}"/>
    <cellStyle name="Normální 39 2 2 2 8 2" xfId="25252" xr:uid="{00000000-0005-0000-0000-0000C4680000}"/>
    <cellStyle name="Normální 39 2 2 2 9" xfId="10873" xr:uid="{00000000-0005-0000-0000-0000C5680000}"/>
    <cellStyle name="Normální 39 2 2 2 9 2" xfId="28244" xr:uid="{00000000-0005-0000-0000-0000C6680000}"/>
    <cellStyle name="Normální 39 2 2 3" xfId="2402" xr:uid="{00000000-0005-0000-0000-0000C7680000}"/>
    <cellStyle name="Normální 39 2 2 3 10" xfId="21315" xr:uid="{00000000-0005-0000-0000-0000C8680000}"/>
    <cellStyle name="Normální 39 2 2 3 2" xfId="5431" xr:uid="{00000000-0005-0000-0000-0000C9680000}"/>
    <cellStyle name="Normální 39 2 2 3 2 2" xfId="8734" xr:uid="{00000000-0005-0000-0000-0000CA680000}"/>
    <cellStyle name="Normální 39 2 2 3 2 2 2" xfId="18800" xr:uid="{00000000-0005-0000-0000-0000CB680000}"/>
    <cellStyle name="Normální 39 2 2 3 2 2 3" xfId="26151" xr:uid="{00000000-0005-0000-0000-0000CC680000}"/>
    <cellStyle name="Normální 39 2 2 3 2 3" xfId="11790" xr:uid="{00000000-0005-0000-0000-0000CD680000}"/>
    <cellStyle name="Normální 39 2 2 3 2 3 2" xfId="29144" xr:uid="{00000000-0005-0000-0000-0000CE680000}"/>
    <cellStyle name="Normální 39 2 2 3 2 4" xfId="14851" xr:uid="{00000000-0005-0000-0000-0000CF680000}"/>
    <cellStyle name="Normální 39 2 2 3 2 4 2" xfId="32137" xr:uid="{00000000-0005-0000-0000-0000D0680000}"/>
    <cellStyle name="Normální 39 2 2 3 2 5" xfId="23100" xr:uid="{00000000-0005-0000-0000-0000D1680000}"/>
    <cellStyle name="Normální 39 2 2 3 3" xfId="5995" xr:uid="{00000000-0005-0000-0000-0000D2680000}"/>
    <cellStyle name="Normální 39 2 2 3 3 2" xfId="9220" xr:uid="{00000000-0005-0000-0000-0000D3680000}"/>
    <cellStyle name="Normální 39 2 2 3 3 2 2" xfId="18801" xr:uid="{00000000-0005-0000-0000-0000D4680000}"/>
    <cellStyle name="Normální 39 2 2 3 3 2 3" xfId="26637" xr:uid="{00000000-0005-0000-0000-0000D5680000}"/>
    <cellStyle name="Normální 39 2 2 3 3 3" xfId="12278" xr:uid="{00000000-0005-0000-0000-0000D6680000}"/>
    <cellStyle name="Normální 39 2 2 3 3 3 2" xfId="29630" xr:uid="{00000000-0005-0000-0000-0000D7680000}"/>
    <cellStyle name="Normální 39 2 2 3 3 4" xfId="15337" xr:uid="{00000000-0005-0000-0000-0000D8680000}"/>
    <cellStyle name="Normální 39 2 2 3 3 4 2" xfId="32623" xr:uid="{00000000-0005-0000-0000-0000D9680000}"/>
    <cellStyle name="Normální 39 2 2 3 3 5" xfId="23636" xr:uid="{00000000-0005-0000-0000-0000DA680000}"/>
    <cellStyle name="Normální 39 2 2 3 4" xfId="6625" xr:uid="{00000000-0005-0000-0000-0000DB680000}"/>
    <cellStyle name="Normální 39 2 2 3 4 2" xfId="9823" xr:uid="{00000000-0005-0000-0000-0000DC680000}"/>
    <cellStyle name="Normální 39 2 2 3 4 2 2" xfId="18802" xr:uid="{00000000-0005-0000-0000-0000DD680000}"/>
    <cellStyle name="Normální 39 2 2 3 4 2 3" xfId="27239" xr:uid="{00000000-0005-0000-0000-0000DE680000}"/>
    <cellStyle name="Normální 39 2 2 3 4 3" xfId="12881" xr:uid="{00000000-0005-0000-0000-0000DF680000}"/>
    <cellStyle name="Normální 39 2 2 3 4 3 2" xfId="30233" xr:uid="{00000000-0005-0000-0000-0000E0680000}"/>
    <cellStyle name="Normální 39 2 2 3 4 4" xfId="15939" xr:uid="{00000000-0005-0000-0000-0000E1680000}"/>
    <cellStyle name="Normální 39 2 2 3 4 4 2" xfId="33225" xr:uid="{00000000-0005-0000-0000-0000E2680000}"/>
    <cellStyle name="Normální 39 2 2 3 4 5" xfId="24238" xr:uid="{00000000-0005-0000-0000-0000E3680000}"/>
    <cellStyle name="Normální 39 2 2 3 5" xfId="7233" xr:uid="{00000000-0005-0000-0000-0000E4680000}"/>
    <cellStyle name="Normální 39 2 2 3 5 2" xfId="10422" xr:uid="{00000000-0005-0000-0000-0000E5680000}"/>
    <cellStyle name="Normální 39 2 2 3 5 2 2" xfId="18803" xr:uid="{00000000-0005-0000-0000-0000E6680000}"/>
    <cellStyle name="Normální 39 2 2 3 5 2 3" xfId="27838" xr:uid="{00000000-0005-0000-0000-0000E7680000}"/>
    <cellStyle name="Normální 39 2 2 3 5 3" xfId="13480" xr:uid="{00000000-0005-0000-0000-0000E8680000}"/>
    <cellStyle name="Normální 39 2 2 3 5 3 2" xfId="30832" xr:uid="{00000000-0005-0000-0000-0000E9680000}"/>
    <cellStyle name="Normální 39 2 2 3 5 4" xfId="16538" xr:uid="{00000000-0005-0000-0000-0000EA680000}"/>
    <cellStyle name="Normální 39 2 2 3 5 4 2" xfId="33824" xr:uid="{00000000-0005-0000-0000-0000EB680000}"/>
    <cellStyle name="Normální 39 2 2 3 5 5" xfId="24837" xr:uid="{00000000-0005-0000-0000-0000EC680000}"/>
    <cellStyle name="Normální 39 2 2 3 6" xfId="4132" xr:uid="{00000000-0005-0000-0000-0000ED680000}"/>
    <cellStyle name="Normální 39 2 2 3 6 2" xfId="18799" xr:uid="{00000000-0005-0000-0000-0000EE680000}"/>
    <cellStyle name="Normální 39 2 2 3 6 3" xfId="22402" xr:uid="{00000000-0005-0000-0000-0000EF680000}"/>
    <cellStyle name="Normální 39 2 2 3 7" xfId="8098" xr:uid="{00000000-0005-0000-0000-0000F0680000}"/>
    <cellStyle name="Normální 39 2 2 3 7 2" xfId="16788" xr:uid="{00000000-0005-0000-0000-0000F1680000}"/>
    <cellStyle name="Normální 39 2 2 3 7 2 2" xfId="34063" xr:uid="{00000000-0005-0000-0000-0000F2680000}"/>
    <cellStyle name="Normální 39 2 2 3 7 3" xfId="25523" xr:uid="{00000000-0005-0000-0000-0000F3680000}"/>
    <cellStyle name="Normální 39 2 2 3 8" xfId="11149" xr:uid="{00000000-0005-0000-0000-0000F4680000}"/>
    <cellStyle name="Normální 39 2 2 3 8 2" xfId="28515" xr:uid="{00000000-0005-0000-0000-0000F5680000}"/>
    <cellStyle name="Normální 39 2 2 3 9" xfId="14219" xr:uid="{00000000-0005-0000-0000-0000F6680000}"/>
    <cellStyle name="Normální 39 2 2 3 9 2" xfId="31510" xr:uid="{00000000-0005-0000-0000-0000F7680000}"/>
    <cellStyle name="Normální 39 2 2 4" xfId="4987" xr:uid="{00000000-0005-0000-0000-0000F8680000}"/>
    <cellStyle name="Normální 39 2 2 4 2" xfId="8335" xr:uid="{00000000-0005-0000-0000-0000F9680000}"/>
    <cellStyle name="Normální 39 2 2 4 2 2" xfId="18804" xr:uid="{00000000-0005-0000-0000-0000FA680000}"/>
    <cellStyle name="Normální 39 2 2 4 2 3" xfId="25752" xr:uid="{00000000-0005-0000-0000-0000FB680000}"/>
    <cellStyle name="Normální 39 2 2 4 3" xfId="11391" xr:uid="{00000000-0005-0000-0000-0000FC680000}"/>
    <cellStyle name="Normální 39 2 2 4 3 2" xfId="28745" xr:uid="{00000000-0005-0000-0000-0000FD680000}"/>
    <cellStyle name="Normální 39 2 2 4 4" xfId="14452" xr:uid="{00000000-0005-0000-0000-0000FE680000}"/>
    <cellStyle name="Normální 39 2 2 4 4 2" xfId="31738" xr:uid="{00000000-0005-0000-0000-0000FF680000}"/>
    <cellStyle name="Normální 39 2 2 4 5" xfId="22694" xr:uid="{00000000-0005-0000-0000-000000690000}"/>
    <cellStyle name="Normální 39 2 2 5" xfId="5992" xr:uid="{00000000-0005-0000-0000-000001690000}"/>
    <cellStyle name="Normální 39 2 2 5 2" xfId="9217" xr:uid="{00000000-0005-0000-0000-000002690000}"/>
    <cellStyle name="Normální 39 2 2 5 2 2" xfId="18805" xr:uid="{00000000-0005-0000-0000-000003690000}"/>
    <cellStyle name="Normální 39 2 2 5 2 3" xfId="26634" xr:uid="{00000000-0005-0000-0000-000004690000}"/>
    <cellStyle name="Normální 39 2 2 5 3" xfId="12275" xr:uid="{00000000-0005-0000-0000-000005690000}"/>
    <cellStyle name="Normální 39 2 2 5 3 2" xfId="29627" xr:uid="{00000000-0005-0000-0000-000006690000}"/>
    <cellStyle name="Normální 39 2 2 5 4" xfId="15334" xr:uid="{00000000-0005-0000-0000-000007690000}"/>
    <cellStyle name="Normální 39 2 2 5 4 2" xfId="32620" xr:uid="{00000000-0005-0000-0000-000008690000}"/>
    <cellStyle name="Normální 39 2 2 5 5" xfId="23633" xr:uid="{00000000-0005-0000-0000-000009690000}"/>
    <cellStyle name="Normální 39 2 2 6" xfId="6622" xr:uid="{00000000-0005-0000-0000-00000A690000}"/>
    <cellStyle name="Normální 39 2 2 6 2" xfId="9820" xr:uid="{00000000-0005-0000-0000-00000B690000}"/>
    <cellStyle name="Normální 39 2 2 6 2 2" xfId="18806" xr:uid="{00000000-0005-0000-0000-00000C690000}"/>
    <cellStyle name="Normální 39 2 2 6 2 3" xfId="27236" xr:uid="{00000000-0005-0000-0000-00000D690000}"/>
    <cellStyle name="Normální 39 2 2 6 3" xfId="12878" xr:uid="{00000000-0005-0000-0000-00000E690000}"/>
    <cellStyle name="Normální 39 2 2 6 3 2" xfId="30230" xr:uid="{00000000-0005-0000-0000-00000F690000}"/>
    <cellStyle name="Normální 39 2 2 6 4" xfId="15936" xr:uid="{00000000-0005-0000-0000-000010690000}"/>
    <cellStyle name="Normální 39 2 2 6 4 2" xfId="33222" xr:uid="{00000000-0005-0000-0000-000011690000}"/>
    <cellStyle name="Normální 39 2 2 6 5" xfId="24235" xr:uid="{00000000-0005-0000-0000-000012690000}"/>
    <cellStyle name="Normální 39 2 2 7" xfId="7230" xr:uid="{00000000-0005-0000-0000-000013690000}"/>
    <cellStyle name="Normální 39 2 2 7 2" xfId="10419" xr:uid="{00000000-0005-0000-0000-000014690000}"/>
    <cellStyle name="Normální 39 2 2 7 2 2" xfId="18807" xr:uid="{00000000-0005-0000-0000-000015690000}"/>
    <cellStyle name="Normální 39 2 2 7 2 3" xfId="27835" xr:uid="{00000000-0005-0000-0000-000016690000}"/>
    <cellStyle name="Normální 39 2 2 7 3" xfId="13477" xr:uid="{00000000-0005-0000-0000-000017690000}"/>
    <cellStyle name="Normální 39 2 2 7 3 2" xfId="30829" xr:uid="{00000000-0005-0000-0000-000018690000}"/>
    <cellStyle name="Normální 39 2 2 7 4" xfId="16535" xr:uid="{00000000-0005-0000-0000-000019690000}"/>
    <cellStyle name="Normální 39 2 2 7 4 2" xfId="33821" xr:uid="{00000000-0005-0000-0000-00001A690000}"/>
    <cellStyle name="Normální 39 2 2 7 5" xfId="24834" xr:uid="{00000000-0005-0000-0000-00001B690000}"/>
    <cellStyle name="Normální 39 2 2 8" xfId="3022" xr:uid="{00000000-0005-0000-0000-00001C690000}"/>
    <cellStyle name="Normální 39 2 2 8 2" xfId="18788" xr:uid="{00000000-0005-0000-0000-00001D690000}"/>
    <cellStyle name="Normální 39 2 2 8 2 2" xfId="36039" xr:uid="{00000000-0005-0000-0000-00001E690000}"/>
    <cellStyle name="Normální 39 2 2 8 3" xfId="21847" xr:uid="{00000000-0005-0000-0000-00001F690000}"/>
    <cellStyle name="Normální 39 2 2 9" xfId="7675" xr:uid="{00000000-0005-0000-0000-000020690000}"/>
    <cellStyle name="Normální 39 2 2 9 2" xfId="25108" xr:uid="{00000000-0005-0000-0000-000021690000}"/>
    <cellStyle name="Normální 39 2 3" xfId="1730" xr:uid="{00000000-0005-0000-0000-000022690000}"/>
    <cellStyle name="Normální 39 2 3 10" xfId="13853" xr:uid="{00000000-0005-0000-0000-000023690000}"/>
    <cellStyle name="Normální 39 2 3 10 2" xfId="31151" xr:uid="{00000000-0005-0000-0000-000024690000}"/>
    <cellStyle name="Normální 39 2 3 11" xfId="20838" xr:uid="{00000000-0005-0000-0000-000025690000}"/>
    <cellStyle name="Normální 39 2 3 2" xfId="2143" xr:uid="{00000000-0005-0000-0000-000026690000}"/>
    <cellStyle name="Normální 39 2 3 2 10" xfId="21094" xr:uid="{00000000-0005-0000-0000-000027690000}"/>
    <cellStyle name="Normální 39 2 3 2 2" xfId="2699" xr:uid="{00000000-0005-0000-0000-000028690000}"/>
    <cellStyle name="Normální 39 2 3 2 2 2" xfId="5433" xr:uid="{00000000-0005-0000-0000-000029690000}"/>
    <cellStyle name="Normální 39 2 3 2 2 2 2" xfId="18810" xr:uid="{00000000-0005-0000-0000-00002A690000}"/>
    <cellStyle name="Normální 39 2 3 2 2 2 3" xfId="23102" xr:uid="{00000000-0005-0000-0000-00002B690000}"/>
    <cellStyle name="Normální 39 2 3 2 2 3" xfId="8736" xr:uid="{00000000-0005-0000-0000-00002C690000}"/>
    <cellStyle name="Normální 39 2 3 2 2 3 2" xfId="26153" xr:uid="{00000000-0005-0000-0000-00002D690000}"/>
    <cellStyle name="Normální 39 2 3 2 2 4" xfId="11792" xr:uid="{00000000-0005-0000-0000-00002E690000}"/>
    <cellStyle name="Normální 39 2 3 2 2 4 2" xfId="29146" xr:uid="{00000000-0005-0000-0000-00002F690000}"/>
    <cellStyle name="Normální 39 2 3 2 2 5" xfId="14853" xr:uid="{00000000-0005-0000-0000-000030690000}"/>
    <cellStyle name="Normální 39 2 3 2 2 5 2" xfId="32139" xr:uid="{00000000-0005-0000-0000-000031690000}"/>
    <cellStyle name="Normální 39 2 3 2 2 6" xfId="21606" xr:uid="{00000000-0005-0000-0000-000032690000}"/>
    <cellStyle name="Normální 39 2 3 2 3" xfId="5997" xr:uid="{00000000-0005-0000-0000-000033690000}"/>
    <cellStyle name="Normální 39 2 3 2 3 2" xfId="9222" xr:uid="{00000000-0005-0000-0000-000034690000}"/>
    <cellStyle name="Normální 39 2 3 2 3 2 2" xfId="18811" xr:uid="{00000000-0005-0000-0000-000035690000}"/>
    <cellStyle name="Normální 39 2 3 2 3 2 3" xfId="26639" xr:uid="{00000000-0005-0000-0000-000036690000}"/>
    <cellStyle name="Normální 39 2 3 2 3 3" xfId="12280" xr:uid="{00000000-0005-0000-0000-000037690000}"/>
    <cellStyle name="Normální 39 2 3 2 3 3 2" xfId="29632" xr:uid="{00000000-0005-0000-0000-000038690000}"/>
    <cellStyle name="Normální 39 2 3 2 3 4" xfId="15339" xr:uid="{00000000-0005-0000-0000-000039690000}"/>
    <cellStyle name="Normální 39 2 3 2 3 4 2" xfId="32625" xr:uid="{00000000-0005-0000-0000-00003A690000}"/>
    <cellStyle name="Normální 39 2 3 2 3 5" xfId="23638" xr:uid="{00000000-0005-0000-0000-00003B690000}"/>
    <cellStyle name="Normální 39 2 3 2 4" xfId="6627" xr:uid="{00000000-0005-0000-0000-00003C690000}"/>
    <cellStyle name="Normální 39 2 3 2 4 2" xfId="9825" xr:uid="{00000000-0005-0000-0000-00003D690000}"/>
    <cellStyle name="Normální 39 2 3 2 4 2 2" xfId="18812" xr:uid="{00000000-0005-0000-0000-00003E690000}"/>
    <cellStyle name="Normální 39 2 3 2 4 2 3" xfId="27241" xr:uid="{00000000-0005-0000-0000-00003F690000}"/>
    <cellStyle name="Normální 39 2 3 2 4 3" xfId="12883" xr:uid="{00000000-0005-0000-0000-000040690000}"/>
    <cellStyle name="Normální 39 2 3 2 4 3 2" xfId="30235" xr:uid="{00000000-0005-0000-0000-000041690000}"/>
    <cellStyle name="Normální 39 2 3 2 4 4" xfId="15941" xr:uid="{00000000-0005-0000-0000-000042690000}"/>
    <cellStyle name="Normální 39 2 3 2 4 4 2" xfId="33227" xr:uid="{00000000-0005-0000-0000-000043690000}"/>
    <cellStyle name="Normální 39 2 3 2 4 5" xfId="24240" xr:uid="{00000000-0005-0000-0000-000044690000}"/>
    <cellStyle name="Normální 39 2 3 2 5" xfId="7235" xr:uid="{00000000-0005-0000-0000-000045690000}"/>
    <cellStyle name="Normální 39 2 3 2 5 2" xfId="10424" xr:uid="{00000000-0005-0000-0000-000046690000}"/>
    <cellStyle name="Normální 39 2 3 2 5 2 2" xfId="18813" xr:uid="{00000000-0005-0000-0000-000047690000}"/>
    <cellStyle name="Normální 39 2 3 2 5 2 3" xfId="27840" xr:uid="{00000000-0005-0000-0000-000048690000}"/>
    <cellStyle name="Normální 39 2 3 2 5 3" xfId="13482" xr:uid="{00000000-0005-0000-0000-000049690000}"/>
    <cellStyle name="Normální 39 2 3 2 5 3 2" xfId="30834" xr:uid="{00000000-0005-0000-0000-00004A690000}"/>
    <cellStyle name="Normální 39 2 3 2 5 4" xfId="16540" xr:uid="{00000000-0005-0000-0000-00004B690000}"/>
    <cellStyle name="Normální 39 2 3 2 5 4 2" xfId="33826" xr:uid="{00000000-0005-0000-0000-00004C690000}"/>
    <cellStyle name="Normální 39 2 3 2 5 5" xfId="24839" xr:uid="{00000000-0005-0000-0000-00004D690000}"/>
    <cellStyle name="Normální 39 2 3 2 6" xfId="4134" xr:uid="{00000000-0005-0000-0000-00004E690000}"/>
    <cellStyle name="Normální 39 2 3 2 6 2" xfId="18809" xr:uid="{00000000-0005-0000-0000-00004F690000}"/>
    <cellStyle name="Normální 39 2 3 2 6 3" xfId="22404" xr:uid="{00000000-0005-0000-0000-000050690000}"/>
    <cellStyle name="Normální 39 2 3 2 7" xfId="8100" xr:uid="{00000000-0005-0000-0000-000051690000}"/>
    <cellStyle name="Normální 39 2 3 2 7 2" xfId="16785" xr:uid="{00000000-0005-0000-0000-000052690000}"/>
    <cellStyle name="Normální 39 2 3 2 7 2 2" xfId="34060" xr:uid="{00000000-0005-0000-0000-000053690000}"/>
    <cellStyle name="Normální 39 2 3 2 7 3" xfId="25525" xr:uid="{00000000-0005-0000-0000-000054690000}"/>
    <cellStyle name="Normální 39 2 3 2 8" xfId="11151" xr:uid="{00000000-0005-0000-0000-000055690000}"/>
    <cellStyle name="Normální 39 2 3 2 8 2" xfId="28517" xr:uid="{00000000-0005-0000-0000-000056690000}"/>
    <cellStyle name="Normální 39 2 3 2 9" xfId="14221" xr:uid="{00000000-0005-0000-0000-000057690000}"/>
    <cellStyle name="Normální 39 2 3 2 9 2" xfId="31512" xr:uid="{00000000-0005-0000-0000-000058690000}"/>
    <cellStyle name="Normální 39 2 3 3" xfId="2440" xr:uid="{00000000-0005-0000-0000-000059690000}"/>
    <cellStyle name="Normální 39 2 3 3 2" xfId="5058" xr:uid="{00000000-0005-0000-0000-00005A690000}"/>
    <cellStyle name="Normální 39 2 3 3 2 2" xfId="18814" xr:uid="{00000000-0005-0000-0000-00005B690000}"/>
    <cellStyle name="Normální 39 2 3 3 2 3" xfId="22750" xr:uid="{00000000-0005-0000-0000-00005C690000}"/>
    <cellStyle name="Normální 39 2 3 3 3" xfId="8387" xr:uid="{00000000-0005-0000-0000-00005D690000}"/>
    <cellStyle name="Normální 39 2 3 3 3 2" xfId="25804" xr:uid="{00000000-0005-0000-0000-00005E690000}"/>
    <cellStyle name="Normální 39 2 3 3 4" xfId="11443" xr:uid="{00000000-0005-0000-0000-00005F690000}"/>
    <cellStyle name="Normální 39 2 3 3 4 2" xfId="28797" xr:uid="{00000000-0005-0000-0000-000060690000}"/>
    <cellStyle name="Normální 39 2 3 3 5" xfId="14504" xr:uid="{00000000-0005-0000-0000-000061690000}"/>
    <cellStyle name="Normální 39 2 3 3 5 2" xfId="31790" xr:uid="{00000000-0005-0000-0000-000062690000}"/>
    <cellStyle name="Normální 39 2 3 3 6" xfId="21350" xr:uid="{00000000-0005-0000-0000-000063690000}"/>
    <cellStyle name="Normální 39 2 3 4" xfId="5996" xr:uid="{00000000-0005-0000-0000-000064690000}"/>
    <cellStyle name="Normální 39 2 3 4 2" xfId="9221" xr:uid="{00000000-0005-0000-0000-000065690000}"/>
    <cellStyle name="Normální 39 2 3 4 2 2" xfId="18815" xr:uid="{00000000-0005-0000-0000-000066690000}"/>
    <cellStyle name="Normální 39 2 3 4 2 3" xfId="26638" xr:uid="{00000000-0005-0000-0000-000067690000}"/>
    <cellStyle name="Normální 39 2 3 4 3" xfId="12279" xr:uid="{00000000-0005-0000-0000-000068690000}"/>
    <cellStyle name="Normální 39 2 3 4 3 2" xfId="29631" xr:uid="{00000000-0005-0000-0000-000069690000}"/>
    <cellStyle name="Normální 39 2 3 4 4" xfId="15338" xr:uid="{00000000-0005-0000-0000-00006A690000}"/>
    <cellStyle name="Normální 39 2 3 4 4 2" xfId="32624" xr:uid="{00000000-0005-0000-0000-00006B690000}"/>
    <cellStyle name="Normální 39 2 3 4 5" xfId="23637" xr:uid="{00000000-0005-0000-0000-00006C690000}"/>
    <cellStyle name="Normální 39 2 3 5" xfId="6626" xr:uid="{00000000-0005-0000-0000-00006D690000}"/>
    <cellStyle name="Normální 39 2 3 5 2" xfId="9824" xr:uid="{00000000-0005-0000-0000-00006E690000}"/>
    <cellStyle name="Normální 39 2 3 5 2 2" xfId="18816" xr:uid="{00000000-0005-0000-0000-00006F690000}"/>
    <cellStyle name="Normální 39 2 3 5 2 3" xfId="27240" xr:uid="{00000000-0005-0000-0000-000070690000}"/>
    <cellStyle name="Normální 39 2 3 5 3" xfId="12882" xr:uid="{00000000-0005-0000-0000-000071690000}"/>
    <cellStyle name="Normální 39 2 3 5 3 2" xfId="30234" xr:uid="{00000000-0005-0000-0000-000072690000}"/>
    <cellStyle name="Normální 39 2 3 5 4" xfId="15940" xr:uid="{00000000-0005-0000-0000-000073690000}"/>
    <cellStyle name="Normální 39 2 3 5 4 2" xfId="33226" xr:uid="{00000000-0005-0000-0000-000074690000}"/>
    <cellStyle name="Normální 39 2 3 5 5" xfId="24239" xr:uid="{00000000-0005-0000-0000-000075690000}"/>
    <cellStyle name="Normální 39 2 3 6" xfId="7234" xr:uid="{00000000-0005-0000-0000-000076690000}"/>
    <cellStyle name="Normální 39 2 3 6 2" xfId="10423" xr:uid="{00000000-0005-0000-0000-000077690000}"/>
    <cellStyle name="Normální 39 2 3 6 2 2" xfId="18817" xr:uid="{00000000-0005-0000-0000-000078690000}"/>
    <cellStyle name="Normální 39 2 3 6 2 3" xfId="27839" xr:uid="{00000000-0005-0000-0000-000079690000}"/>
    <cellStyle name="Normální 39 2 3 6 3" xfId="13481" xr:uid="{00000000-0005-0000-0000-00007A690000}"/>
    <cellStyle name="Normální 39 2 3 6 3 2" xfId="30833" xr:uid="{00000000-0005-0000-0000-00007B690000}"/>
    <cellStyle name="Normální 39 2 3 6 4" xfId="16539" xr:uid="{00000000-0005-0000-0000-00007C690000}"/>
    <cellStyle name="Normální 39 2 3 6 4 2" xfId="33825" xr:uid="{00000000-0005-0000-0000-00007D690000}"/>
    <cellStyle name="Normální 39 2 3 6 5" xfId="24838" xr:uid="{00000000-0005-0000-0000-00007E690000}"/>
    <cellStyle name="Normální 39 2 3 7" xfId="3387" xr:uid="{00000000-0005-0000-0000-00007F690000}"/>
    <cellStyle name="Normální 39 2 3 7 2" xfId="18808" xr:uid="{00000000-0005-0000-0000-000080690000}"/>
    <cellStyle name="Normální 39 2 3 7 3" xfId="22016" xr:uid="{00000000-0005-0000-0000-000081690000}"/>
    <cellStyle name="Normální 39 2 3 8" xfId="7727" xr:uid="{00000000-0005-0000-0000-000082690000}"/>
    <cellStyle name="Normální 39 2 3 8 2" xfId="16786" xr:uid="{00000000-0005-0000-0000-000083690000}"/>
    <cellStyle name="Normální 39 2 3 8 2 2" xfId="34061" xr:uid="{00000000-0005-0000-0000-000084690000}"/>
    <cellStyle name="Normální 39 2 3 8 3" xfId="25160" xr:uid="{00000000-0005-0000-0000-000085690000}"/>
    <cellStyle name="Normální 39 2 3 9" xfId="10769" xr:uid="{00000000-0005-0000-0000-000086690000}"/>
    <cellStyle name="Normální 39 2 3 9 2" xfId="28153" xr:uid="{00000000-0005-0000-0000-000087690000}"/>
    <cellStyle name="Normální 39 2 4" xfId="1809" xr:uid="{00000000-0005-0000-0000-000088690000}"/>
    <cellStyle name="Normální 39 2 4 10" xfId="20873" xr:uid="{00000000-0005-0000-0000-000089690000}"/>
    <cellStyle name="Normální 39 2 4 2" xfId="2178" xr:uid="{00000000-0005-0000-0000-00008A690000}"/>
    <cellStyle name="Normální 39 2 4 2 2" xfId="2734" xr:uid="{00000000-0005-0000-0000-00008B690000}"/>
    <cellStyle name="Normální 39 2 4 2 2 2" xfId="18819" xr:uid="{00000000-0005-0000-0000-00008C690000}"/>
    <cellStyle name="Normální 39 2 4 2 2 3" xfId="21641" xr:uid="{00000000-0005-0000-0000-00008D690000}"/>
    <cellStyle name="Normální 39 2 4 2 3" xfId="5430" xr:uid="{00000000-0005-0000-0000-00008E690000}"/>
    <cellStyle name="Normální 39 2 4 2 3 2" xfId="23099" xr:uid="{00000000-0005-0000-0000-00008F690000}"/>
    <cellStyle name="Normální 39 2 4 2 4" xfId="8733" xr:uid="{00000000-0005-0000-0000-000090690000}"/>
    <cellStyle name="Normální 39 2 4 2 4 2" xfId="26150" xr:uid="{00000000-0005-0000-0000-000091690000}"/>
    <cellStyle name="Normální 39 2 4 2 5" xfId="11789" xr:uid="{00000000-0005-0000-0000-000092690000}"/>
    <cellStyle name="Normální 39 2 4 2 5 2" xfId="29143" xr:uid="{00000000-0005-0000-0000-000093690000}"/>
    <cellStyle name="Normální 39 2 4 2 6" xfId="14850" xr:uid="{00000000-0005-0000-0000-000094690000}"/>
    <cellStyle name="Normální 39 2 4 2 6 2" xfId="32136" xr:uid="{00000000-0005-0000-0000-000095690000}"/>
    <cellStyle name="Normální 39 2 4 2 7" xfId="21129" xr:uid="{00000000-0005-0000-0000-000096690000}"/>
    <cellStyle name="Normální 39 2 4 3" xfId="2476" xr:uid="{00000000-0005-0000-0000-000097690000}"/>
    <cellStyle name="Normální 39 2 4 3 2" xfId="5998" xr:uid="{00000000-0005-0000-0000-000098690000}"/>
    <cellStyle name="Normální 39 2 4 3 2 2" xfId="18820" xr:uid="{00000000-0005-0000-0000-000099690000}"/>
    <cellStyle name="Normální 39 2 4 3 2 3" xfId="23639" xr:uid="{00000000-0005-0000-0000-00009A690000}"/>
    <cellStyle name="Normální 39 2 4 3 3" xfId="9223" xr:uid="{00000000-0005-0000-0000-00009B690000}"/>
    <cellStyle name="Normální 39 2 4 3 3 2" xfId="26640" xr:uid="{00000000-0005-0000-0000-00009C690000}"/>
    <cellStyle name="Normální 39 2 4 3 4" xfId="12281" xr:uid="{00000000-0005-0000-0000-00009D690000}"/>
    <cellStyle name="Normální 39 2 4 3 4 2" xfId="29633" xr:uid="{00000000-0005-0000-0000-00009E690000}"/>
    <cellStyle name="Normální 39 2 4 3 5" xfId="15340" xr:uid="{00000000-0005-0000-0000-00009F690000}"/>
    <cellStyle name="Normální 39 2 4 3 5 2" xfId="32626" xr:uid="{00000000-0005-0000-0000-0000A0690000}"/>
    <cellStyle name="Normální 39 2 4 3 6" xfId="21385" xr:uid="{00000000-0005-0000-0000-0000A1690000}"/>
    <cellStyle name="Normální 39 2 4 4" xfId="6628" xr:uid="{00000000-0005-0000-0000-0000A2690000}"/>
    <cellStyle name="Normální 39 2 4 4 2" xfId="9826" xr:uid="{00000000-0005-0000-0000-0000A3690000}"/>
    <cellStyle name="Normální 39 2 4 4 2 2" xfId="18821" xr:uid="{00000000-0005-0000-0000-0000A4690000}"/>
    <cellStyle name="Normální 39 2 4 4 2 3" xfId="27242" xr:uid="{00000000-0005-0000-0000-0000A5690000}"/>
    <cellStyle name="Normální 39 2 4 4 3" xfId="12884" xr:uid="{00000000-0005-0000-0000-0000A6690000}"/>
    <cellStyle name="Normální 39 2 4 4 3 2" xfId="30236" xr:uid="{00000000-0005-0000-0000-0000A7690000}"/>
    <cellStyle name="Normální 39 2 4 4 4" xfId="15942" xr:uid="{00000000-0005-0000-0000-0000A8690000}"/>
    <cellStyle name="Normální 39 2 4 4 4 2" xfId="33228" xr:uid="{00000000-0005-0000-0000-0000A9690000}"/>
    <cellStyle name="Normální 39 2 4 4 5" xfId="24241" xr:uid="{00000000-0005-0000-0000-0000AA690000}"/>
    <cellStyle name="Normální 39 2 4 5" xfId="7236" xr:uid="{00000000-0005-0000-0000-0000AB690000}"/>
    <cellStyle name="Normální 39 2 4 5 2" xfId="10425" xr:uid="{00000000-0005-0000-0000-0000AC690000}"/>
    <cellStyle name="Normální 39 2 4 5 2 2" xfId="18822" xr:uid="{00000000-0005-0000-0000-0000AD690000}"/>
    <cellStyle name="Normální 39 2 4 5 2 3" xfId="27841" xr:uid="{00000000-0005-0000-0000-0000AE690000}"/>
    <cellStyle name="Normální 39 2 4 5 3" xfId="13483" xr:uid="{00000000-0005-0000-0000-0000AF690000}"/>
    <cellStyle name="Normální 39 2 4 5 3 2" xfId="30835" xr:uid="{00000000-0005-0000-0000-0000B0690000}"/>
    <cellStyle name="Normální 39 2 4 5 4" xfId="16541" xr:uid="{00000000-0005-0000-0000-0000B1690000}"/>
    <cellStyle name="Normální 39 2 4 5 4 2" xfId="33827" xr:uid="{00000000-0005-0000-0000-0000B2690000}"/>
    <cellStyle name="Normální 39 2 4 5 5" xfId="24840" xr:uid="{00000000-0005-0000-0000-0000B3690000}"/>
    <cellStyle name="Normální 39 2 4 6" xfId="4131" xr:uid="{00000000-0005-0000-0000-0000B4690000}"/>
    <cellStyle name="Normální 39 2 4 6 2" xfId="18818" xr:uid="{00000000-0005-0000-0000-0000B5690000}"/>
    <cellStyle name="Normální 39 2 4 6 3" xfId="22401" xr:uid="{00000000-0005-0000-0000-0000B6690000}"/>
    <cellStyle name="Normální 39 2 4 7" xfId="8097" xr:uid="{00000000-0005-0000-0000-0000B7690000}"/>
    <cellStyle name="Normální 39 2 4 7 2" xfId="16784" xr:uid="{00000000-0005-0000-0000-0000B8690000}"/>
    <cellStyle name="Normální 39 2 4 7 2 2" xfId="34059" xr:uid="{00000000-0005-0000-0000-0000B9690000}"/>
    <cellStyle name="Normální 39 2 4 7 3" xfId="25522" xr:uid="{00000000-0005-0000-0000-0000BA690000}"/>
    <cellStyle name="Normální 39 2 4 8" xfId="11148" xr:uid="{00000000-0005-0000-0000-0000BB690000}"/>
    <cellStyle name="Normální 39 2 4 8 2" xfId="28514" xr:uid="{00000000-0005-0000-0000-0000BC690000}"/>
    <cellStyle name="Normální 39 2 4 9" xfId="14218" xr:uid="{00000000-0005-0000-0000-0000BD690000}"/>
    <cellStyle name="Normální 39 2 4 9 2" xfId="31509" xr:uid="{00000000-0005-0000-0000-0000BE690000}"/>
    <cellStyle name="Normální 39 2 5" xfId="1885" xr:uid="{00000000-0005-0000-0000-0000BF690000}"/>
    <cellStyle name="Normální 39 2 5 10" xfId="20908" xr:uid="{00000000-0005-0000-0000-0000C0690000}"/>
    <cellStyle name="Normální 39 2 5 2" xfId="2214" xr:uid="{00000000-0005-0000-0000-0000C1690000}"/>
    <cellStyle name="Normální 39 2 5 2 2" xfId="2769" xr:uid="{00000000-0005-0000-0000-0000C2690000}"/>
    <cellStyle name="Normální 39 2 5 2 2 2" xfId="18824" xr:uid="{00000000-0005-0000-0000-0000C3690000}"/>
    <cellStyle name="Normální 39 2 5 2 2 3" xfId="21676" xr:uid="{00000000-0005-0000-0000-0000C4690000}"/>
    <cellStyle name="Normální 39 2 5 2 3" xfId="5259" xr:uid="{00000000-0005-0000-0000-0000C5690000}"/>
    <cellStyle name="Normální 39 2 5 2 3 2" xfId="22928" xr:uid="{00000000-0005-0000-0000-0000C6690000}"/>
    <cellStyle name="Normální 39 2 5 2 4" xfId="8562" xr:uid="{00000000-0005-0000-0000-0000C7690000}"/>
    <cellStyle name="Normální 39 2 5 2 4 2" xfId="25979" xr:uid="{00000000-0005-0000-0000-0000C8690000}"/>
    <cellStyle name="Normální 39 2 5 2 5" xfId="11618" xr:uid="{00000000-0005-0000-0000-0000C9690000}"/>
    <cellStyle name="Normální 39 2 5 2 5 2" xfId="28972" xr:uid="{00000000-0005-0000-0000-0000CA690000}"/>
    <cellStyle name="Normální 39 2 5 2 6" xfId="14679" xr:uid="{00000000-0005-0000-0000-0000CB690000}"/>
    <cellStyle name="Normální 39 2 5 2 6 2" xfId="31965" xr:uid="{00000000-0005-0000-0000-0000CC690000}"/>
    <cellStyle name="Normální 39 2 5 2 7" xfId="21164" xr:uid="{00000000-0005-0000-0000-0000CD690000}"/>
    <cellStyle name="Normální 39 2 5 3" xfId="2511" xr:uid="{00000000-0005-0000-0000-0000CE690000}"/>
    <cellStyle name="Normální 39 2 5 3 2" xfId="5999" xr:uid="{00000000-0005-0000-0000-0000CF690000}"/>
    <cellStyle name="Normální 39 2 5 3 2 2" xfId="18825" xr:uid="{00000000-0005-0000-0000-0000D0690000}"/>
    <cellStyle name="Normální 39 2 5 3 2 3" xfId="23640" xr:uid="{00000000-0005-0000-0000-0000D1690000}"/>
    <cellStyle name="Normální 39 2 5 3 3" xfId="9224" xr:uid="{00000000-0005-0000-0000-0000D2690000}"/>
    <cellStyle name="Normální 39 2 5 3 3 2" xfId="26641" xr:uid="{00000000-0005-0000-0000-0000D3690000}"/>
    <cellStyle name="Normální 39 2 5 3 4" xfId="12282" xr:uid="{00000000-0005-0000-0000-0000D4690000}"/>
    <cellStyle name="Normální 39 2 5 3 4 2" xfId="29634" xr:uid="{00000000-0005-0000-0000-0000D5690000}"/>
    <cellStyle name="Normální 39 2 5 3 5" xfId="15341" xr:uid="{00000000-0005-0000-0000-0000D6690000}"/>
    <cellStyle name="Normální 39 2 5 3 5 2" xfId="32627" xr:uid="{00000000-0005-0000-0000-0000D7690000}"/>
    <cellStyle name="Normální 39 2 5 3 6" xfId="21420" xr:uid="{00000000-0005-0000-0000-0000D8690000}"/>
    <cellStyle name="Normální 39 2 5 4" xfId="6629" xr:uid="{00000000-0005-0000-0000-0000D9690000}"/>
    <cellStyle name="Normální 39 2 5 4 2" xfId="9827" xr:uid="{00000000-0005-0000-0000-0000DA690000}"/>
    <cellStyle name="Normální 39 2 5 4 2 2" xfId="18826" xr:uid="{00000000-0005-0000-0000-0000DB690000}"/>
    <cellStyle name="Normální 39 2 5 4 2 3" xfId="27243" xr:uid="{00000000-0005-0000-0000-0000DC690000}"/>
    <cellStyle name="Normální 39 2 5 4 3" xfId="12885" xr:uid="{00000000-0005-0000-0000-0000DD690000}"/>
    <cellStyle name="Normální 39 2 5 4 3 2" xfId="30237" xr:uid="{00000000-0005-0000-0000-0000DE690000}"/>
    <cellStyle name="Normální 39 2 5 4 4" xfId="15943" xr:uid="{00000000-0005-0000-0000-0000DF690000}"/>
    <cellStyle name="Normální 39 2 5 4 4 2" xfId="33229" xr:uid="{00000000-0005-0000-0000-0000E0690000}"/>
    <cellStyle name="Normální 39 2 5 4 5" xfId="24242" xr:uid="{00000000-0005-0000-0000-0000E1690000}"/>
    <cellStyle name="Normální 39 2 5 5" xfId="7237" xr:uid="{00000000-0005-0000-0000-0000E2690000}"/>
    <cellStyle name="Normální 39 2 5 5 2" xfId="10426" xr:uid="{00000000-0005-0000-0000-0000E3690000}"/>
    <cellStyle name="Normální 39 2 5 5 2 2" xfId="18827" xr:uid="{00000000-0005-0000-0000-0000E4690000}"/>
    <cellStyle name="Normální 39 2 5 5 2 3" xfId="27842" xr:uid="{00000000-0005-0000-0000-0000E5690000}"/>
    <cellStyle name="Normální 39 2 5 5 3" xfId="13484" xr:uid="{00000000-0005-0000-0000-0000E6690000}"/>
    <cellStyle name="Normální 39 2 5 5 3 2" xfId="30836" xr:uid="{00000000-0005-0000-0000-0000E7690000}"/>
    <cellStyle name="Normální 39 2 5 5 4" xfId="16542" xr:uid="{00000000-0005-0000-0000-0000E8690000}"/>
    <cellStyle name="Normální 39 2 5 5 4 2" xfId="33828" xr:uid="{00000000-0005-0000-0000-0000E9690000}"/>
    <cellStyle name="Normální 39 2 5 5 5" xfId="24841" xr:uid="{00000000-0005-0000-0000-0000EA690000}"/>
    <cellStyle name="Normální 39 2 5 6" xfId="3894" xr:uid="{00000000-0005-0000-0000-0000EB690000}"/>
    <cellStyle name="Normální 39 2 5 6 2" xfId="18823" xr:uid="{00000000-0005-0000-0000-0000EC690000}"/>
    <cellStyle name="Normální 39 2 5 6 3" xfId="22230" xr:uid="{00000000-0005-0000-0000-0000ED690000}"/>
    <cellStyle name="Normální 39 2 5 7" xfId="7926" xr:uid="{00000000-0005-0000-0000-0000EE690000}"/>
    <cellStyle name="Normální 39 2 5 7 2" xfId="16783" xr:uid="{00000000-0005-0000-0000-0000EF690000}"/>
    <cellStyle name="Normální 39 2 5 7 2 2" xfId="34058" xr:uid="{00000000-0005-0000-0000-0000F0690000}"/>
    <cellStyle name="Normální 39 2 5 7 3" xfId="25351" xr:uid="{00000000-0005-0000-0000-0000F1690000}"/>
    <cellStyle name="Normální 39 2 5 8" xfId="10977" xr:uid="{00000000-0005-0000-0000-0000F2690000}"/>
    <cellStyle name="Normální 39 2 5 8 2" xfId="28343" xr:uid="{00000000-0005-0000-0000-0000F3690000}"/>
    <cellStyle name="Normální 39 2 5 9" xfId="14047" xr:uid="{00000000-0005-0000-0000-0000F4690000}"/>
    <cellStyle name="Normální 39 2 5 9 2" xfId="31338" xr:uid="{00000000-0005-0000-0000-0000F5690000}"/>
    <cellStyle name="Normální 39 2 6" xfId="1926" xr:uid="{00000000-0005-0000-0000-0000F6690000}"/>
    <cellStyle name="Normální 39 2 6 10" xfId="20943" xr:uid="{00000000-0005-0000-0000-0000F7690000}"/>
    <cellStyle name="Normální 39 2 6 2" xfId="2252" xr:uid="{00000000-0005-0000-0000-0000F8690000}"/>
    <cellStyle name="Normální 39 2 6 2 2" xfId="2804" xr:uid="{00000000-0005-0000-0000-0000F9690000}"/>
    <cellStyle name="Normální 39 2 6 2 2 2" xfId="18829" xr:uid="{00000000-0005-0000-0000-0000FA690000}"/>
    <cellStyle name="Normální 39 2 6 2 2 3" xfId="21711" xr:uid="{00000000-0005-0000-0000-0000FB690000}"/>
    <cellStyle name="Normální 39 2 6 2 3" xfId="5317" xr:uid="{00000000-0005-0000-0000-0000FC690000}"/>
    <cellStyle name="Normální 39 2 6 2 3 2" xfId="22986" xr:uid="{00000000-0005-0000-0000-0000FD690000}"/>
    <cellStyle name="Normální 39 2 6 2 4" xfId="8620" xr:uid="{00000000-0005-0000-0000-0000FE690000}"/>
    <cellStyle name="Normální 39 2 6 2 4 2" xfId="26037" xr:uid="{00000000-0005-0000-0000-0000FF690000}"/>
    <cellStyle name="Normální 39 2 6 2 5" xfId="11676" xr:uid="{00000000-0005-0000-0000-0000006A0000}"/>
    <cellStyle name="Normální 39 2 6 2 5 2" xfId="29030" xr:uid="{00000000-0005-0000-0000-0000016A0000}"/>
    <cellStyle name="Normální 39 2 6 2 6" xfId="14737" xr:uid="{00000000-0005-0000-0000-0000026A0000}"/>
    <cellStyle name="Normální 39 2 6 2 6 2" xfId="32023" xr:uid="{00000000-0005-0000-0000-0000036A0000}"/>
    <cellStyle name="Normální 39 2 6 2 7" xfId="21199" xr:uid="{00000000-0005-0000-0000-0000046A0000}"/>
    <cellStyle name="Normální 39 2 6 3" xfId="2546" xr:uid="{00000000-0005-0000-0000-0000056A0000}"/>
    <cellStyle name="Normální 39 2 6 3 2" xfId="6000" xr:uid="{00000000-0005-0000-0000-0000066A0000}"/>
    <cellStyle name="Normální 39 2 6 3 2 2" xfId="18830" xr:uid="{00000000-0005-0000-0000-0000076A0000}"/>
    <cellStyle name="Normální 39 2 6 3 2 3" xfId="23641" xr:uid="{00000000-0005-0000-0000-0000086A0000}"/>
    <cellStyle name="Normální 39 2 6 3 3" xfId="9225" xr:uid="{00000000-0005-0000-0000-0000096A0000}"/>
    <cellStyle name="Normální 39 2 6 3 3 2" xfId="26642" xr:uid="{00000000-0005-0000-0000-00000A6A0000}"/>
    <cellStyle name="Normální 39 2 6 3 4" xfId="12283" xr:uid="{00000000-0005-0000-0000-00000B6A0000}"/>
    <cellStyle name="Normální 39 2 6 3 4 2" xfId="29635" xr:uid="{00000000-0005-0000-0000-00000C6A0000}"/>
    <cellStyle name="Normální 39 2 6 3 5" xfId="15342" xr:uid="{00000000-0005-0000-0000-00000D6A0000}"/>
    <cellStyle name="Normální 39 2 6 3 5 2" xfId="32628" xr:uid="{00000000-0005-0000-0000-00000E6A0000}"/>
    <cellStyle name="Normální 39 2 6 3 6" xfId="21455" xr:uid="{00000000-0005-0000-0000-00000F6A0000}"/>
    <cellStyle name="Normální 39 2 6 4" xfId="6630" xr:uid="{00000000-0005-0000-0000-0000106A0000}"/>
    <cellStyle name="Normální 39 2 6 4 2" xfId="9828" xr:uid="{00000000-0005-0000-0000-0000116A0000}"/>
    <cellStyle name="Normální 39 2 6 4 2 2" xfId="18831" xr:uid="{00000000-0005-0000-0000-0000126A0000}"/>
    <cellStyle name="Normální 39 2 6 4 2 3" xfId="27244" xr:uid="{00000000-0005-0000-0000-0000136A0000}"/>
    <cellStyle name="Normální 39 2 6 4 3" xfId="12886" xr:uid="{00000000-0005-0000-0000-0000146A0000}"/>
    <cellStyle name="Normální 39 2 6 4 3 2" xfId="30238" xr:uid="{00000000-0005-0000-0000-0000156A0000}"/>
    <cellStyle name="Normální 39 2 6 4 4" xfId="15944" xr:uid="{00000000-0005-0000-0000-0000166A0000}"/>
    <cellStyle name="Normální 39 2 6 4 4 2" xfId="33230" xr:uid="{00000000-0005-0000-0000-0000176A0000}"/>
    <cellStyle name="Normální 39 2 6 4 5" xfId="24243" xr:uid="{00000000-0005-0000-0000-0000186A0000}"/>
    <cellStyle name="Normální 39 2 6 5" xfId="7238" xr:uid="{00000000-0005-0000-0000-0000196A0000}"/>
    <cellStyle name="Normální 39 2 6 5 2" xfId="10427" xr:uid="{00000000-0005-0000-0000-00001A6A0000}"/>
    <cellStyle name="Normální 39 2 6 5 2 2" xfId="18832" xr:uid="{00000000-0005-0000-0000-00001B6A0000}"/>
    <cellStyle name="Normální 39 2 6 5 2 3" xfId="27843" xr:uid="{00000000-0005-0000-0000-00001C6A0000}"/>
    <cellStyle name="Normální 39 2 6 5 3" xfId="13485" xr:uid="{00000000-0005-0000-0000-00001D6A0000}"/>
    <cellStyle name="Normální 39 2 6 5 3 2" xfId="30837" xr:uid="{00000000-0005-0000-0000-00001E6A0000}"/>
    <cellStyle name="Normální 39 2 6 5 4" xfId="16543" xr:uid="{00000000-0005-0000-0000-00001F6A0000}"/>
    <cellStyle name="Normální 39 2 6 5 4 2" xfId="33829" xr:uid="{00000000-0005-0000-0000-0000206A0000}"/>
    <cellStyle name="Normální 39 2 6 5 5" xfId="24842" xr:uid="{00000000-0005-0000-0000-0000216A0000}"/>
    <cellStyle name="Normální 39 2 6 6" xfId="3962" xr:uid="{00000000-0005-0000-0000-0000226A0000}"/>
    <cellStyle name="Normální 39 2 6 6 2" xfId="18828" xr:uid="{00000000-0005-0000-0000-0000236A0000}"/>
    <cellStyle name="Normální 39 2 6 6 3" xfId="22288" xr:uid="{00000000-0005-0000-0000-0000246A0000}"/>
    <cellStyle name="Normální 39 2 6 7" xfId="7984" xr:uid="{00000000-0005-0000-0000-0000256A0000}"/>
    <cellStyle name="Normální 39 2 6 7 2" xfId="16780" xr:uid="{00000000-0005-0000-0000-0000266A0000}"/>
    <cellStyle name="Normální 39 2 6 7 2 2" xfId="34055" xr:uid="{00000000-0005-0000-0000-0000276A0000}"/>
    <cellStyle name="Normální 39 2 6 7 3" xfId="25409" xr:uid="{00000000-0005-0000-0000-0000286A0000}"/>
    <cellStyle name="Normální 39 2 6 8" xfId="11035" xr:uid="{00000000-0005-0000-0000-0000296A0000}"/>
    <cellStyle name="Normální 39 2 6 8 2" xfId="28401" xr:uid="{00000000-0005-0000-0000-00002A6A0000}"/>
    <cellStyle name="Normální 39 2 6 9" xfId="14105" xr:uid="{00000000-0005-0000-0000-00002B6A0000}"/>
    <cellStyle name="Normální 39 2 6 9 2" xfId="31396" xr:uid="{00000000-0005-0000-0000-00002C6A0000}"/>
    <cellStyle name="Normální 39 2 7" xfId="1988" xr:uid="{00000000-0005-0000-0000-00002D6A0000}"/>
    <cellStyle name="Normální 39 2 7 10" xfId="20978" xr:uid="{00000000-0005-0000-0000-00002E6A0000}"/>
    <cellStyle name="Normální 39 2 7 2" xfId="2288" xr:uid="{00000000-0005-0000-0000-00002F6A0000}"/>
    <cellStyle name="Normální 39 2 7 2 2" xfId="2839" xr:uid="{00000000-0005-0000-0000-0000306A0000}"/>
    <cellStyle name="Normální 39 2 7 2 2 2" xfId="18834" xr:uid="{00000000-0005-0000-0000-0000316A0000}"/>
    <cellStyle name="Normální 39 2 7 2 2 3" xfId="21746" xr:uid="{00000000-0005-0000-0000-0000326A0000}"/>
    <cellStyle name="Normální 39 2 7 2 3" xfId="5353" xr:uid="{00000000-0005-0000-0000-0000336A0000}"/>
    <cellStyle name="Normální 39 2 7 2 3 2" xfId="23022" xr:uid="{00000000-0005-0000-0000-0000346A0000}"/>
    <cellStyle name="Normální 39 2 7 2 4" xfId="8656" xr:uid="{00000000-0005-0000-0000-0000356A0000}"/>
    <cellStyle name="Normální 39 2 7 2 4 2" xfId="26073" xr:uid="{00000000-0005-0000-0000-0000366A0000}"/>
    <cellStyle name="Normální 39 2 7 2 5" xfId="11712" xr:uid="{00000000-0005-0000-0000-0000376A0000}"/>
    <cellStyle name="Normální 39 2 7 2 5 2" xfId="29066" xr:uid="{00000000-0005-0000-0000-0000386A0000}"/>
    <cellStyle name="Normální 39 2 7 2 6" xfId="14773" xr:uid="{00000000-0005-0000-0000-0000396A0000}"/>
    <cellStyle name="Normální 39 2 7 2 6 2" xfId="32059" xr:uid="{00000000-0005-0000-0000-00003A6A0000}"/>
    <cellStyle name="Normální 39 2 7 2 7" xfId="21234" xr:uid="{00000000-0005-0000-0000-00003B6A0000}"/>
    <cellStyle name="Normální 39 2 7 3" xfId="2582" xr:uid="{00000000-0005-0000-0000-00003C6A0000}"/>
    <cellStyle name="Normální 39 2 7 3 2" xfId="6001" xr:uid="{00000000-0005-0000-0000-00003D6A0000}"/>
    <cellStyle name="Normální 39 2 7 3 2 2" xfId="18835" xr:uid="{00000000-0005-0000-0000-00003E6A0000}"/>
    <cellStyle name="Normální 39 2 7 3 2 3" xfId="23642" xr:uid="{00000000-0005-0000-0000-00003F6A0000}"/>
    <cellStyle name="Normální 39 2 7 3 3" xfId="9226" xr:uid="{00000000-0005-0000-0000-0000406A0000}"/>
    <cellStyle name="Normální 39 2 7 3 3 2" xfId="26643" xr:uid="{00000000-0005-0000-0000-0000416A0000}"/>
    <cellStyle name="Normální 39 2 7 3 4" xfId="12284" xr:uid="{00000000-0005-0000-0000-0000426A0000}"/>
    <cellStyle name="Normální 39 2 7 3 4 2" xfId="29636" xr:uid="{00000000-0005-0000-0000-0000436A0000}"/>
    <cellStyle name="Normální 39 2 7 3 5" xfId="15343" xr:uid="{00000000-0005-0000-0000-0000446A0000}"/>
    <cellStyle name="Normální 39 2 7 3 5 2" xfId="32629" xr:uid="{00000000-0005-0000-0000-0000456A0000}"/>
    <cellStyle name="Normální 39 2 7 3 6" xfId="21490" xr:uid="{00000000-0005-0000-0000-0000466A0000}"/>
    <cellStyle name="Normální 39 2 7 4" xfId="6631" xr:uid="{00000000-0005-0000-0000-0000476A0000}"/>
    <cellStyle name="Normální 39 2 7 4 2" xfId="9829" xr:uid="{00000000-0005-0000-0000-0000486A0000}"/>
    <cellStyle name="Normální 39 2 7 4 2 2" xfId="18836" xr:uid="{00000000-0005-0000-0000-0000496A0000}"/>
    <cellStyle name="Normální 39 2 7 4 2 3" xfId="27245" xr:uid="{00000000-0005-0000-0000-00004A6A0000}"/>
    <cellStyle name="Normální 39 2 7 4 3" xfId="12887" xr:uid="{00000000-0005-0000-0000-00004B6A0000}"/>
    <cellStyle name="Normální 39 2 7 4 3 2" xfId="30239" xr:uid="{00000000-0005-0000-0000-00004C6A0000}"/>
    <cellStyle name="Normální 39 2 7 4 4" xfId="15945" xr:uid="{00000000-0005-0000-0000-00004D6A0000}"/>
    <cellStyle name="Normální 39 2 7 4 4 2" xfId="33231" xr:uid="{00000000-0005-0000-0000-00004E6A0000}"/>
    <cellStyle name="Normální 39 2 7 4 5" xfId="24244" xr:uid="{00000000-0005-0000-0000-00004F6A0000}"/>
    <cellStyle name="Normální 39 2 7 5" xfId="7239" xr:uid="{00000000-0005-0000-0000-0000506A0000}"/>
    <cellStyle name="Normální 39 2 7 5 2" xfId="10428" xr:uid="{00000000-0005-0000-0000-0000516A0000}"/>
    <cellStyle name="Normální 39 2 7 5 2 2" xfId="18837" xr:uid="{00000000-0005-0000-0000-0000526A0000}"/>
    <cellStyle name="Normální 39 2 7 5 2 3" xfId="27844" xr:uid="{00000000-0005-0000-0000-0000536A0000}"/>
    <cellStyle name="Normální 39 2 7 5 3" xfId="13486" xr:uid="{00000000-0005-0000-0000-0000546A0000}"/>
    <cellStyle name="Normální 39 2 7 5 3 2" xfId="30838" xr:uid="{00000000-0005-0000-0000-0000556A0000}"/>
    <cellStyle name="Normální 39 2 7 5 4" xfId="16544" xr:uid="{00000000-0005-0000-0000-0000566A0000}"/>
    <cellStyle name="Normální 39 2 7 5 4 2" xfId="33830" xr:uid="{00000000-0005-0000-0000-0000576A0000}"/>
    <cellStyle name="Normální 39 2 7 5 5" xfId="24843" xr:uid="{00000000-0005-0000-0000-0000586A0000}"/>
    <cellStyle name="Normální 39 2 7 6" xfId="4005" xr:uid="{00000000-0005-0000-0000-0000596A0000}"/>
    <cellStyle name="Normální 39 2 7 6 2" xfId="18833" xr:uid="{00000000-0005-0000-0000-00005A6A0000}"/>
    <cellStyle name="Normální 39 2 7 6 3" xfId="22324" xr:uid="{00000000-0005-0000-0000-00005B6A0000}"/>
    <cellStyle name="Normální 39 2 7 7" xfId="8020" xr:uid="{00000000-0005-0000-0000-00005C6A0000}"/>
    <cellStyle name="Normální 39 2 7 7 2" xfId="16778" xr:uid="{00000000-0005-0000-0000-00005D6A0000}"/>
    <cellStyle name="Normální 39 2 7 7 2 2" xfId="34053" xr:uid="{00000000-0005-0000-0000-00005E6A0000}"/>
    <cellStyle name="Normální 39 2 7 7 3" xfId="25445" xr:uid="{00000000-0005-0000-0000-00005F6A0000}"/>
    <cellStyle name="Normální 39 2 7 8" xfId="11071" xr:uid="{00000000-0005-0000-0000-0000606A0000}"/>
    <cellStyle name="Normální 39 2 7 8 2" xfId="28437" xr:uid="{00000000-0005-0000-0000-0000616A0000}"/>
    <cellStyle name="Normální 39 2 7 9" xfId="14141" xr:uid="{00000000-0005-0000-0000-0000626A0000}"/>
    <cellStyle name="Normální 39 2 7 9 2" xfId="31432" xr:uid="{00000000-0005-0000-0000-0000636A0000}"/>
    <cellStyle name="Normální 39 2 8" xfId="2040" xr:uid="{00000000-0005-0000-0000-0000646A0000}"/>
    <cellStyle name="Normální 39 2 8 10" xfId="21011" xr:uid="{00000000-0005-0000-0000-0000656A0000}"/>
    <cellStyle name="Normální 39 2 8 2" xfId="2615" xr:uid="{00000000-0005-0000-0000-0000666A0000}"/>
    <cellStyle name="Normální 39 2 8 2 2" xfId="5443" xr:uid="{00000000-0005-0000-0000-0000676A0000}"/>
    <cellStyle name="Normální 39 2 8 2 2 2" xfId="18839" xr:uid="{00000000-0005-0000-0000-0000686A0000}"/>
    <cellStyle name="Normální 39 2 8 2 2 3" xfId="23112" xr:uid="{00000000-0005-0000-0000-0000696A0000}"/>
    <cellStyle name="Normální 39 2 8 2 3" xfId="8746" xr:uid="{00000000-0005-0000-0000-00006A6A0000}"/>
    <cellStyle name="Normální 39 2 8 2 3 2" xfId="26163" xr:uid="{00000000-0005-0000-0000-00006B6A0000}"/>
    <cellStyle name="Normální 39 2 8 2 4" xfId="11802" xr:uid="{00000000-0005-0000-0000-00006C6A0000}"/>
    <cellStyle name="Normální 39 2 8 2 4 2" xfId="29156" xr:uid="{00000000-0005-0000-0000-00006D6A0000}"/>
    <cellStyle name="Normální 39 2 8 2 5" xfId="14863" xr:uid="{00000000-0005-0000-0000-00006E6A0000}"/>
    <cellStyle name="Normální 39 2 8 2 5 2" xfId="32149" xr:uid="{00000000-0005-0000-0000-00006F6A0000}"/>
    <cellStyle name="Normální 39 2 8 2 6" xfId="21523" xr:uid="{00000000-0005-0000-0000-0000706A0000}"/>
    <cellStyle name="Normální 39 2 8 3" xfId="6002" xr:uid="{00000000-0005-0000-0000-0000716A0000}"/>
    <cellStyle name="Normální 39 2 8 3 2" xfId="9227" xr:uid="{00000000-0005-0000-0000-0000726A0000}"/>
    <cellStyle name="Normální 39 2 8 3 2 2" xfId="18840" xr:uid="{00000000-0005-0000-0000-0000736A0000}"/>
    <cellStyle name="Normální 39 2 8 3 2 3" xfId="26644" xr:uid="{00000000-0005-0000-0000-0000746A0000}"/>
    <cellStyle name="Normální 39 2 8 3 3" xfId="12285" xr:uid="{00000000-0005-0000-0000-0000756A0000}"/>
    <cellStyle name="Normální 39 2 8 3 3 2" xfId="29637" xr:uid="{00000000-0005-0000-0000-0000766A0000}"/>
    <cellStyle name="Normální 39 2 8 3 4" xfId="15344" xr:uid="{00000000-0005-0000-0000-0000776A0000}"/>
    <cellStyle name="Normální 39 2 8 3 4 2" xfId="32630" xr:uid="{00000000-0005-0000-0000-0000786A0000}"/>
    <cellStyle name="Normální 39 2 8 3 5" xfId="23643" xr:uid="{00000000-0005-0000-0000-0000796A0000}"/>
    <cellStyle name="Normální 39 2 8 4" xfId="6632" xr:uid="{00000000-0005-0000-0000-00007A6A0000}"/>
    <cellStyle name="Normální 39 2 8 4 2" xfId="9830" xr:uid="{00000000-0005-0000-0000-00007B6A0000}"/>
    <cellStyle name="Normální 39 2 8 4 2 2" xfId="18841" xr:uid="{00000000-0005-0000-0000-00007C6A0000}"/>
    <cellStyle name="Normální 39 2 8 4 2 3" xfId="27246" xr:uid="{00000000-0005-0000-0000-00007D6A0000}"/>
    <cellStyle name="Normální 39 2 8 4 3" xfId="12888" xr:uid="{00000000-0005-0000-0000-00007E6A0000}"/>
    <cellStyle name="Normální 39 2 8 4 3 2" xfId="30240" xr:uid="{00000000-0005-0000-0000-00007F6A0000}"/>
    <cellStyle name="Normální 39 2 8 4 4" xfId="15946" xr:uid="{00000000-0005-0000-0000-0000806A0000}"/>
    <cellStyle name="Normální 39 2 8 4 4 2" xfId="33232" xr:uid="{00000000-0005-0000-0000-0000816A0000}"/>
    <cellStyle name="Normální 39 2 8 4 5" xfId="24245" xr:uid="{00000000-0005-0000-0000-0000826A0000}"/>
    <cellStyle name="Normální 39 2 8 5" xfId="7240" xr:uid="{00000000-0005-0000-0000-0000836A0000}"/>
    <cellStyle name="Normální 39 2 8 5 2" xfId="10429" xr:uid="{00000000-0005-0000-0000-0000846A0000}"/>
    <cellStyle name="Normální 39 2 8 5 2 2" xfId="18842" xr:uid="{00000000-0005-0000-0000-0000856A0000}"/>
    <cellStyle name="Normální 39 2 8 5 2 3" xfId="27845" xr:uid="{00000000-0005-0000-0000-0000866A0000}"/>
    <cellStyle name="Normální 39 2 8 5 3" xfId="13487" xr:uid="{00000000-0005-0000-0000-0000876A0000}"/>
    <cellStyle name="Normální 39 2 8 5 3 2" xfId="30839" xr:uid="{00000000-0005-0000-0000-0000886A0000}"/>
    <cellStyle name="Normální 39 2 8 5 4" xfId="16545" xr:uid="{00000000-0005-0000-0000-0000896A0000}"/>
    <cellStyle name="Normální 39 2 8 5 4 2" xfId="33831" xr:uid="{00000000-0005-0000-0000-00008A6A0000}"/>
    <cellStyle name="Normální 39 2 8 5 5" xfId="24844" xr:uid="{00000000-0005-0000-0000-00008B6A0000}"/>
    <cellStyle name="Normální 39 2 8 6" xfId="4169" xr:uid="{00000000-0005-0000-0000-00008C6A0000}"/>
    <cellStyle name="Normální 39 2 8 6 2" xfId="18838" xr:uid="{00000000-0005-0000-0000-00008D6A0000}"/>
    <cellStyle name="Normální 39 2 8 6 3" xfId="22414" xr:uid="{00000000-0005-0000-0000-00008E6A0000}"/>
    <cellStyle name="Normální 39 2 8 7" xfId="8110" xr:uid="{00000000-0005-0000-0000-00008F6A0000}"/>
    <cellStyle name="Normální 39 2 8 7 2" xfId="16777" xr:uid="{00000000-0005-0000-0000-0000906A0000}"/>
    <cellStyle name="Normální 39 2 8 7 2 2" xfId="34052" xr:uid="{00000000-0005-0000-0000-0000916A0000}"/>
    <cellStyle name="Normální 39 2 8 7 3" xfId="25535" xr:uid="{00000000-0005-0000-0000-0000926A0000}"/>
    <cellStyle name="Normální 39 2 8 8" xfId="11161" xr:uid="{00000000-0005-0000-0000-0000936A0000}"/>
    <cellStyle name="Normální 39 2 8 8 2" xfId="28527" xr:uid="{00000000-0005-0000-0000-0000946A0000}"/>
    <cellStyle name="Normální 39 2 8 9" xfId="14231" xr:uid="{00000000-0005-0000-0000-0000956A0000}"/>
    <cellStyle name="Normální 39 2 8 9 2" xfId="31522" xr:uid="{00000000-0005-0000-0000-0000966A0000}"/>
    <cellStyle name="Normální 39 2 9" xfId="1452" xr:uid="{00000000-0005-0000-0000-0000976A0000}"/>
    <cellStyle name="Normální 39 2 9 2" xfId="4856" xr:uid="{00000000-0005-0000-0000-0000986A0000}"/>
    <cellStyle name="Normální 39 2 9 2 2" xfId="18843" xr:uid="{00000000-0005-0000-0000-0000996A0000}"/>
    <cellStyle name="Normální 39 2 9 2 3" xfId="22604" xr:uid="{00000000-0005-0000-0000-00009A6A0000}"/>
    <cellStyle name="Normální 39 2 9 3" xfId="8252" xr:uid="{00000000-0005-0000-0000-00009B6A0000}"/>
    <cellStyle name="Normální 39 2 9 3 2" xfId="25669" xr:uid="{00000000-0005-0000-0000-00009C6A0000}"/>
    <cellStyle name="Normální 39 2 9 4" xfId="11308" xr:uid="{00000000-0005-0000-0000-00009D6A0000}"/>
    <cellStyle name="Normální 39 2 9 4 2" xfId="28662" xr:uid="{00000000-0005-0000-0000-00009E6A0000}"/>
    <cellStyle name="Normální 39 2 9 5" xfId="14369" xr:uid="{00000000-0005-0000-0000-00009F6A0000}"/>
    <cellStyle name="Normální 39 2 9 5 2" xfId="31655" xr:uid="{00000000-0005-0000-0000-0000A06A0000}"/>
    <cellStyle name="Normální 39 2 9 6" xfId="20717" xr:uid="{00000000-0005-0000-0000-0000A16A0000}"/>
    <cellStyle name="Normální 39 3" xfId="1270" xr:uid="{00000000-0005-0000-0000-0000A26A0000}"/>
    <cellStyle name="Normální 39 3 2" xfId="3388" xr:uid="{00000000-0005-0000-0000-0000A36A0000}"/>
    <cellStyle name="Normální 39 3 2 2" xfId="18845" xr:uid="{00000000-0005-0000-0000-0000A46A0000}"/>
    <cellStyle name="Normální 39 3 3" xfId="18844" xr:uid="{00000000-0005-0000-0000-0000A56A0000}"/>
    <cellStyle name="Normální 39 4" xfId="1453" xr:uid="{00000000-0005-0000-0000-0000A66A0000}"/>
    <cellStyle name="Normální 39 4 10" xfId="10715" xr:uid="{00000000-0005-0000-0000-0000A76A0000}"/>
    <cellStyle name="Normální 39 4 10 2" xfId="16776" xr:uid="{00000000-0005-0000-0000-0000A86A0000}"/>
    <cellStyle name="Normální 39 4 10 2 2" xfId="34051" xr:uid="{00000000-0005-0000-0000-0000A96A0000}"/>
    <cellStyle name="Normální 39 4 10 3" xfId="28102" xr:uid="{00000000-0005-0000-0000-0000AA6A0000}"/>
    <cellStyle name="Normální 39 4 11" xfId="13801" xr:uid="{00000000-0005-0000-0000-0000AB6A0000}"/>
    <cellStyle name="Normální 39 4 11 2" xfId="31100" xr:uid="{00000000-0005-0000-0000-0000AC6A0000}"/>
    <cellStyle name="Normální 39 4 12" xfId="20718" xr:uid="{00000000-0005-0000-0000-0000AD6A0000}"/>
    <cellStyle name="Normální 39 4 2" xfId="2041" xr:uid="{00000000-0005-0000-0000-0000AE6A0000}"/>
    <cellStyle name="Normální 39 4 2 10" xfId="13952" xr:uid="{00000000-0005-0000-0000-0000AF6A0000}"/>
    <cellStyle name="Normální 39 4 2 10 2" xfId="31243" xr:uid="{00000000-0005-0000-0000-0000B06A0000}"/>
    <cellStyle name="Normální 39 4 2 11" xfId="21012" xr:uid="{00000000-0005-0000-0000-0000B16A0000}"/>
    <cellStyle name="Normální 39 4 2 2" xfId="2616" xr:uid="{00000000-0005-0000-0000-0000B26A0000}"/>
    <cellStyle name="Normální 39 4 2 2 10" xfId="21524" xr:uid="{00000000-0005-0000-0000-0000B36A0000}"/>
    <cellStyle name="Normální 39 4 2 2 2" xfId="5435" xr:uid="{00000000-0005-0000-0000-0000B46A0000}"/>
    <cellStyle name="Normální 39 4 2 2 2 2" xfId="8738" xr:uid="{00000000-0005-0000-0000-0000B56A0000}"/>
    <cellStyle name="Normální 39 4 2 2 2 2 2" xfId="18849" xr:uid="{00000000-0005-0000-0000-0000B66A0000}"/>
    <cellStyle name="Normální 39 4 2 2 2 2 3" xfId="26155" xr:uid="{00000000-0005-0000-0000-0000B76A0000}"/>
    <cellStyle name="Normální 39 4 2 2 2 3" xfId="11794" xr:uid="{00000000-0005-0000-0000-0000B86A0000}"/>
    <cellStyle name="Normální 39 4 2 2 2 3 2" xfId="29148" xr:uid="{00000000-0005-0000-0000-0000B96A0000}"/>
    <cellStyle name="Normální 39 4 2 2 2 4" xfId="14855" xr:uid="{00000000-0005-0000-0000-0000BA6A0000}"/>
    <cellStyle name="Normální 39 4 2 2 2 4 2" xfId="32141" xr:uid="{00000000-0005-0000-0000-0000BB6A0000}"/>
    <cellStyle name="Normální 39 4 2 2 2 5" xfId="23104" xr:uid="{00000000-0005-0000-0000-0000BC6A0000}"/>
    <cellStyle name="Normální 39 4 2 2 3" xfId="6005" xr:uid="{00000000-0005-0000-0000-0000BD6A0000}"/>
    <cellStyle name="Normální 39 4 2 2 3 2" xfId="9230" xr:uid="{00000000-0005-0000-0000-0000BE6A0000}"/>
    <cellStyle name="Normální 39 4 2 2 3 2 2" xfId="18850" xr:uid="{00000000-0005-0000-0000-0000BF6A0000}"/>
    <cellStyle name="Normální 39 4 2 2 3 2 3" xfId="26647" xr:uid="{00000000-0005-0000-0000-0000C06A0000}"/>
    <cellStyle name="Normální 39 4 2 2 3 3" xfId="12288" xr:uid="{00000000-0005-0000-0000-0000C16A0000}"/>
    <cellStyle name="Normální 39 4 2 2 3 3 2" xfId="29640" xr:uid="{00000000-0005-0000-0000-0000C26A0000}"/>
    <cellStyle name="Normální 39 4 2 2 3 4" xfId="15347" xr:uid="{00000000-0005-0000-0000-0000C36A0000}"/>
    <cellStyle name="Normální 39 4 2 2 3 4 2" xfId="32633" xr:uid="{00000000-0005-0000-0000-0000C46A0000}"/>
    <cellStyle name="Normální 39 4 2 2 3 5" xfId="23646" xr:uid="{00000000-0005-0000-0000-0000C56A0000}"/>
    <cellStyle name="Normální 39 4 2 2 4" xfId="6635" xr:uid="{00000000-0005-0000-0000-0000C66A0000}"/>
    <cellStyle name="Normální 39 4 2 2 4 2" xfId="9833" xr:uid="{00000000-0005-0000-0000-0000C76A0000}"/>
    <cellStyle name="Normální 39 4 2 2 4 2 2" xfId="18851" xr:uid="{00000000-0005-0000-0000-0000C86A0000}"/>
    <cellStyle name="Normální 39 4 2 2 4 2 3" xfId="27249" xr:uid="{00000000-0005-0000-0000-0000C96A0000}"/>
    <cellStyle name="Normální 39 4 2 2 4 3" xfId="12891" xr:uid="{00000000-0005-0000-0000-0000CA6A0000}"/>
    <cellStyle name="Normální 39 4 2 2 4 3 2" xfId="30243" xr:uid="{00000000-0005-0000-0000-0000CB6A0000}"/>
    <cellStyle name="Normální 39 4 2 2 4 4" xfId="15949" xr:uid="{00000000-0005-0000-0000-0000CC6A0000}"/>
    <cellStyle name="Normální 39 4 2 2 4 4 2" xfId="33235" xr:uid="{00000000-0005-0000-0000-0000CD6A0000}"/>
    <cellStyle name="Normální 39 4 2 2 4 5" xfId="24248" xr:uid="{00000000-0005-0000-0000-0000CE6A0000}"/>
    <cellStyle name="Normální 39 4 2 2 5" xfId="7243" xr:uid="{00000000-0005-0000-0000-0000CF6A0000}"/>
    <cellStyle name="Normální 39 4 2 2 5 2" xfId="10432" xr:uid="{00000000-0005-0000-0000-0000D06A0000}"/>
    <cellStyle name="Normální 39 4 2 2 5 2 2" xfId="18852" xr:uid="{00000000-0005-0000-0000-0000D16A0000}"/>
    <cellStyle name="Normální 39 4 2 2 5 2 3" xfId="27848" xr:uid="{00000000-0005-0000-0000-0000D26A0000}"/>
    <cellStyle name="Normální 39 4 2 2 5 3" xfId="13490" xr:uid="{00000000-0005-0000-0000-0000D36A0000}"/>
    <cellStyle name="Normální 39 4 2 2 5 3 2" xfId="30842" xr:uid="{00000000-0005-0000-0000-0000D46A0000}"/>
    <cellStyle name="Normální 39 4 2 2 5 4" xfId="16548" xr:uid="{00000000-0005-0000-0000-0000D56A0000}"/>
    <cellStyle name="Normální 39 4 2 2 5 4 2" xfId="33834" xr:uid="{00000000-0005-0000-0000-0000D66A0000}"/>
    <cellStyle name="Normální 39 4 2 2 5 5" xfId="24847" xr:uid="{00000000-0005-0000-0000-0000D76A0000}"/>
    <cellStyle name="Normální 39 4 2 2 6" xfId="4136" xr:uid="{00000000-0005-0000-0000-0000D86A0000}"/>
    <cellStyle name="Normální 39 4 2 2 6 2" xfId="18848" xr:uid="{00000000-0005-0000-0000-0000D96A0000}"/>
    <cellStyle name="Normální 39 4 2 2 6 3" xfId="22406" xr:uid="{00000000-0005-0000-0000-0000DA6A0000}"/>
    <cellStyle name="Normální 39 4 2 2 7" xfId="8102" xr:uid="{00000000-0005-0000-0000-0000DB6A0000}"/>
    <cellStyle name="Normální 39 4 2 2 7 2" xfId="16772" xr:uid="{00000000-0005-0000-0000-0000DC6A0000}"/>
    <cellStyle name="Normální 39 4 2 2 7 2 2" xfId="34047" xr:uid="{00000000-0005-0000-0000-0000DD6A0000}"/>
    <cellStyle name="Normální 39 4 2 2 7 3" xfId="25527" xr:uid="{00000000-0005-0000-0000-0000DE6A0000}"/>
    <cellStyle name="Normální 39 4 2 2 8" xfId="11153" xr:uid="{00000000-0005-0000-0000-0000DF6A0000}"/>
    <cellStyle name="Normální 39 4 2 2 8 2" xfId="28519" xr:uid="{00000000-0005-0000-0000-0000E06A0000}"/>
    <cellStyle name="Normální 39 4 2 2 9" xfId="14223" xr:uid="{00000000-0005-0000-0000-0000E16A0000}"/>
    <cellStyle name="Normální 39 4 2 2 9 2" xfId="31514" xr:uid="{00000000-0005-0000-0000-0000E26A0000}"/>
    <cellStyle name="Normální 39 4 2 3" xfId="5161" xr:uid="{00000000-0005-0000-0000-0000E36A0000}"/>
    <cellStyle name="Normální 39 4 2 3 2" xfId="8467" xr:uid="{00000000-0005-0000-0000-0000E46A0000}"/>
    <cellStyle name="Normální 39 4 2 3 2 2" xfId="18853" xr:uid="{00000000-0005-0000-0000-0000E56A0000}"/>
    <cellStyle name="Normální 39 4 2 3 2 3" xfId="25884" xr:uid="{00000000-0005-0000-0000-0000E66A0000}"/>
    <cellStyle name="Normální 39 4 2 3 3" xfId="11523" xr:uid="{00000000-0005-0000-0000-0000E76A0000}"/>
    <cellStyle name="Normální 39 4 2 3 3 2" xfId="28877" xr:uid="{00000000-0005-0000-0000-0000E86A0000}"/>
    <cellStyle name="Normální 39 4 2 3 4" xfId="14584" xr:uid="{00000000-0005-0000-0000-0000E96A0000}"/>
    <cellStyle name="Normální 39 4 2 3 4 2" xfId="31870" xr:uid="{00000000-0005-0000-0000-0000EA6A0000}"/>
    <cellStyle name="Normální 39 4 2 3 5" xfId="22830" xr:uid="{00000000-0005-0000-0000-0000EB6A0000}"/>
    <cellStyle name="Normální 39 4 2 4" xfId="6004" xr:uid="{00000000-0005-0000-0000-0000EC6A0000}"/>
    <cellStyle name="Normální 39 4 2 4 2" xfId="9229" xr:uid="{00000000-0005-0000-0000-0000ED6A0000}"/>
    <cellStyle name="Normální 39 4 2 4 2 2" xfId="18854" xr:uid="{00000000-0005-0000-0000-0000EE6A0000}"/>
    <cellStyle name="Normální 39 4 2 4 2 3" xfId="26646" xr:uid="{00000000-0005-0000-0000-0000EF6A0000}"/>
    <cellStyle name="Normální 39 4 2 4 3" xfId="12287" xr:uid="{00000000-0005-0000-0000-0000F06A0000}"/>
    <cellStyle name="Normální 39 4 2 4 3 2" xfId="29639" xr:uid="{00000000-0005-0000-0000-0000F16A0000}"/>
    <cellStyle name="Normální 39 4 2 4 4" xfId="15346" xr:uid="{00000000-0005-0000-0000-0000F26A0000}"/>
    <cellStyle name="Normální 39 4 2 4 4 2" xfId="32632" xr:uid="{00000000-0005-0000-0000-0000F36A0000}"/>
    <cellStyle name="Normální 39 4 2 4 5" xfId="23645" xr:uid="{00000000-0005-0000-0000-0000F46A0000}"/>
    <cellStyle name="Normální 39 4 2 5" xfId="6634" xr:uid="{00000000-0005-0000-0000-0000F56A0000}"/>
    <cellStyle name="Normální 39 4 2 5 2" xfId="9832" xr:uid="{00000000-0005-0000-0000-0000F66A0000}"/>
    <cellStyle name="Normální 39 4 2 5 2 2" xfId="18855" xr:uid="{00000000-0005-0000-0000-0000F76A0000}"/>
    <cellStyle name="Normální 39 4 2 5 2 3" xfId="27248" xr:uid="{00000000-0005-0000-0000-0000F86A0000}"/>
    <cellStyle name="Normální 39 4 2 5 3" xfId="12890" xr:uid="{00000000-0005-0000-0000-0000F96A0000}"/>
    <cellStyle name="Normální 39 4 2 5 3 2" xfId="30242" xr:uid="{00000000-0005-0000-0000-0000FA6A0000}"/>
    <cellStyle name="Normální 39 4 2 5 4" xfId="15948" xr:uid="{00000000-0005-0000-0000-0000FB6A0000}"/>
    <cellStyle name="Normální 39 4 2 5 4 2" xfId="33234" xr:uid="{00000000-0005-0000-0000-0000FC6A0000}"/>
    <cellStyle name="Normální 39 4 2 5 5" xfId="24247" xr:uid="{00000000-0005-0000-0000-0000FD6A0000}"/>
    <cellStyle name="Normální 39 4 2 6" xfId="7242" xr:uid="{00000000-0005-0000-0000-0000FE6A0000}"/>
    <cellStyle name="Normální 39 4 2 6 2" xfId="10431" xr:uid="{00000000-0005-0000-0000-0000FF6A0000}"/>
    <cellStyle name="Normální 39 4 2 6 2 2" xfId="18856" xr:uid="{00000000-0005-0000-0000-0000006B0000}"/>
    <cellStyle name="Normální 39 4 2 6 2 3" xfId="27847" xr:uid="{00000000-0005-0000-0000-0000016B0000}"/>
    <cellStyle name="Normální 39 4 2 6 3" xfId="13489" xr:uid="{00000000-0005-0000-0000-0000026B0000}"/>
    <cellStyle name="Normální 39 4 2 6 3 2" xfId="30841" xr:uid="{00000000-0005-0000-0000-0000036B0000}"/>
    <cellStyle name="Normální 39 4 2 6 4" xfId="16547" xr:uid="{00000000-0005-0000-0000-0000046B0000}"/>
    <cellStyle name="Normální 39 4 2 6 4 2" xfId="33833" xr:uid="{00000000-0005-0000-0000-0000056B0000}"/>
    <cellStyle name="Normální 39 4 2 6 5" xfId="24846" xr:uid="{00000000-0005-0000-0000-0000066B0000}"/>
    <cellStyle name="Normální 39 4 2 7" xfId="3696" xr:uid="{00000000-0005-0000-0000-0000076B0000}"/>
    <cellStyle name="Normální 39 4 2 7 2" xfId="18857" xr:uid="{00000000-0005-0000-0000-0000086B0000}"/>
    <cellStyle name="Normální 39 4 2 7 3" xfId="22113" xr:uid="{00000000-0005-0000-0000-0000096B0000}"/>
    <cellStyle name="Normální 39 4 2 8" xfId="7828" xr:uid="{00000000-0005-0000-0000-00000A6B0000}"/>
    <cellStyle name="Normální 39 4 2 8 2" xfId="18847" xr:uid="{00000000-0005-0000-0000-00000B6B0000}"/>
    <cellStyle name="Normální 39 4 2 8 3" xfId="25253" xr:uid="{00000000-0005-0000-0000-00000C6B0000}"/>
    <cellStyle name="Normální 39 4 2 9" xfId="10874" xr:uid="{00000000-0005-0000-0000-00000D6B0000}"/>
    <cellStyle name="Normální 39 4 2 9 2" xfId="16775" xr:uid="{00000000-0005-0000-0000-00000E6B0000}"/>
    <cellStyle name="Normální 39 4 2 9 2 2" xfId="34050" xr:uid="{00000000-0005-0000-0000-00000F6B0000}"/>
    <cellStyle name="Normální 39 4 2 9 3" xfId="28245" xr:uid="{00000000-0005-0000-0000-0000106B0000}"/>
    <cellStyle name="Normální 39 4 3" xfId="2351" xr:uid="{00000000-0005-0000-0000-0000116B0000}"/>
    <cellStyle name="Normální 39 4 3 10" xfId="21268" xr:uid="{00000000-0005-0000-0000-0000126B0000}"/>
    <cellStyle name="Normální 39 4 3 2" xfId="5434" xr:uid="{00000000-0005-0000-0000-0000136B0000}"/>
    <cellStyle name="Normální 39 4 3 2 2" xfId="8737" xr:uid="{00000000-0005-0000-0000-0000146B0000}"/>
    <cellStyle name="Normální 39 4 3 2 2 2" xfId="18859" xr:uid="{00000000-0005-0000-0000-0000156B0000}"/>
    <cellStyle name="Normální 39 4 3 2 2 3" xfId="26154" xr:uid="{00000000-0005-0000-0000-0000166B0000}"/>
    <cellStyle name="Normální 39 4 3 2 3" xfId="11793" xr:uid="{00000000-0005-0000-0000-0000176B0000}"/>
    <cellStyle name="Normální 39 4 3 2 3 2" xfId="29147" xr:uid="{00000000-0005-0000-0000-0000186B0000}"/>
    <cellStyle name="Normální 39 4 3 2 4" xfId="14854" xr:uid="{00000000-0005-0000-0000-0000196B0000}"/>
    <cellStyle name="Normální 39 4 3 2 4 2" xfId="32140" xr:uid="{00000000-0005-0000-0000-00001A6B0000}"/>
    <cellStyle name="Normální 39 4 3 2 5" xfId="23103" xr:uid="{00000000-0005-0000-0000-00001B6B0000}"/>
    <cellStyle name="Normální 39 4 3 3" xfId="6006" xr:uid="{00000000-0005-0000-0000-00001C6B0000}"/>
    <cellStyle name="Normální 39 4 3 3 2" xfId="9231" xr:uid="{00000000-0005-0000-0000-00001D6B0000}"/>
    <cellStyle name="Normální 39 4 3 3 2 2" xfId="18860" xr:uid="{00000000-0005-0000-0000-00001E6B0000}"/>
    <cellStyle name="Normální 39 4 3 3 2 3" xfId="26648" xr:uid="{00000000-0005-0000-0000-00001F6B0000}"/>
    <cellStyle name="Normální 39 4 3 3 3" xfId="12289" xr:uid="{00000000-0005-0000-0000-0000206B0000}"/>
    <cellStyle name="Normální 39 4 3 3 3 2" xfId="29641" xr:uid="{00000000-0005-0000-0000-0000216B0000}"/>
    <cellStyle name="Normální 39 4 3 3 4" xfId="15348" xr:uid="{00000000-0005-0000-0000-0000226B0000}"/>
    <cellStyle name="Normální 39 4 3 3 4 2" xfId="32634" xr:uid="{00000000-0005-0000-0000-0000236B0000}"/>
    <cellStyle name="Normální 39 4 3 3 5" xfId="23647" xr:uid="{00000000-0005-0000-0000-0000246B0000}"/>
    <cellStyle name="Normální 39 4 3 4" xfId="6636" xr:uid="{00000000-0005-0000-0000-0000256B0000}"/>
    <cellStyle name="Normální 39 4 3 4 2" xfId="9834" xr:uid="{00000000-0005-0000-0000-0000266B0000}"/>
    <cellStyle name="Normální 39 4 3 4 2 2" xfId="18861" xr:uid="{00000000-0005-0000-0000-0000276B0000}"/>
    <cellStyle name="Normální 39 4 3 4 2 3" xfId="27250" xr:uid="{00000000-0005-0000-0000-0000286B0000}"/>
    <cellStyle name="Normální 39 4 3 4 3" xfId="12892" xr:uid="{00000000-0005-0000-0000-0000296B0000}"/>
    <cellStyle name="Normální 39 4 3 4 3 2" xfId="30244" xr:uid="{00000000-0005-0000-0000-00002A6B0000}"/>
    <cellStyle name="Normální 39 4 3 4 4" xfId="15950" xr:uid="{00000000-0005-0000-0000-00002B6B0000}"/>
    <cellStyle name="Normální 39 4 3 4 4 2" xfId="33236" xr:uid="{00000000-0005-0000-0000-00002C6B0000}"/>
    <cellStyle name="Normální 39 4 3 4 5" xfId="24249" xr:uid="{00000000-0005-0000-0000-00002D6B0000}"/>
    <cellStyle name="Normální 39 4 3 5" xfId="7244" xr:uid="{00000000-0005-0000-0000-00002E6B0000}"/>
    <cellStyle name="Normální 39 4 3 5 2" xfId="10433" xr:uid="{00000000-0005-0000-0000-00002F6B0000}"/>
    <cellStyle name="Normální 39 4 3 5 2 2" xfId="18862" xr:uid="{00000000-0005-0000-0000-0000306B0000}"/>
    <cellStyle name="Normální 39 4 3 5 2 3" xfId="27849" xr:uid="{00000000-0005-0000-0000-0000316B0000}"/>
    <cellStyle name="Normální 39 4 3 5 3" xfId="13491" xr:uid="{00000000-0005-0000-0000-0000326B0000}"/>
    <cellStyle name="Normální 39 4 3 5 3 2" xfId="30843" xr:uid="{00000000-0005-0000-0000-0000336B0000}"/>
    <cellStyle name="Normální 39 4 3 5 4" xfId="16549" xr:uid="{00000000-0005-0000-0000-0000346B0000}"/>
    <cellStyle name="Normální 39 4 3 5 4 2" xfId="33835" xr:uid="{00000000-0005-0000-0000-0000356B0000}"/>
    <cellStyle name="Normální 39 4 3 5 5" xfId="24848" xr:uid="{00000000-0005-0000-0000-0000366B0000}"/>
    <cellStyle name="Normální 39 4 3 6" xfId="4135" xr:uid="{00000000-0005-0000-0000-0000376B0000}"/>
    <cellStyle name="Normální 39 4 3 6 2" xfId="18858" xr:uid="{00000000-0005-0000-0000-0000386B0000}"/>
    <cellStyle name="Normální 39 4 3 6 3" xfId="22405" xr:uid="{00000000-0005-0000-0000-0000396B0000}"/>
    <cellStyle name="Normální 39 4 3 7" xfId="8101" xr:uid="{00000000-0005-0000-0000-00003A6B0000}"/>
    <cellStyle name="Normální 39 4 3 7 2" xfId="16770" xr:uid="{00000000-0005-0000-0000-00003B6B0000}"/>
    <cellStyle name="Normální 39 4 3 7 2 2" xfId="34045" xr:uid="{00000000-0005-0000-0000-00003C6B0000}"/>
    <cellStyle name="Normální 39 4 3 7 3" xfId="25526" xr:uid="{00000000-0005-0000-0000-00003D6B0000}"/>
    <cellStyle name="Normální 39 4 3 8" xfId="11152" xr:uid="{00000000-0005-0000-0000-00003E6B0000}"/>
    <cellStyle name="Normální 39 4 3 8 2" xfId="28518" xr:uid="{00000000-0005-0000-0000-00003F6B0000}"/>
    <cellStyle name="Normální 39 4 3 9" xfId="14222" xr:uid="{00000000-0005-0000-0000-0000406B0000}"/>
    <cellStyle name="Normální 39 4 3 9 2" xfId="31513" xr:uid="{00000000-0005-0000-0000-0000416B0000}"/>
    <cellStyle name="Normální 39 4 4" xfId="4988" xr:uid="{00000000-0005-0000-0000-0000426B0000}"/>
    <cellStyle name="Normální 39 4 4 2" xfId="8336" xr:uid="{00000000-0005-0000-0000-0000436B0000}"/>
    <cellStyle name="Normální 39 4 4 2 2" xfId="18863" xr:uid="{00000000-0005-0000-0000-0000446B0000}"/>
    <cellStyle name="Normální 39 4 4 2 3" xfId="25753" xr:uid="{00000000-0005-0000-0000-0000456B0000}"/>
    <cellStyle name="Normální 39 4 4 3" xfId="11392" xr:uid="{00000000-0005-0000-0000-0000466B0000}"/>
    <cellStyle name="Normální 39 4 4 3 2" xfId="28746" xr:uid="{00000000-0005-0000-0000-0000476B0000}"/>
    <cellStyle name="Normální 39 4 4 4" xfId="14453" xr:uid="{00000000-0005-0000-0000-0000486B0000}"/>
    <cellStyle name="Normální 39 4 4 4 2" xfId="31739" xr:uid="{00000000-0005-0000-0000-0000496B0000}"/>
    <cellStyle name="Normální 39 4 4 5" xfId="22695" xr:uid="{00000000-0005-0000-0000-00004A6B0000}"/>
    <cellStyle name="Normální 39 4 5" xfId="6003" xr:uid="{00000000-0005-0000-0000-00004B6B0000}"/>
    <cellStyle name="Normální 39 4 5 2" xfId="9228" xr:uid="{00000000-0005-0000-0000-00004C6B0000}"/>
    <cellStyle name="Normální 39 4 5 2 2" xfId="18864" xr:uid="{00000000-0005-0000-0000-00004D6B0000}"/>
    <cellStyle name="Normální 39 4 5 2 3" xfId="26645" xr:uid="{00000000-0005-0000-0000-00004E6B0000}"/>
    <cellStyle name="Normální 39 4 5 3" xfId="12286" xr:uid="{00000000-0005-0000-0000-00004F6B0000}"/>
    <cellStyle name="Normální 39 4 5 3 2" xfId="29638" xr:uid="{00000000-0005-0000-0000-0000506B0000}"/>
    <cellStyle name="Normální 39 4 5 4" xfId="15345" xr:uid="{00000000-0005-0000-0000-0000516B0000}"/>
    <cellStyle name="Normální 39 4 5 4 2" xfId="32631" xr:uid="{00000000-0005-0000-0000-0000526B0000}"/>
    <cellStyle name="Normální 39 4 5 5" xfId="23644" xr:uid="{00000000-0005-0000-0000-0000536B0000}"/>
    <cellStyle name="Normální 39 4 6" xfId="6633" xr:uid="{00000000-0005-0000-0000-0000546B0000}"/>
    <cellStyle name="Normální 39 4 6 2" xfId="9831" xr:uid="{00000000-0005-0000-0000-0000556B0000}"/>
    <cellStyle name="Normální 39 4 6 2 2" xfId="18865" xr:uid="{00000000-0005-0000-0000-0000566B0000}"/>
    <cellStyle name="Normální 39 4 6 2 3" xfId="27247" xr:uid="{00000000-0005-0000-0000-0000576B0000}"/>
    <cellStyle name="Normální 39 4 6 3" xfId="12889" xr:uid="{00000000-0005-0000-0000-0000586B0000}"/>
    <cellStyle name="Normální 39 4 6 3 2" xfId="30241" xr:uid="{00000000-0005-0000-0000-0000596B0000}"/>
    <cellStyle name="Normální 39 4 6 4" xfId="15947" xr:uid="{00000000-0005-0000-0000-00005A6B0000}"/>
    <cellStyle name="Normální 39 4 6 4 2" xfId="33233" xr:uid="{00000000-0005-0000-0000-00005B6B0000}"/>
    <cellStyle name="Normální 39 4 6 5" xfId="24246" xr:uid="{00000000-0005-0000-0000-00005C6B0000}"/>
    <cellStyle name="Normální 39 4 7" xfId="7241" xr:uid="{00000000-0005-0000-0000-00005D6B0000}"/>
    <cellStyle name="Normální 39 4 7 2" xfId="10430" xr:uid="{00000000-0005-0000-0000-00005E6B0000}"/>
    <cellStyle name="Normální 39 4 7 2 2" xfId="18866" xr:uid="{00000000-0005-0000-0000-00005F6B0000}"/>
    <cellStyle name="Normální 39 4 7 2 3" xfId="27846" xr:uid="{00000000-0005-0000-0000-0000606B0000}"/>
    <cellStyle name="Normální 39 4 7 3" xfId="13488" xr:uid="{00000000-0005-0000-0000-0000616B0000}"/>
    <cellStyle name="Normální 39 4 7 3 2" xfId="30840" xr:uid="{00000000-0005-0000-0000-0000626B0000}"/>
    <cellStyle name="Normální 39 4 7 4" xfId="16546" xr:uid="{00000000-0005-0000-0000-0000636B0000}"/>
    <cellStyle name="Normální 39 4 7 4 2" xfId="33832" xr:uid="{00000000-0005-0000-0000-0000646B0000}"/>
    <cellStyle name="Normální 39 4 7 5" xfId="24845" xr:uid="{00000000-0005-0000-0000-0000656B0000}"/>
    <cellStyle name="Normální 39 4 8" xfId="3023" xr:uid="{00000000-0005-0000-0000-0000666B0000}"/>
    <cellStyle name="Normální 39 4 8 2" xfId="18867" xr:uid="{00000000-0005-0000-0000-0000676B0000}"/>
    <cellStyle name="Normální 39 4 8 3" xfId="21848" xr:uid="{00000000-0005-0000-0000-0000686B0000}"/>
    <cellStyle name="Normální 39 4 9" xfId="7676" xr:uid="{00000000-0005-0000-0000-0000696B0000}"/>
    <cellStyle name="Normální 39 4 9 2" xfId="18846" xr:uid="{00000000-0005-0000-0000-00006A6B0000}"/>
    <cellStyle name="Normální 39 4 9 3" xfId="25109" xr:uid="{00000000-0005-0000-0000-00006B6B0000}"/>
    <cellStyle name="Normální 39 5" xfId="1596" xr:uid="{00000000-0005-0000-0000-00006C6B0000}"/>
    <cellStyle name="Normální 39 5 10" xfId="10713" xr:uid="{00000000-0005-0000-0000-00006D6B0000}"/>
    <cellStyle name="Normální 39 5 10 2" xfId="16766" xr:uid="{00000000-0005-0000-0000-00006E6B0000}"/>
    <cellStyle name="Normální 39 5 10 2 2" xfId="34041" xr:uid="{00000000-0005-0000-0000-00006F6B0000}"/>
    <cellStyle name="Normální 39 5 10 3" xfId="28100" xr:uid="{00000000-0005-0000-0000-0000706B0000}"/>
    <cellStyle name="Normální 39 5 11" xfId="13799" xr:uid="{00000000-0005-0000-0000-0000716B0000}"/>
    <cellStyle name="Normální 39 5 11 2" xfId="31098" xr:uid="{00000000-0005-0000-0000-0000726B0000}"/>
    <cellStyle name="Normální 39 5 12" xfId="20802" xr:uid="{00000000-0005-0000-0000-0000736B0000}"/>
    <cellStyle name="Normální 39 5 2" xfId="2089" xr:uid="{00000000-0005-0000-0000-0000746B0000}"/>
    <cellStyle name="Normální 39 5 2 10" xfId="13950" xr:uid="{00000000-0005-0000-0000-0000756B0000}"/>
    <cellStyle name="Normální 39 5 2 10 2" xfId="31241" xr:uid="{00000000-0005-0000-0000-0000766B0000}"/>
    <cellStyle name="Normální 39 5 2 11" xfId="21058" xr:uid="{00000000-0005-0000-0000-0000776B0000}"/>
    <cellStyle name="Normální 39 5 2 2" xfId="2662" xr:uid="{00000000-0005-0000-0000-0000786B0000}"/>
    <cellStyle name="Normální 39 5 2 2 10" xfId="21570" xr:uid="{00000000-0005-0000-0000-0000796B0000}"/>
    <cellStyle name="Normální 39 5 2 2 2" xfId="5437" xr:uid="{00000000-0005-0000-0000-00007A6B0000}"/>
    <cellStyle name="Normální 39 5 2 2 2 2" xfId="8740" xr:uid="{00000000-0005-0000-0000-00007B6B0000}"/>
    <cellStyle name="Normální 39 5 2 2 2 2 2" xfId="18871" xr:uid="{00000000-0005-0000-0000-00007C6B0000}"/>
    <cellStyle name="Normální 39 5 2 2 2 2 3" xfId="26157" xr:uid="{00000000-0005-0000-0000-00007D6B0000}"/>
    <cellStyle name="Normální 39 5 2 2 2 3" xfId="11796" xr:uid="{00000000-0005-0000-0000-00007E6B0000}"/>
    <cellStyle name="Normální 39 5 2 2 2 3 2" xfId="29150" xr:uid="{00000000-0005-0000-0000-00007F6B0000}"/>
    <cellStyle name="Normální 39 5 2 2 2 4" xfId="14857" xr:uid="{00000000-0005-0000-0000-0000806B0000}"/>
    <cellStyle name="Normální 39 5 2 2 2 4 2" xfId="32143" xr:uid="{00000000-0005-0000-0000-0000816B0000}"/>
    <cellStyle name="Normální 39 5 2 2 2 5" xfId="23106" xr:uid="{00000000-0005-0000-0000-0000826B0000}"/>
    <cellStyle name="Normální 39 5 2 2 3" xfId="6009" xr:uid="{00000000-0005-0000-0000-0000836B0000}"/>
    <cellStyle name="Normální 39 5 2 2 3 2" xfId="9234" xr:uid="{00000000-0005-0000-0000-0000846B0000}"/>
    <cellStyle name="Normální 39 5 2 2 3 2 2" xfId="18872" xr:uid="{00000000-0005-0000-0000-0000856B0000}"/>
    <cellStyle name="Normální 39 5 2 2 3 2 3" xfId="26651" xr:uid="{00000000-0005-0000-0000-0000866B0000}"/>
    <cellStyle name="Normální 39 5 2 2 3 3" xfId="12292" xr:uid="{00000000-0005-0000-0000-0000876B0000}"/>
    <cellStyle name="Normální 39 5 2 2 3 3 2" xfId="29644" xr:uid="{00000000-0005-0000-0000-0000886B0000}"/>
    <cellStyle name="Normální 39 5 2 2 3 4" xfId="15351" xr:uid="{00000000-0005-0000-0000-0000896B0000}"/>
    <cellStyle name="Normální 39 5 2 2 3 4 2" xfId="32637" xr:uid="{00000000-0005-0000-0000-00008A6B0000}"/>
    <cellStyle name="Normální 39 5 2 2 3 5" xfId="23650" xr:uid="{00000000-0005-0000-0000-00008B6B0000}"/>
    <cellStyle name="Normální 39 5 2 2 4" xfId="6639" xr:uid="{00000000-0005-0000-0000-00008C6B0000}"/>
    <cellStyle name="Normální 39 5 2 2 4 2" xfId="9837" xr:uid="{00000000-0005-0000-0000-00008D6B0000}"/>
    <cellStyle name="Normální 39 5 2 2 4 2 2" xfId="18873" xr:uid="{00000000-0005-0000-0000-00008E6B0000}"/>
    <cellStyle name="Normální 39 5 2 2 4 2 3" xfId="27253" xr:uid="{00000000-0005-0000-0000-00008F6B0000}"/>
    <cellStyle name="Normální 39 5 2 2 4 3" xfId="12895" xr:uid="{00000000-0005-0000-0000-0000906B0000}"/>
    <cellStyle name="Normální 39 5 2 2 4 3 2" xfId="30247" xr:uid="{00000000-0005-0000-0000-0000916B0000}"/>
    <cellStyle name="Normální 39 5 2 2 4 4" xfId="15953" xr:uid="{00000000-0005-0000-0000-0000926B0000}"/>
    <cellStyle name="Normální 39 5 2 2 4 4 2" xfId="33239" xr:uid="{00000000-0005-0000-0000-0000936B0000}"/>
    <cellStyle name="Normální 39 5 2 2 4 5" xfId="24252" xr:uid="{00000000-0005-0000-0000-0000946B0000}"/>
    <cellStyle name="Normální 39 5 2 2 5" xfId="7247" xr:uid="{00000000-0005-0000-0000-0000956B0000}"/>
    <cellStyle name="Normální 39 5 2 2 5 2" xfId="10436" xr:uid="{00000000-0005-0000-0000-0000966B0000}"/>
    <cellStyle name="Normální 39 5 2 2 5 2 2" xfId="18874" xr:uid="{00000000-0005-0000-0000-0000976B0000}"/>
    <cellStyle name="Normální 39 5 2 2 5 2 3" xfId="27852" xr:uid="{00000000-0005-0000-0000-0000986B0000}"/>
    <cellStyle name="Normální 39 5 2 2 5 3" xfId="13494" xr:uid="{00000000-0005-0000-0000-0000996B0000}"/>
    <cellStyle name="Normální 39 5 2 2 5 3 2" xfId="30846" xr:uid="{00000000-0005-0000-0000-00009A6B0000}"/>
    <cellStyle name="Normální 39 5 2 2 5 4" xfId="16552" xr:uid="{00000000-0005-0000-0000-00009B6B0000}"/>
    <cellStyle name="Normální 39 5 2 2 5 4 2" xfId="33838" xr:uid="{00000000-0005-0000-0000-00009C6B0000}"/>
    <cellStyle name="Normální 39 5 2 2 5 5" xfId="24851" xr:uid="{00000000-0005-0000-0000-00009D6B0000}"/>
    <cellStyle name="Normální 39 5 2 2 6" xfId="4138" xr:uid="{00000000-0005-0000-0000-00009E6B0000}"/>
    <cellStyle name="Normální 39 5 2 2 6 2" xfId="18870" xr:uid="{00000000-0005-0000-0000-00009F6B0000}"/>
    <cellStyle name="Normální 39 5 2 2 6 3" xfId="22408" xr:uid="{00000000-0005-0000-0000-0000A06B0000}"/>
    <cellStyle name="Normální 39 5 2 2 7" xfId="8104" xr:uid="{00000000-0005-0000-0000-0000A16B0000}"/>
    <cellStyle name="Normální 39 5 2 2 7 2" xfId="16760" xr:uid="{00000000-0005-0000-0000-0000A26B0000}"/>
    <cellStyle name="Normální 39 5 2 2 7 2 2" xfId="34035" xr:uid="{00000000-0005-0000-0000-0000A36B0000}"/>
    <cellStyle name="Normální 39 5 2 2 7 3" xfId="25529" xr:uid="{00000000-0005-0000-0000-0000A46B0000}"/>
    <cellStyle name="Normální 39 5 2 2 8" xfId="11155" xr:uid="{00000000-0005-0000-0000-0000A56B0000}"/>
    <cellStyle name="Normální 39 5 2 2 8 2" xfId="28521" xr:uid="{00000000-0005-0000-0000-0000A66B0000}"/>
    <cellStyle name="Normální 39 5 2 2 9" xfId="14225" xr:uid="{00000000-0005-0000-0000-0000A76B0000}"/>
    <cellStyle name="Normální 39 5 2 2 9 2" xfId="31516" xr:uid="{00000000-0005-0000-0000-0000A86B0000}"/>
    <cellStyle name="Normální 39 5 2 3" xfId="5159" xr:uid="{00000000-0005-0000-0000-0000A96B0000}"/>
    <cellStyle name="Normální 39 5 2 3 2" xfId="8465" xr:uid="{00000000-0005-0000-0000-0000AA6B0000}"/>
    <cellStyle name="Normální 39 5 2 3 2 2" xfId="18875" xr:uid="{00000000-0005-0000-0000-0000AB6B0000}"/>
    <cellStyle name="Normální 39 5 2 3 2 3" xfId="25882" xr:uid="{00000000-0005-0000-0000-0000AC6B0000}"/>
    <cellStyle name="Normální 39 5 2 3 3" xfId="11521" xr:uid="{00000000-0005-0000-0000-0000AD6B0000}"/>
    <cellStyle name="Normální 39 5 2 3 3 2" xfId="28875" xr:uid="{00000000-0005-0000-0000-0000AE6B0000}"/>
    <cellStyle name="Normální 39 5 2 3 4" xfId="14582" xr:uid="{00000000-0005-0000-0000-0000AF6B0000}"/>
    <cellStyle name="Normální 39 5 2 3 4 2" xfId="31868" xr:uid="{00000000-0005-0000-0000-0000B06B0000}"/>
    <cellStyle name="Normální 39 5 2 3 5" xfId="22828" xr:uid="{00000000-0005-0000-0000-0000B16B0000}"/>
    <cellStyle name="Normální 39 5 2 4" xfId="6008" xr:uid="{00000000-0005-0000-0000-0000B26B0000}"/>
    <cellStyle name="Normální 39 5 2 4 2" xfId="9233" xr:uid="{00000000-0005-0000-0000-0000B36B0000}"/>
    <cellStyle name="Normální 39 5 2 4 2 2" xfId="18876" xr:uid="{00000000-0005-0000-0000-0000B46B0000}"/>
    <cellStyle name="Normální 39 5 2 4 2 3" xfId="26650" xr:uid="{00000000-0005-0000-0000-0000B56B0000}"/>
    <cellStyle name="Normální 39 5 2 4 3" xfId="12291" xr:uid="{00000000-0005-0000-0000-0000B66B0000}"/>
    <cellStyle name="Normální 39 5 2 4 3 2" xfId="29643" xr:uid="{00000000-0005-0000-0000-0000B76B0000}"/>
    <cellStyle name="Normální 39 5 2 4 4" xfId="15350" xr:uid="{00000000-0005-0000-0000-0000B86B0000}"/>
    <cellStyle name="Normální 39 5 2 4 4 2" xfId="32636" xr:uid="{00000000-0005-0000-0000-0000B96B0000}"/>
    <cellStyle name="Normální 39 5 2 4 5" xfId="23649" xr:uid="{00000000-0005-0000-0000-0000BA6B0000}"/>
    <cellStyle name="Normální 39 5 2 5" xfId="6638" xr:uid="{00000000-0005-0000-0000-0000BB6B0000}"/>
    <cellStyle name="Normální 39 5 2 5 2" xfId="9836" xr:uid="{00000000-0005-0000-0000-0000BC6B0000}"/>
    <cellStyle name="Normální 39 5 2 5 2 2" xfId="18877" xr:uid="{00000000-0005-0000-0000-0000BD6B0000}"/>
    <cellStyle name="Normální 39 5 2 5 2 3" xfId="27252" xr:uid="{00000000-0005-0000-0000-0000BE6B0000}"/>
    <cellStyle name="Normální 39 5 2 5 3" xfId="12894" xr:uid="{00000000-0005-0000-0000-0000BF6B0000}"/>
    <cellStyle name="Normální 39 5 2 5 3 2" xfId="30246" xr:uid="{00000000-0005-0000-0000-0000C06B0000}"/>
    <cellStyle name="Normální 39 5 2 5 4" xfId="15952" xr:uid="{00000000-0005-0000-0000-0000C16B0000}"/>
    <cellStyle name="Normální 39 5 2 5 4 2" xfId="33238" xr:uid="{00000000-0005-0000-0000-0000C26B0000}"/>
    <cellStyle name="Normální 39 5 2 5 5" xfId="24251" xr:uid="{00000000-0005-0000-0000-0000C36B0000}"/>
    <cellStyle name="Normální 39 5 2 6" xfId="7246" xr:uid="{00000000-0005-0000-0000-0000C46B0000}"/>
    <cellStyle name="Normální 39 5 2 6 2" xfId="10435" xr:uid="{00000000-0005-0000-0000-0000C56B0000}"/>
    <cellStyle name="Normální 39 5 2 6 2 2" xfId="18878" xr:uid="{00000000-0005-0000-0000-0000C66B0000}"/>
    <cellStyle name="Normální 39 5 2 6 2 3" xfId="27851" xr:uid="{00000000-0005-0000-0000-0000C76B0000}"/>
    <cellStyle name="Normální 39 5 2 6 3" xfId="13493" xr:uid="{00000000-0005-0000-0000-0000C86B0000}"/>
    <cellStyle name="Normální 39 5 2 6 3 2" xfId="30845" xr:uid="{00000000-0005-0000-0000-0000C96B0000}"/>
    <cellStyle name="Normální 39 5 2 6 4" xfId="16551" xr:uid="{00000000-0005-0000-0000-0000CA6B0000}"/>
    <cellStyle name="Normální 39 5 2 6 4 2" xfId="33837" xr:uid="{00000000-0005-0000-0000-0000CB6B0000}"/>
    <cellStyle name="Normální 39 5 2 6 5" xfId="24850" xr:uid="{00000000-0005-0000-0000-0000CC6B0000}"/>
    <cellStyle name="Normální 39 5 2 7" xfId="3694" xr:uid="{00000000-0005-0000-0000-0000CD6B0000}"/>
    <cellStyle name="Normální 39 5 2 7 2" xfId="18879" xr:uid="{00000000-0005-0000-0000-0000CE6B0000}"/>
    <cellStyle name="Normální 39 5 2 7 3" xfId="22111" xr:uid="{00000000-0005-0000-0000-0000CF6B0000}"/>
    <cellStyle name="Normální 39 5 2 8" xfId="7826" xr:uid="{00000000-0005-0000-0000-0000D06B0000}"/>
    <cellStyle name="Normální 39 5 2 8 2" xfId="18869" xr:uid="{00000000-0005-0000-0000-0000D16B0000}"/>
    <cellStyle name="Normální 39 5 2 8 3" xfId="25251" xr:uid="{00000000-0005-0000-0000-0000D26B0000}"/>
    <cellStyle name="Normální 39 5 2 9" xfId="10872" xr:uid="{00000000-0005-0000-0000-0000D36B0000}"/>
    <cellStyle name="Normální 39 5 2 9 2" xfId="16764" xr:uid="{00000000-0005-0000-0000-0000D46B0000}"/>
    <cellStyle name="Normální 39 5 2 9 2 2" xfId="34039" xr:uid="{00000000-0005-0000-0000-0000D56B0000}"/>
    <cellStyle name="Normální 39 5 2 9 3" xfId="28243" xr:uid="{00000000-0005-0000-0000-0000D66B0000}"/>
    <cellStyle name="Normální 39 5 3" xfId="2401" xr:uid="{00000000-0005-0000-0000-0000D76B0000}"/>
    <cellStyle name="Normální 39 5 3 10" xfId="21314" xr:uid="{00000000-0005-0000-0000-0000D86B0000}"/>
    <cellStyle name="Normální 39 5 3 2" xfId="5436" xr:uid="{00000000-0005-0000-0000-0000D96B0000}"/>
    <cellStyle name="Normální 39 5 3 2 2" xfId="8739" xr:uid="{00000000-0005-0000-0000-0000DA6B0000}"/>
    <cellStyle name="Normální 39 5 3 2 2 2" xfId="18881" xr:uid="{00000000-0005-0000-0000-0000DB6B0000}"/>
    <cellStyle name="Normální 39 5 3 2 2 3" xfId="26156" xr:uid="{00000000-0005-0000-0000-0000DC6B0000}"/>
    <cellStyle name="Normální 39 5 3 2 3" xfId="11795" xr:uid="{00000000-0005-0000-0000-0000DD6B0000}"/>
    <cellStyle name="Normální 39 5 3 2 3 2" xfId="29149" xr:uid="{00000000-0005-0000-0000-0000DE6B0000}"/>
    <cellStyle name="Normální 39 5 3 2 4" xfId="14856" xr:uid="{00000000-0005-0000-0000-0000DF6B0000}"/>
    <cellStyle name="Normální 39 5 3 2 4 2" xfId="32142" xr:uid="{00000000-0005-0000-0000-0000E06B0000}"/>
    <cellStyle name="Normální 39 5 3 2 5" xfId="23105" xr:uid="{00000000-0005-0000-0000-0000E16B0000}"/>
    <cellStyle name="Normální 39 5 3 3" xfId="6010" xr:uid="{00000000-0005-0000-0000-0000E26B0000}"/>
    <cellStyle name="Normální 39 5 3 3 2" xfId="9235" xr:uid="{00000000-0005-0000-0000-0000E36B0000}"/>
    <cellStyle name="Normální 39 5 3 3 2 2" xfId="18882" xr:uid="{00000000-0005-0000-0000-0000E46B0000}"/>
    <cellStyle name="Normální 39 5 3 3 2 3" xfId="26652" xr:uid="{00000000-0005-0000-0000-0000E56B0000}"/>
    <cellStyle name="Normální 39 5 3 3 3" xfId="12293" xr:uid="{00000000-0005-0000-0000-0000E66B0000}"/>
    <cellStyle name="Normální 39 5 3 3 3 2" xfId="29645" xr:uid="{00000000-0005-0000-0000-0000E76B0000}"/>
    <cellStyle name="Normální 39 5 3 3 4" xfId="15352" xr:uid="{00000000-0005-0000-0000-0000E86B0000}"/>
    <cellStyle name="Normální 39 5 3 3 4 2" xfId="32638" xr:uid="{00000000-0005-0000-0000-0000E96B0000}"/>
    <cellStyle name="Normální 39 5 3 3 5" xfId="23651" xr:uid="{00000000-0005-0000-0000-0000EA6B0000}"/>
    <cellStyle name="Normální 39 5 3 4" xfId="6640" xr:uid="{00000000-0005-0000-0000-0000EB6B0000}"/>
    <cellStyle name="Normální 39 5 3 4 2" xfId="9838" xr:uid="{00000000-0005-0000-0000-0000EC6B0000}"/>
    <cellStyle name="Normální 39 5 3 4 2 2" xfId="18883" xr:uid="{00000000-0005-0000-0000-0000ED6B0000}"/>
    <cellStyle name="Normální 39 5 3 4 2 3" xfId="27254" xr:uid="{00000000-0005-0000-0000-0000EE6B0000}"/>
    <cellStyle name="Normální 39 5 3 4 3" xfId="12896" xr:uid="{00000000-0005-0000-0000-0000EF6B0000}"/>
    <cellStyle name="Normální 39 5 3 4 3 2" xfId="30248" xr:uid="{00000000-0005-0000-0000-0000F06B0000}"/>
    <cellStyle name="Normální 39 5 3 4 4" xfId="15954" xr:uid="{00000000-0005-0000-0000-0000F16B0000}"/>
    <cellStyle name="Normální 39 5 3 4 4 2" xfId="33240" xr:uid="{00000000-0005-0000-0000-0000F26B0000}"/>
    <cellStyle name="Normální 39 5 3 4 5" xfId="24253" xr:uid="{00000000-0005-0000-0000-0000F36B0000}"/>
    <cellStyle name="Normální 39 5 3 5" xfId="7248" xr:uid="{00000000-0005-0000-0000-0000F46B0000}"/>
    <cellStyle name="Normální 39 5 3 5 2" xfId="10437" xr:uid="{00000000-0005-0000-0000-0000F56B0000}"/>
    <cellStyle name="Normální 39 5 3 5 2 2" xfId="18884" xr:uid="{00000000-0005-0000-0000-0000F66B0000}"/>
    <cellStyle name="Normální 39 5 3 5 2 3" xfId="27853" xr:uid="{00000000-0005-0000-0000-0000F76B0000}"/>
    <cellStyle name="Normální 39 5 3 5 3" xfId="13495" xr:uid="{00000000-0005-0000-0000-0000F86B0000}"/>
    <cellStyle name="Normální 39 5 3 5 3 2" xfId="30847" xr:uid="{00000000-0005-0000-0000-0000F96B0000}"/>
    <cellStyle name="Normální 39 5 3 5 4" xfId="16553" xr:uid="{00000000-0005-0000-0000-0000FA6B0000}"/>
    <cellStyle name="Normální 39 5 3 5 4 2" xfId="33839" xr:uid="{00000000-0005-0000-0000-0000FB6B0000}"/>
    <cellStyle name="Normální 39 5 3 5 5" xfId="24852" xr:uid="{00000000-0005-0000-0000-0000FC6B0000}"/>
    <cellStyle name="Normální 39 5 3 6" xfId="4137" xr:uid="{00000000-0005-0000-0000-0000FD6B0000}"/>
    <cellStyle name="Normální 39 5 3 6 2" xfId="18880" xr:uid="{00000000-0005-0000-0000-0000FE6B0000}"/>
    <cellStyle name="Normální 39 5 3 6 3" xfId="22407" xr:uid="{00000000-0005-0000-0000-0000FF6B0000}"/>
    <cellStyle name="Normální 39 5 3 7" xfId="8103" xr:uid="{00000000-0005-0000-0000-0000006C0000}"/>
    <cellStyle name="Normální 39 5 3 7 2" xfId="16758" xr:uid="{00000000-0005-0000-0000-0000016C0000}"/>
    <cellStyle name="Normální 39 5 3 7 2 2" xfId="34033" xr:uid="{00000000-0005-0000-0000-0000026C0000}"/>
    <cellStyle name="Normální 39 5 3 7 3" xfId="25528" xr:uid="{00000000-0005-0000-0000-0000036C0000}"/>
    <cellStyle name="Normální 39 5 3 8" xfId="11154" xr:uid="{00000000-0005-0000-0000-0000046C0000}"/>
    <cellStyle name="Normální 39 5 3 8 2" xfId="28520" xr:uid="{00000000-0005-0000-0000-0000056C0000}"/>
    <cellStyle name="Normální 39 5 3 9" xfId="14224" xr:uid="{00000000-0005-0000-0000-0000066C0000}"/>
    <cellStyle name="Normální 39 5 3 9 2" xfId="31515" xr:uid="{00000000-0005-0000-0000-0000076C0000}"/>
    <cellStyle name="Normální 39 5 4" xfId="4986" xr:uid="{00000000-0005-0000-0000-0000086C0000}"/>
    <cellStyle name="Normální 39 5 4 2" xfId="8334" xr:uid="{00000000-0005-0000-0000-0000096C0000}"/>
    <cellStyle name="Normální 39 5 4 2 2" xfId="18885" xr:uid="{00000000-0005-0000-0000-00000A6C0000}"/>
    <cellStyle name="Normální 39 5 4 2 3" xfId="25751" xr:uid="{00000000-0005-0000-0000-00000B6C0000}"/>
    <cellStyle name="Normální 39 5 4 3" xfId="11390" xr:uid="{00000000-0005-0000-0000-00000C6C0000}"/>
    <cellStyle name="Normální 39 5 4 3 2" xfId="28744" xr:uid="{00000000-0005-0000-0000-00000D6C0000}"/>
    <cellStyle name="Normální 39 5 4 4" xfId="14451" xr:uid="{00000000-0005-0000-0000-00000E6C0000}"/>
    <cellStyle name="Normální 39 5 4 4 2" xfId="31737" xr:uid="{00000000-0005-0000-0000-00000F6C0000}"/>
    <cellStyle name="Normální 39 5 4 5" xfId="22693" xr:uid="{00000000-0005-0000-0000-0000106C0000}"/>
    <cellStyle name="Normální 39 5 5" xfId="6007" xr:uid="{00000000-0005-0000-0000-0000116C0000}"/>
    <cellStyle name="Normální 39 5 5 2" xfId="9232" xr:uid="{00000000-0005-0000-0000-0000126C0000}"/>
    <cellStyle name="Normální 39 5 5 2 2" xfId="18886" xr:uid="{00000000-0005-0000-0000-0000136C0000}"/>
    <cellStyle name="Normální 39 5 5 2 3" xfId="26649" xr:uid="{00000000-0005-0000-0000-0000146C0000}"/>
    <cellStyle name="Normální 39 5 5 3" xfId="12290" xr:uid="{00000000-0005-0000-0000-0000156C0000}"/>
    <cellStyle name="Normální 39 5 5 3 2" xfId="29642" xr:uid="{00000000-0005-0000-0000-0000166C0000}"/>
    <cellStyle name="Normální 39 5 5 4" xfId="15349" xr:uid="{00000000-0005-0000-0000-0000176C0000}"/>
    <cellStyle name="Normální 39 5 5 4 2" xfId="32635" xr:uid="{00000000-0005-0000-0000-0000186C0000}"/>
    <cellStyle name="Normální 39 5 5 5" xfId="23648" xr:uid="{00000000-0005-0000-0000-0000196C0000}"/>
    <cellStyle name="Normální 39 5 6" xfId="6637" xr:uid="{00000000-0005-0000-0000-00001A6C0000}"/>
    <cellStyle name="Normální 39 5 6 2" xfId="9835" xr:uid="{00000000-0005-0000-0000-00001B6C0000}"/>
    <cellStyle name="Normální 39 5 6 2 2" xfId="18887" xr:uid="{00000000-0005-0000-0000-00001C6C0000}"/>
    <cellStyle name="Normální 39 5 6 2 3" xfId="27251" xr:uid="{00000000-0005-0000-0000-00001D6C0000}"/>
    <cellStyle name="Normální 39 5 6 3" xfId="12893" xr:uid="{00000000-0005-0000-0000-00001E6C0000}"/>
    <cellStyle name="Normální 39 5 6 3 2" xfId="30245" xr:uid="{00000000-0005-0000-0000-00001F6C0000}"/>
    <cellStyle name="Normální 39 5 6 4" xfId="15951" xr:uid="{00000000-0005-0000-0000-0000206C0000}"/>
    <cellStyle name="Normální 39 5 6 4 2" xfId="33237" xr:uid="{00000000-0005-0000-0000-0000216C0000}"/>
    <cellStyle name="Normální 39 5 6 5" xfId="24250" xr:uid="{00000000-0005-0000-0000-0000226C0000}"/>
    <cellStyle name="Normální 39 5 7" xfId="7245" xr:uid="{00000000-0005-0000-0000-0000236C0000}"/>
    <cellStyle name="Normální 39 5 7 2" xfId="10434" xr:uid="{00000000-0005-0000-0000-0000246C0000}"/>
    <cellStyle name="Normální 39 5 7 2 2" xfId="18888" xr:uid="{00000000-0005-0000-0000-0000256C0000}"/>
    <cellStyle name="Normální 39 5 7 2 3" xfId="27850" xr:uid="{00000000-0005-0000-0000-0000266C0000}"/>
    <cellStyle name="Normální 39 5 7 3" xfId="13492" xr:uid="{00000000-0005-0000-0000-0000276C0000}"/>
    <cellStyle name="Normální 39 5 7 3 2" xfId="30844" xr:uid="{00000000-0005-0000-0000-0000286C0000}"/>
    <cellStyle name="Normální 39 5 7 4" xfId="16550" xr:uid="{00000000-0005-0000-0000-0000296C0000}"/>
    <cellStyle name="Normální 39 5 7 4 2" xfId="33836" xr:uid="{00000000-0005-0000-0000-00002A6C0000}"/>
    <cellStyle name="Normální 39 5 7 5" xfId="24849" xr:uid="{00000000-0005-0000-0000-00002B6C0000}"/>
    <cellStyle name="Normální 39 5 8" xfId="3021" xr:uid="{00000000-0005-0000-0000-00002C6C0000}"/>
    <cellStyle name="Normální 39 5 8 2" xfId="18889" xr:uid="{00000000-0005-0000-0000-00002D6C0000}"/>
    <cellStyle name="Normální 39 5 8 3" xfId="21846" xr:uid="{00000000-0005-0000-0000-00002E6C0000}"/>
    <cellStyle name="Normální 39 5 9" xfId="7674" xr:uid="{00000000-0005-0000-0000-00002F6C0000}"/>
    <cellStyle name="Normální 39 5 9 2" xfId="18868" xr:uid="{00000000-0005-0000-0000-0000306C0000}"/>
    <cellStyle name="Normální 39 5 9 3" xfId="25107" xr:uid="{00000000-0005-0000-0000-0000316C0000}"/>
    <cellStyle name="Normální 39 6" xfId="1729" xr:uid="{00000000-0005-0000-0000-0000326C0000}"/>
    <cellStyle name="Normální 39 6 10" xfId="13852" xr:uid="{00000000-0005-0000-0000-0000336C0000}"/>
    <cellStyle name="Normální 39 6 10 2" xfId="31150" xr:uid="{00000000-0005-0000-0000-0000346C0000}"/>
    <cellStyle name="Normální 39 6 11" xfId="20837" xr:uid="{00000000-0005-0000-0000-0000356C0000}"/>
    <cellStyle name="Normální 39 6 2" xfId="2142" xr:uid="{00000000-0005-0000-0000-0000366C0000}"/>
    <cellStyle name="Normální 39 6 2 10" xfId="21093" xr:uid="{00000000-0005-0000-0000-0000376C0000}"/>
    <cellStyle name="Normální 39 6 2 2" xfId="2698" xr:uid="{00000000-0005-0000-0000-0000386C0000}"/>
    <cellStyle name="Normální 39 6 2 2 2" xfId="5438" xr:uid="{00000000-0005-0000-0000-0000396C0000}"/>
    <cellStyle name="Normální 39 6 2 2 2 2" xfId="18892" xr:uid="{00000000-0005-0000-0000-00003A6C0000}"/>
    <cellStyle name="Normální 39 6 2 2 2 3" xfId="23107" xr:uid="{00000000-0005-0000-0000-00003B6C0000}"/>
    <cellStyle name="Normální 39 6 2 2 3" xfId="8741" xr:uid="{00000000-0005-0000-0000-00003C6C0000}"/>
    <cellStyle name="Normální 39 6 2 2 3 2" xfId="26158" xr:uid="{00000000-0005-0000-0000-00003D6C0000}"/>
    <cellStyle name="Normální 39 6 2 2 4" xfId="11797" xr:uid="{00000000-0005-0000-0000-00003E6C0000}"/>
    <cellStyle name="Normální 39 6 2 2 4 2" xfId="29151" xr:uid="{00000000-0005-0000-0000-00003F6C0000}"/>
    <cellStyle name="Normální 39 6 2 2 5" xfId="14858" xr:uid="{00000000-0005-0000-0000-0000406C0000}"/>
    <cellStyle name="Normální 39 6 2 2 5 2" xfId="32144" xr:uid="{00000000-0005-0000-0000-0000416C0000}"/>
    <cellStyle name="Normální 39 6 2 2 6" xfId="21605" xr:uid="{00000000-0005-0000-0000-0000426C0000}"/>
    <cellStyle name="Normální 39 6 2 3" xfId="6012" xr:uid="{00000000-0005-0000-0000-0000436C0000}"/>
    <cellStyle name="Normální 39 6 2 3 2" xfId="9237" xr:uid="{00000000-0005-0000-0000-0000446C0000}"/>
    <cellStyle name="Normální 39 6 2 3 2 2" xfId="18893" xr:uid="{00000000-0005-0000-0000-0000456C0000}"/>
    <cellStyle name="Normální 39 6 2 3 2 3" xfId="26654" xr:uid="{00000000-0005-0000-0000-0000466C0000}"/>
    <cellStyle name="Normální 39 6 2 3 3" xfId="12295" xr:uid="{00000000-0005-0000-0000-0000476C0000}"/>
    <cellStyle name="Normální 39 6 2 3 3 2" xfId="29647" xr:uid="{00000000-0005-0000-0000-0000486C0000}"/>
    <cellStyle name="Normální 39 6 2 3 4" xfId="15354" xr:uid="{00000000-0005-0000-0000-0000496C0000}"/>
    <cellStyle name="Normální 39 6 2 3 4 2" xfId="32640" xr:uid="{00000000-0005-0000-0000-00004A6C0000}"/>
    <cellStyle name="Normální 39 6 2 3 5" xfId="23653" xr:uid="{00000000-0005-0000-0000-00004B6C0000}"/>
    <cellStyle name="Normální 39 6 2 4" xfId="6642" xr:uid="{00000000-0005-0000-0000-00004C6C0000}"/>
    <cellStyle name="Normální 39 6 2 4 2" xfId="9840" xr:uid="{00000000-0005-0000-0000-00004D6C0000}"/>
    <cellStyle name="Normální 39 6 2 4 2 2" xfId="18894" xr:uid="{00000000-0005-0000-0000-00004E6C0000}"/>
    <cellStyle name="Normální 39 6 2 4 2 3" xfId="27256" xr:uid="{00000000-0005-0000-0000-00004F6C0000}"/>
    <cellStyle name="Normální 39 6 2 4 3" xfId="12898" xr:uid="{00000000-0005-0000-0000-0000506C0000}"/>
    <cellStyle name="Normální 39 6 2 4 3 2" xfId="30250" xr:uid="{00000000-0005-0000-0000-0000516C0000}"/>
    <cellStyle name="Normální 39 6 2 4 4" xfId="15956" xr:uid="{00000000-0005-0000-0000-0000526C0000}"/>
    <cellStyle name="Normální 39 6 2 4 4 2" xfId="33242" xr:uid="{00000000-0005-0000-0000-0000536C0000}"/>
    <cellStyle name="Normální 39 6 2 4 5" xfId="24255" xr:uid="{00000000-0005-0000-0000-0000546C0000}"/>
    <cellStyle name="Normální 39 6 2 5" xfId="7250" xr:uid="{00000000-0005-0000-0000-0000556C0000}"/>
    <cellStyle name="Normální 39 6 2 5 2" xfId="10439" xr:uid="{00000000-0005-0000-0000-0000566C0000}"/>
    <cellStyle name="Normální 39 6 2 5 2 2" xfId="18895" xr:uid="{00000000-0005-0000-0000-0000576C0000}"/>
    <cellStyle name="Normální 39 6 2 5 2 3" xfId="27855" xr:uid="{00000000-0005-0000-0000-0000586C0000}"/>
    <cellStyle name="Normální 39 6 2 5 3" xfId="13497" xr:uid="{00000000-0005-0000-0000-0000596C0000}"/>
    <cellStyle name="Normální 39 6 2 5 3 2" xfId="30849" xr:uid="{00000000-0005-0000-0000-00005A6C0000}"/>
    <cellStyle name="Normální 39 6 2 5 4" xfId="16555" xr:uid="{00000000-0005-0000-0000-00005B6C0000}"/>
    <cellStyle name="Normální 39 6 2 5 4 2" xfId="33841" xr:uid="{00000000-0005-0000-0000-00005C6C0000}"/>
    <cellStyle name="Normální 39 6 2 5 5" xfId="24854" xr:uid="{00000000-0005-0000-0000-00005D6C0000}"/>
    <cellStyle name="Normální 39 6 2 6" xfId="4139" xr:uid="{00000000-0005-0000-0000-00005E6C0000}"/>
    <cellStyle name="Normální 39 6 2 6 2" xfId="18891" xr:uid="{00000000-0005-0000-0000-00005F6C0000}"/>
    <cellStyle name="Normální 39 6 2 6 3" xfId="22409" xr:uid="{00000000-0005-0000-0000-0000606C0000}"/>
    <cellStyle name="Normální 39 6 2 7" xfId="8105" xr:uid="{00000000-0005-0000-0000-0000616C0000}"/>
    <cellStyle name="Normální 39 6 2 7 2" xfId="16753" xr:uid="{00000000-0005-0000-0000-0000626C0000}"/>
    <cellStyle name="Normální 39 6 2 7 2 2" xfId="34028" xr:uid="{00000000-0005-0000-0000-0000636C0000}"/>
    <cellStyle name="Normální 39 6 2 7 3" xfId="25530" xr:uid="{00000000-0005-0000-0000-0000646C0000}"/>
    <cellStyle name="Normální 39 6 2 8" xfId="11156" xr:uid="{00000000-0005-0000-0000-0000656C0000}"/>
    <cellStyle name="Normální 39 6 2 8 2" xfId="28522" xr:uid="{00000000-0005-0000-0000-0000666C0000}"/>
    <cellStyle name="Normální 39 6 2 9" xfId="14226" xr:uid="{00000000-0005-0000-0000-0000676C0000}"/>
    <cellStyle name="Normální 39 6 2 9 2" xfId="31517" xr:uid="{00000000-0005-0000-0000-0000686C0000}"/>
    <cellStyle name="Normální 39 6 3" xfId="2439" xr:uid="{00000000-0005-0000-0000-0000696C0000}"/>
    <cellStyle name="Normální 39 6 3 2" xfId="5057" xr:uid="{00000000-0005-0000-0000-00006A6C0000}"/>
    <cellStyle name="Normální 39 6 3 2 2" xfId="18896" xr:uid="{00000000-0005-0000-0000-00006B6C0000}"/>
    <cellStyle name="Normální 39 6 3 2 3" xfId="22749" xr:uid="{00000000-0005-0000-0000-00006C6C0000}"/>
    <cellStyle name="Normální 39 6 3 3" xfId="8386" xr:uid="{00000000-0005-0000-0000-00006D6C0000}"/>
    <cellStyle name="Normální 39 6 3 3 2" xfId="25803" xr:uid="{00000000-0005-0000-0000-00006E6C0000}"/>
    <cellStyle name="Normální 39 6 3 4" xfId="11442" xr:uid="{00000000-0005-0000-0000-00006F6C0000}"/>
    <cellStyle name="Normální 39 6 3 4 2" xfId="28796" xr:uid="{00000000-0005-0000-0000-0000706C0000}"/>
    <cellStyle name="Normální 39 6 3 5" xfId="14503" xr:uid="{00000000-0005-0000-0000-0000716C0000}"/>
    <cellStyle name="Normální 39 6 3 5 2" xfId="31789" xr:uid="{00000000-0005-0000-0000-0000726C0000}"/>
    <cellStyle name="Normální 39 6 3 6" xfId="21349" xr:uid="{00000000-0005-0000-0000-0000736C0000}"/>
    <cellStyle name="Normální 39 6 4" xfId="6011" xr:uid="{00000000-0005-0000-0000-0000746C0000}"/>
    <cellStyle name="Normální 39 6 4 2" xfId="9236" xr:uid="{00000000-0005-0000-0000-0000756C0000}"/>
    <cellStyle name="Normální 39 6 4 2 2" xfId="18897" xr:uid="{00000000-0005-0000-0000-0000766C0000}"/>
    <cellStyle name="Normální 39 6 4 2 3" xfId="26653" xr:uid="{00000000-0005-0000-0000-0000776C0000}"/>
    <cellStyle name="Normální 39 6 4 3" xfId="12294" xr:uid="{00000000-0005-0000-0000-0000786C0000}"/>
    <cellStyle name="Normální 39 6 4 3 2" xfId="29646" xr:uid="{00000000-0005-0000-0000-0000796C0000}"/>
    <cellStyle name="Normální 39 6 4 4" xfId="15353" xr:uid="{00000000-0005-0000-0000-00007A6C0000}"/>
    <cellStyle name="Normální 39 6 4 4 2" xfId="32639" xr:uid="{00000000-0005-0000-0000-00007B6C0000}"/>
    <cellStyle name="Normální 39 6 4 5" xfId="23652" xr:uid="{00000000-0005-0000-0000-00007C6C0000}"/>
    <cellStyle name="Normální 39 6 5" xfId="6641" xr:uid="{00000000-0005-0000-0000-00007D6C0000}"/>
    <cellStyle name="Normální 39 6 5 2" xfId="9839" xr:uid="{00000000-0005-0000-0000-00007E6C0000}"/>
    <cellStyle name="Normální 39 6 5 2 2" xfId="18898" xr:uid="{00000000-0005-0000-0000-00007F6C0000}"/>
    <cellStyle name="Normální 39 6 5 2 3" xfId="27255" xr:uid="{00000000-0005-0000-0000-0000806C0000}"/>
    <cellStyle name="Normální 39 6 5 3" xfId="12897" xr:uid="{00000000-0005-0000-0000-0000816C0000}"/>
    <cellStyle name="Normální 39 6 5 3 2" xfId="30249" xr:uid="{00000000-0005-0000-0000-0000826C0000}"/>
    <cellStyle name="Normální 39 6 5 4" xfId="15955" xr:uid="{00000000-0005-0000-0000-0000836C0000}"/>
    <cellStyle name="Normální 39 6 5 4 2" xfId="33241" xr:uid="{00000000-0005-0000-0000-0000846C0000}"/>
    <cellStyle name="Normální 39 6 5 5" xfId="24254" xr:uid="{00000000-0005-0000-0000-0000856C0000}"/>
    <cellStyle name="Normální 39 6 6" xfId="7249" xr:uid="{00000000-0005-0000-0000-0000866C0000}"/>
    <cellStyle name="Normální 39 6 6 2" xfId="10438" xr:uid="{00000000-0005-0000-0000-0000876C0000}"/>
    <cellStyle name="Normální 39 6 6 2 2" xfId="18899" xr:uid="{00000000-0005-0000-0000-0000886C0000}"/>
    <cellStyle name="Normální 39 6 6 2 3" xfId="27854" xr:uid="{00000000-0005-0000-0000-0000896C0000}"/>
    <cellStyle name="Normální 39 6 6 3" xfId="13496" xr:uid="{00000000-0005-0000-0000-00008A6C0000}"/>
    <cellStyle name="Normální 39 6 6 3 2" xfId="30848" xr:uid="{00000000-0005-0000-0000-00008B6C0000}"/>
    <cellStyle name="Normální 39 6 6 4" xfId="16554" xr:uid="{00000000-0005-0000-0000-00008C6C0000}"/>
    <cellStyle name="Normální 39 6 6 4 2" xfId="33840" xr:uid="{00000000-0005-0000-0000-00008D6C0000}"/>
    <cellStyle name="Normální 39 6 6 5" xfId="24853" xr:uid="{00000000-0005-0000-0000-00008E6C0000}"/>
    <cellStyle name="Normální 39 6 7" xfId="3386" xr:uid="{00000000-0005-0000-0000-00008F6C0000}"/>
    <cellStyle name="Normální 39 6 7 2" xfId="18900" xr:uid="{00000000-0005-0000-0000-0000906C0000}"/>
    <cellStyle name="Normální 39 6 7 3" xfId="22015" xr:uid="{00000000-0005-0000-0000-0000916C0000}"/>
    <cellStyle name="Normální 39 6 8" xfId="7726" xr:uid="{00000000-0005-0000-0000-0000926C0000}"/>
    <cellStyle name="Normální 39 6 8 2" xfId="18890" xr:uid="{00000000-0005-0000-0000-0000936C0000}"/>
    <cellStyle name="Normální 39 6 8 3" xfId="25159" xr:uid="{00000000-0005-0000-0000-0000946C0000}"/>
    <cellStyle name="Normální 39 6 9" xfId="10768" xr:uid="{00000000-0005-0000-0000-0000956C0000}"/>
    <cellStyle name="Normální 39 6 9 2" xfId="16754" xr:uid="{00000000-0005-0000-0000-0000966C0000}"/>
    <cellStyle name="Normální 39 6 9 2 2" xfId="34029" xr:uid="{00000000-0005-0000-0000-0000976C0000}"/>
    <cellStyle name="Normální 39 6 9 3" xfId="28152" xr:uid="{00000000-0005-0000-0000-0000986C0000}"/>
    <cellStyle name="Normální 39 7" xfId="1808" xr:uid="{00000000-0005-0000-0000-0000996C0000}"/>
    <cellStyle name="Normální 39 7 10" xfId="20872" xr:uid="{00000000-0005-0000-0000-00009A6C0000}"/>
    <cellStyle name="Normální 39 7 2" xfId="2177" xr:uid="{00000000-0005-0000-0000-00009B6C0000}"/>
    <cellStyle name="Normální 39 7 2 2" xfId="2733" xr:uid="{00000000-0005-0000-0000-00009C6C0000}"/>
    <cellStyle name="Normální 39 7 2 2 2" xfId="18902" xr:uid="{00000000-0005-0000-0000-00009D6C0000}"/>
    <cellStyle name="Normální 39 7 2 2 3" xfId="21640" xr:uid="{00000000-0005-0000-0000-00009E6C0000}"/>
    <cellStyle name="Normální 39 7 2 3" xfId="5429" xr:uid="{00000000-0005-0000-0000-00009F6C0000}"/>
    <cellStyle name="Normální 39 7 2 3 2" xfId="23098" xr:uid="{00000000-0005-0000-0000-0000A06C0000}"/>
    <cellStyle name="Normální 39 7 2 4" xfId="8732" xr:uid="{00000000-0005-0000-0000-0000A16C0000}"/>
    <cellStyle name="Normální 39 7 2 4 2" xfId="26149" xr:uid="{00000000-0005-0000-0000-0000A26C0000}"/>
    <cellStyle name="Normální 39 7 2 5" xfId="11788" xr:uid="{00000000-0005-0000-0000-0000A36C0000}"/>
    <cellStyle name="Normální 39 7 2 5 2" xfId="29142" xr:uid="{00000000-0005-0000-0000-0000A46C0000}"/>
    <cellStyle name="Normální 39 7 2 6" xfId="14849" xr:uid="{00000000-0005-0000-0000-0000A56C0000}"/>
    <cellStyle name="Normální 39 7 2 6 2" xfId="32135" xr:uid="{00000000-0005-0000-0000-0000A66C0000}"/>
    <cellStyle name="Normální 39 7 2 7" xfId="21128" xr:uid="{00000000-0005-0000-0000-0000A76C0000}"/>
    <cellStyle name="Normální 39 7 3" xfId="2475" xr:uid="{00000000-0005-0000-0000-0000A86C0000}"/>
    <cellStyle name="Normální 39 7 3 2" xfId="6013" xr:uid="{00000000-0005-0000-0000-0000A96C0000}"/>
    <cellStyle name="Normální 39 7 3 2 2" xfId="18903" xr:uid="{00000000-0005-0000-0000-0000AA6C0000}"/>
    <cellStyle name="Normální 39 7 3 2 3" xfId="23654" xr:uid="{00000000-0005-0000-0000-0000AB6C0000}"/>
    <cellStyle name="Normální 39 7 3 3" xfId="9238" xr:uid="{00000000-0005-0000-0000-0000AC6C0000}"/>
    <cellStyle name="Normální 39 7 3 3 2" xfId="26655" xr:uid="{00000000-0005-0000-0000-0000AD6C0000}"/>
    <cellStyle name="Normální 39 7 3 4" xfId="12296" xr:uid="{00000000-0005-0000-0000-0000AE6C0000}"/>
    <cellStyle name="Normální 39 7 3 4 2" xfId="29648" xr:uid="{00000000-0005-0000-0000-0000AF6C0000}"/>
    <cellStyle name="Normální 39 7 3 5" xfId="15355" xr:uid="{00000000-0005-0000-0000-0000B06C0000}"/>
    <cellStyle name="Normální 39 7 3 5 2" xfId="32641" xr:uid="{00000000-0005-0000-0000-0000B16C0000}"/>
    <cellStyle name="Normální 39 7 3 6" xfId="21384" xr:uid="{00000000-0005-0000-0000-0000B26C0000}"/>
    <cellStyle name="Normální 39 7 4" xfId="6643" xr:uid="{00000000-0005-0000-0000-0000B36C0000}"/>
    <cellStyle name="Normální 39 7 4 2" xfId="9841" xr:uid="{00000000-0005-0000-0000-0000B46C0000}"/>
    <cellStyle name="Normální 39 7 4 2 2" xfId="18904" xr:uid="{00000000-0005-0000-0000-0000B56C0000}"/>
    <cellStyle name="Normální 39 7 4 2 3" xfId="27257" xr:uid="{00000000-0005-0000-0000-0000B66C0000}"/>
    <cellStyle name="Normální 39 7 4 3" xfId="12899" xr:uid="{00000000-0005-0000-0000-0000B76C0000}"/>
    <cellStyle name="Normální 39 7 4 3 2" xfId="30251" xr:uid="{00000000-0005-0000-0000-0000B86C0000}"/>
    <cellStyle name="Normální 39 7 4 4" xfId="15957" xr:uid="{00000000-0005-0000-0000-0000B96C0000}"/>
    <cellStyle name="Normální 39 7 4 4 2" xfId="33243" xr:uid="{00000000-0005-0000-0000-0000BA6C0000}"/>
    <cellStyle name="Normální 39 7 4 5" xfId="24256" xr:uid="{00000000-0005-0000-0000-0000BB6C0000}"/>
    <cellStyle name="Normální 39 7 5" xfId="7251" xr:uid="{00000000-0005-0000-0000-0000BC6C0000}"/>
    <cellStyle name="Normální 39 7 5 2" xfId="10440" xr:uid="{00000000-0005-0000-0000-0000BD6C0000}"/>
    <cellStyle name="Normální 39 7 5 2 2" xfId="18905" xr:uid="{00000000-0005-0000-0000-0000BE6C0000}"/>
    <cellStyle name="Normální 39 7 5 2 3" xfId="27856" xr:uid="{00000000-0005-0000-0000-0000BF6C0000}"/>
    <cellStyle name="Normální 39 7 5 3" xfId="13498" xr:uid="{00000000-0005-0000-0000-0000C06C0000}"/>
    <cellStyle name="Normální 39 7 5 3 2" xfId="30850" xr:uid="{00000000-0005-0000-0000-0000C16C0000}"/>
    <cellStyle name="Normální 39 7 5 4" xfId="16556" xr:uid="{00000000-0005-0000-0000-0000C26C0000}"/>
    <cellStyle name="Normální 39 7 5 4 2" xfId="33842" xr:uid="{00000000-0005-0000-0000-0000C36C0000}"/>
    <cellStyle name="Normální 39 7 5 5" xfId="24855" xr:uid="{00000000-0005-0000-0000-0000C46C0000}"/>
    <cellStyle name="Normální 39 7 6" xfId="4130" xr:uid="{00000000-0005-0000-0000-0000C56C0000}"/>
    <cellStyle name="Normální 39 7 6 2" xfId="18906" xr:uid="{00000000-0005-0000-0000-0000C66C0000}"/>
    <cellStyle name="Normální 39 7 6 3" xfId="22400" xr:uid="{00000000-0005-0000-0000-0000C76C0000}"/>
    <cellStyle name="Normální 39 7 7" xfId="8096" xr:uid="{00000000-0005-0000-0000-0000C86C0000}"/>
    <cellStyle name="Normální 39 7 7 2" xfId="18901" xr:uid="{00000000-0005-0000-0000-0000C96C0000}"/>
    <cellStyle name="Normální 39 7 7 3" xfId="25521" xr:uid="{00000000-0005-0000-0000-0000CA6C0000}"/>
    <cellStyle name="Normální 39 7 8" xfId="11147" xr:uid="{00000000-0005-0000-0000-0000CB6C0000}"/>
    <cellStyle name="Normální 39 7 8 2" xfId="16750" xr:uid="{00000000-0005-0000-0000-0000CC6C0000}"/>
    <cellStyle name="Normální 39 7 8 2 2" xfId="34025" xr:uid="{00000000-0005-0000-0000-0000CD6C0000}"/>
    <cellStyle name="Normální 39 7 8 3" xfId="28513" xr:uid="{00000000-0005-0000-0000-0000CE6C0000}"/>
    <cellStyle name="Normální 39 7 9" xfId="14217" xr:uid="{00000000-0005-0000-0000-0000CF6C0000}"/>
    <cellStyle name="Normální 39 7 9 2" xfId="31508" xr:uid="{00000000-0005-0000-0000-0000D06C0000}"/>
    <cellStyle name="Normální 39 8" xfId="1884" xr:uid="{00000000-0005-0000-0000-0000D16C0000}"/>
    <cellStyle name="Normální 39 8 10" xfId="20907" xr:uid="{00000000-0005-0000-0000-0000D26C0000}"/>
    <cellStyle name="Normální 39 8 2" xfId="2213" xr:uid="{00000000-0005-0000-0000-0000D36C0000}"/>
    <cellStyle name="Normální 39 8 2 2" xfId="2768" xr:uid="{00000000-0005-0000-0000-0000D46C0000}"/>
    <cellStyle name="Normální 39 8 2 2 2" xfId="18908" xr:uid="{00000000-0005-0000-0000-0000D56C0000}"/>
    <cellStyle name="Normální 39 8 2 2 3" xfId="21675" xr:uid="{00000000-0005-0000-0000-0000D66C0000}"/>
    <cellStyle name="Normální 39 8 2 3" xfId="5258" xr:uid="{00000000-0005-0000-0000-0000D76C0000}"/>
    <cellStyle name="Normální 39 8 2 3 2" xfId="22927" xr:uid="{00000000-0005-0000-0000-0000D86C0000}"/>
    <cellStyle name="Normální 39 8 2 4" xfId="8561" xr:uid="{00000000-0005-0000-0000-0000D96C0000}"/>
    <cellStyle name="Normální 39 8 2 4 2" xfId="25978" xr:uid="{00000000-0005-0000-0000-0000DA6C0000}"/>
    <cellStyle name="Normální 39 8 2 5" xfId="11617" xr:uid="{00000000-0005-0000-0000-0000DB6C0000}"/>
    <cellStyle name="Normální 39 8 2 5 2" xfId="28971" xr:uid="{00000000-0005-0000-0000-0000DC6C0000}"/>
    <cellStyle name="Normální 39 8 2 6" xfId="14678" xr:uid="{00000000-0005-0000-0000-0000DD6C0000}"/>
    <cellStyle name="Normální 39 8 2 6 2" xfId="31964" xr:uid="{00000000-0005-0000-0000-0000DE6C0000}"/>
    <cellStyle name="Normální 39 8 2 7" xfId="21163" xr:uid="{00000000-0005-0000-0000-0000DF6C0000}"/>
    <cellStyle name="Normální 39 8 3" xfId="2510" xr:uid="{00000000-0005-0000-0000-0000E06C0000}"/>
    <cellStyle name="Normální 39 8 3 2" xfId="6014" xr:uid="{00000000-0005-0000-0000-0000E16C0000}"/>
    <cellStyle name="Normální 39 8 3 2 2" xfId="18909" xr:uid="{00000000-0005-0000-0000-0000E26C0000}"/>
    <cellStyle name="Normální 39 8 3 2 3" xfId="23655" xr:uid="{00000000-0005-0000-0000-0000E36C0000}"/>
    <cellStyle name="Normální 39 8 3 3" xfId="9239" xr:uid="{00000000-0005-0000-0000-0000E46C0000}"/>
    <cellStyle name="Normální 39 8 3 3 2" xfId="26656" xr:uid="{00000000-0005-0000-0000-0000E56C0000}"/>
    <cellStyle name="Normální 39 8 3 4" xfId="12297" xr:uid="{00000000-0005-0000-0000-0000E66C0000}"/>
    <cellStyle name="Normální 39 8 3 4 2" xfId="29649" xr:uid="{00000000-0005-0000-0000-0000E76C0000}"/>
    <cellStyle name="Normální 39 8 3 5" xfId="15356" xr:uid="{00000000-0005-0000-0000-0000E86C0000}"/>
    <cellStyle name="Normální 39 8 3 5 2" xfId="32642" xr:uid="{00000000-0005-0000-0000-0000E96C0000}"/>
    <cellStyle name="Normální 39 8 3 6" xfId="21419" xr:uid="{00000000-0005-0000-0000-0000EA6C0000}"/>
    <cellStyle name="Normální 39 8 4" xfId="6644" xr:uid="{00000000-0005-0000-0000-0000EB6C0000}"/>
    <cellStyle name="Normální 39 8 4 2" xfId="9842" xr:uid="{00000000-0005-0000-0000-0000EC6C0000}"/>
    <cellStyle name="Normální 39 8 4 2 2" xfId="18910" xr:uid="{00000000-0005-0000-0000-0000ED6C0000}"/>
    <cellStyle name="Normální 39 8 4 2 3" xfId="27258" xr:uid="{00000000-0005-0000-0000-0000EE6C0000}"/>
    <cellStyle name="Normální 39 8 4 3" xfId="12900" xr:uid="{00000000-0005-0000-0000-0000EF6C0000}"/>
    <cellStyle name="Normální 39 8 4 3 2" xfId="30252" xr:uid="{00000000-0005-0000-0000-0000F06C0000}"/>
    <cellStyle name="Normální 39 8 4 4" xfId="15958" xr:uid="{00000000-0005-0000-0000-0000F16C0000}"/>
    <cellStyle name="Normální 39 8 4 4 2" xfId="33244" xr:uid="{00000000-0005-0000-0000-0000F26C0000}"/>
    <cellStyle name="Normální 39 8 4 5" xfId="24257" xr:uid="{00000000-0005-0000-0000-0000F36C0000}"/>
    <cellStyle name="Normální 39 8 5" xfId="7252" xr:uid="{00000000-0005-0000-0000-0000F46C0000}"/>
    <cellStyle name="Normální 39 8 5 2" xfId="10441" xr:uid="{00000000-0005-0000-0000-0000F56C0000}"/>
    <cellStyle name="Normální 39 8 5 2 2" xfId="18911" xr:uid="{00000000-0005-0000-0000-0000F66C0000}"/>
    <cellStyle name="Normální 39 8 5 2 3" xfId="27857" xr:uid="{00000000-0005-0000-0000-0000F76C0000}"/>
    <cellStyle name="Normální 39 8 5 3" xfId="13499" xr:uid="{00000000-0005-0000-0000-0000F86C0000}"/>
    <cellStyle name="Normální 39 8 5 3 2" xfId="30851" xr:uid="{00000000-0005-0000-0000-0000F96C0000}"/>
    <cellStyle name="Normální 39 8 5 4" xfId="16557" xr:uid="{00000000-0005-0000-0000-0000FA6C0000}"/>
    <cellStyle name="Normální 39 8 5 4 2" xfId="33843" xr:uid="{00000000-0005-0000-0000-0000FB6C0000}"/>
    <cellStyle name="Normální 39 8 5 5" xfId="24856" xr:uid="{00000000-0005-0000-0000-0000FC6C0000}"/>
    <cellStyle name="Normální 39 8 6" xfId="3893" xr:uid="{00000000-0005-0000-0000-0000FD6C0000}"/>
    <cellStyle name="Normální 39 8 6 2" xfId="18912" xr:uid="{00000000-0005-0000-0000-0000FE6C0000}"/>
    <cellStyle name="Normální 39 8 6 3" xfId="22229" xr:uid="{00000000-0005-0000-0000-0000FF6C0000}"/>
    <cellStyle name="Normální 39 8 7" xfId="7925" xr:uid="{00000000-0005-0000-0000-0000006D0000}"/>
    <cellStyle name="Normální 39 8 7 2" xfId="18907" xr:uid="{00000000-0005-0000-0000-0000016D0000}"/>
    <cellStyle name="Normální 39 8 7 3" xfId="25350" xr:uid="{00000000-0005-0000-0000-0000026D0000}"/>
    <cellStyle name="Normální 39 8 8" xfId="10976" xr:uid="{00000000-0005-0000-0000-0000036D0000}"/>
    <cellStyle name="Normální 39 8 8 2" xfId="16748" xr:uid="{00000000-0005-0000-0000-0000046D0000}"/>
    <cellStyle name="Normální 39 8 8 2 2" xfId="34023" xr:uid="{00000000-0005-0000-0000-0000056D0000}"/>
    <cellStyle name="Normální 39 8 8 3" xfId="28342" xr:uid="{00000000-0005-0000-0000-0000066D0000}"/>
    <cellStyle name="Normální 39 8 9" xfId="14046" xr:uid="{00000000-0005-0000-0000-0000076D0000}"/>
    <cellStyle name="Normální 39 8 9 2" xfId="31337" xr:uid="{00000000-0005-0000-0000-0000086D0000}"/>
    <cellStyle name="Normální 39 9" xfId="1925" xr:uid="{00000000-0005-0000-0000-0000096D0000}"/>
    <cellStyle name="Normální 39 9 10" xfId="20942" xr:uid="{00000000-0005-0000-0000-00000A6D0000}"/>
    <cellStyle name="Normální 39 9 2" xfId="2251" xr:uid="{00000000-0005-0000-0000-00000B6D0000}"/>
    <cellStyle name="Normální 39 9 2 2" xfId="2803" xr:uid="{00000000-0005-0000-0000-00000C6D0000}"/>
    <cellStyle name="Normální 39 9 2 2 2" xfId="18914" xr:uid="{00000000-0005-0000-0000-00000D6D0000}"/>
    <cellStyle name="Normální 39 9 2 2 3" xfId="21710" xr:uid="{00000000-0005-0000-0000-00000E6D0000}"/>
    <cellStyle name="Normální 39 9 2 3" xfId="5316" xr:uid="{00000000-0005-0000-0000-00000F6D0000}"/>
    <cellStyle name="Normální 39 9 2 3 2" xfId="22985" xr:uid="{00000000-0005-0000-0000-0000106D0000}"/>
    <cellStyle name="Normální 39 9 2 4" xfId="8619" xr:uid="{00000000-0005-0000-0000-0000116D0000}"/>
    <cellStyle name="Normální 39 9 2 4 2" xfId="26036" xr:uid="{00000000-0005-0000-0000-0000126D0000}"/>
    <cellStyle name="Normální 39 9 2 5" xfId="11675" xr:uid="{00000000-0005-0000-0000-0000136D0000}"/>
    <cellStyle name="Normální 39 9 2 5 2" xfId="29029" xr:uid="{00000000-0005-0000-0000-0000146D0000}"/>
    <cellStyle name="Normální 39 9 2 6" xfId="14736" xr:uid="{00000000-0005-0000-0000-0000156D0000}"/>
    <cellStyle name="Normální 39 9 2 6 2" xfId="32022" xr:uid="{00000000-0005-0000-0000-0000166D0000}"/>
    <cellStyle name="Normální 39 9 2 7" xfId="21198" xr:uid="{00000000-0005-0000-0000-0000176D0000}"/>
    <cellStyle name="Normální 39 9 3" xfId="2545" xr:uid="{00000000-0005-0000-0000-0000186D0000}"/>
    <cellStyle name="Normální 39 9 3 2" xfId="6015" xr:uid="{00000000-0005-0000-0000-0000196D0000}"/>
    <cellStyle name="Normální 39 9 3 2 2" xfId="18915" xr:uid="{00000000-0005-0000-0000-00001A6D0000}"/>
    <cellStyle name="Normální 39 9 3 2 3" xfId="23656" xr:uid="{00000000-0005-0000-0000-00001B6D0000}"/>
    <cellStyle name="Normální 39 9 3 3" xfId="9240" xr:uid="{00000000-0005-0000-0000-00001C6D0000}"/>
    <cellStyle name="Normální 39 9 3 3 2" xfId="26657" xr:uid="{00000000-0005-0000-0000-00001D6D0000}"/>
    <cellStyle name="Normální 39 9 3 4" xfId="12298" xr:uid="{00000000-0005-0000-0000-00001E6D0000}"/>
    <cellStyle name="Normální 39 9 3 4 2" xfId="29650" xr:uid="{00000000-0005-0000-0000-00001F6D0000}"/>
    <cellStyle name="Normální 39 9 3 5" xfId="15357" xr:uid="{00000000-0005-0000-0000-0000206D0000}"/>
    <cellStyle name="Normální 39 9 3 5 2" xfId="32643" xr:uid="{00000000-0005-0000-0000-0000216D0000}"/>
    <cellStyle name="Normální 39 9 3 6" xfId="21454" xr:uid="{00000000-0005-0000-0000-0000226D0000}"/>
    <cellStyle name="Normální 39 9 4" xfId="6645" xr:uid="{00000000-0005-0000-0000-0000236D0000}"/>
    <cellStyle name="Normální 39 9 4 2" xfId="9843" xr:uid="{00000000-0005-0000-0000-0000246D0000}"/>
    <cellStyle name="Normální 39 9 4 2 2" xfId="18916" xr:uid="{00000000-0005-0000-0000-0000256D0000}"/>
    <cellStyle name="Normální 39 9 4 2 3" xfId="27259" xr:uid="{00000000-0005-0000-0000-0000266D0000}"/>
    <cellStyle name="Normální 39 9 4 3" xfId="12901" xr:uid="{00000000-0005-0000-0000-0000276D0000}"/>
    <cellStyle name="Normální 39 9 4 3 2" xfId="30253" xr:uid="{00000000-0005-0000-0000-0000286D0000}"/>
    <cellStyle name="Normální 39 9 4 4" xfId="15959" xr:uid="{00000000-0005-0000-0000-0000296D0000}"/>
    <cellStyle name="Normální 39 9 4 4 2" xfId="33245" xr:uid="{00000000-0005-0000-0000-00002A6D0000}"/>
    <cellStyle name="Normální 39 9 4 5" xfId="24258" xr:uid="{00000000-0005-0000-0000-00002B6D0000}"/>
    <cellStyle name="Normální 39 9 5" xfId="7253" xr:uid="{00000000-0005-0000-0000-00002C6D0000}"/>
    <cellStyle name="Normální 39 9 5 2" xfId="10442" xr:uid="{00000000-0005-0000-0000-00002D6D0000}"/>
    <cellStyle name="Normální 39 9 5 2 2" xfId="18917" xr:uid="{00000000-0005-0000-0000-00002E6D0000}"/>
    <cellStyle name="Normální 39 9 5 2 3" xfId="27858" xr:uid="{00000000-0005-0000-0000-00002F6D0000}"/>
    <cellStyle name="Normální 39 9 5 3" xfId="13500" xr:uid="{00000000-0005-0000-0000-0000306D0000}"/>
    <cellStyle name="Normální 39 9 5 3 2" xfId="30852" xr:uid="{00000000-0005-0000-0000-0000316D0000}"/>
    <cellStyle name="Normální 39 9 5 4" xfId="16558" xr:uid="{00000000-0005-0000-0000-0000326D0000}"/>
    <cellStyle name="Normální 39 9 5 4 2" xfId="33844" xr:uid="{00000000-0005-0000-0000-0000336D0000}"/>
    <cellStyle name="Normální 39 9 5 5" xfId="24857" xr:uid="{00000000-0005-0000-0000-0000346D0000}"/>
    <cellStyle name="Normální 39 9 6" xfId="3961" xr:uid="{00000000-0005-0000-0000-0000356D0000}"/>
    <cellStyle name="Normální 39 9 6 2" xfId="18918" xr:uid="{00000000-0005-0000-0000-0000366D0000}"/>
    <cellStyle name="Normální 39 9 6 3" xfId="22287" xr:uid="{00000000-0005-0000-0000-0000376D0000}"/>
    <cellStyle name="Normální 39 9 7" xfId="7983" xr:uid="{00000000-0005-0000-0000-0000386D0000}"/>
    <cellStyle name="Normální 39 9 7 2" xfId="18913" xr:uid="{00000000-0005-0000-0000-0000396D0000}"/>
    <cellStyle name="Normální 39 9 7 3" xfId="25408" xr:uid="{00000000-0005-0000-0000-00003A6D0000}"/>
    <cellStyle name="Normální 39 9 8" xfId="11034" xr:uid="{00000000-0005-0000-0000-00003B6D0000}"/>
    <cellStyle name="Normální 39 9 8 2" xfId="16747" xr:uid="{00000000-0005-0000-0000-00003C6D0000}"/>
    <cellStyle name="Normální 39 9 8 2 2" xfId="34022" xr:uid="{00000000-0005-0000-0000-00003D6D0000}"/>
    <cellStyle name="Normální 39 9 8 3" xfId="28400" xr:uid="{00000000-0005-0000-0000-00003E6D0000}"/>
    <cellStyle name="Normální 39 9 9" xfId="14104" xr:uid="{00000000-0005-0000-0000-00003F6D0000}"/>
    <cellStyle name="Normální 39 9 9 2" xfId="31395" xr:uid="{00000000-0005-0000-0000-0000406D0000}"/>
    <cellStyle name="Normální 4" xfId="155" xr:uid="{00000000-0005-0000-0000-0000416D0000}"/>
    <cellStyle name="normální 4 10" xfId="1271" xr:uid="{00000000-0005-0000-0000-0000426D0000}"/>
    <cellStyle name="normální 4 10 2" xfId="1272" xr:uid="{00000000-0005-0000-0000-0000436D0000}"/>
    <cellStyle name="normální 4 10 2 2" xfId="3389" xr:uid="{00000000-0005-0000-0000-0000446D0000}"/>
    <cellStyle name="normální 4 10 2 2 2" xfId="18922" xr:uid="{00000000-0005-0000-0000-0000456D0000}"/>
    <cellStyle name="normální 4 10 2 2 3" xfId="18921" xr:uid="{00000000-0005-0000-0000-0000466D0000}"/>
    <cellStyle name="normální 4 10 2 3" xfId="18923" xr:uid="{00000000-0005-0000-0000-0000476D0000}"/>
    <cellStyle name="normální 4 10 2 4" xfId="18920" xr:uid="{00000000-0005-0000-0000-0000486D0000}"/>
    <cellStyle name="normální 4 10 3" xfId="3390" xr:uid="{00000000-0005-0000-0000-0000496D0000}"/>
    <cellStyle name="normální 4 10 3 2" xfId="18925" xr:uid="{00000000-0005-0000-0000-00004A6D0000}"/>
    <cellStyle name="normální 4 10 3 3" xfId="18924" xr:uid="{00000000-0005-0000-0000-00004B6D0000}"/>
    <cellStyle name="normální 4 10 4" xfId="18926" xr:uid="{00000000-0005-0000-0000-00004C6D0000}"/>
    <cellStyle name="normální 4 10 5" xfId="18919" xr:uid="{00000000-0005-0000-0000-00004D6D0000}"/>
    <cellStyle name="Normální 4 100" xfId="3391" xr:uid="{00000000-0005-0000-0000-00004E6D0000}"/>
    <cellStyle name="Normální 4 101" xfId="3392" xr:uid="{00000000-0005-0000-0000-00004F6D0000}"/>
    <cellStyle name="Normální 4 102" xfId="3393" xr:uid="{00000000-0005-0000-0000-0000506D0000}"/>
    <cellStyle name="Normální 4 103" xfId="3394" xr:uid="{00000000-0005-0000-0000-0000516D0000}"/>
    <cellStyle name="Normální 4 104" xfId="3395" xr:uid="{00000000-0005-0000-0000-0000526D0000}"/>
    <cellStyle name="Normální 4 105" xfId="3396" xr:uid="{00000000-0005-0000-0000-0000536D0000}"/>
    <cellStyle name="Normální 4 106" xfId="3397" xr:uid="{00000000-0005-0000-0000-0000546D0000}"/>
    <cellStyle name="Normální 4 107" xfId="3398" xr:uid="{00000000-0005-0000-0000-0000556D0000}"/>
    <cellStyle name="Normální 4 108" xfId="3399" xr:uid="{00000000-0005-0000-0000-0000566D0000}"/>
    <cellStyle name="Normální 4 109" xfId="3400" xr:uid="{00000000-0005-0000-0000-0000576D0000}"/>
    <cellStyle name="Normální 4 11" xfId="1273" xr:uid="{00000000-0005-0000-0000-0000586D0000}"/>
    <cellStyle name="Normální 4 11 2" xfId="1598" xr:uid="{00000000-0005-0000-0000-0000596D0000}"/>
    <cellStyle name="Normální 4 11 2 2" xfId="4591" xr:uid="{00000000-0005-0000-0000-00005A6D0000}"/>
    <cellStyle name="Normální 4 11 2 2 2" xfId="18928" xr:uid="{00000000-0005-0000-0000-00005B6D0000}"/>
    <cellStyle name="Normální 4 11 2 2 3" xfId="18927" xr:uid="{00000000-0005-0000-0000-00005C6D0000}"/>
    <cellStyle name="Normální 4 11 2 3" xfId="3794" xr:uid="{00000000-0005-0000-0000-00005D6D0000}"/>
    <cellStyle name="Normální 4 11 2 4" xfId="3402" xr:uid="{00000000-0005-0000-0000-00005E6D0000}"/>
    <cellStyle name="Normální 4 11 3" xfId="3401" xr:uid="{00000000-0005-0000-0000-00005F6D0000}"/>
    <cellStyle name="Normální 4 11 4" xfId="18929" xr:uid="{00000000-0005-0000-0000-0000606D0000}"/>
    <cellStyle name="Normální 4 110" xfId="3403" xr:uid="{00000000-0005-0000-0000-0000616D0000}"/>
    <cellStyle name="Normální 4 111" xfId="3404" xr:uid="{00000000-0005-0000-0000-0000626D0000}"/>
    <cellStyle name="Normální 4 112" xfId="3405" xr:uid="{00000000-0005-0000-0000-0000636D0000}"/>
    <cellStyle name="Normální 4 113" xfId="3406" xr:uid="{00000000-0005-0000-0000-0000646D0000}"/>
    <cellStyle name="Normální 4 114" xfId="3407" xr:uid="{00000000-0005-0000-0000-0000656D0000}"/>
    <cellStyle name="Normální 4 115" xfId="3408" xr:uid="{00000000-0005-0000-0000-0000666D0000}"/>
    <cellStyle name="Normální 4 116" xfId="3409" xr:uid="{00000000-0005-0000-0000-0000676D0000}"/>
    <cellStyle name="Normální 4 117" xfId="3410" xr:uid="{00000000-0005-0000-0000-0000686D0000}"/>
    <cellStyle name="Normální 4 118" xfId="3411" xr:uid="{00000000-0005-0000-0000-0000696D0000}"/>
    <cellStyle name="Normální 4 119" xfId="3412" xr:uid="{00000000-0005-0000-0000-00006A6D0000}"/>
    <cellStyle name="Normální 4 12" xfId="1618" xr:uid="{00000000-0005-0000-0000-00006B6D0000}"/>
    <cellStyle name="Normální 4 12 2" xfId="3413" xr:uid="{00000000-0005-0000-0000-00006C6D0000}"/>
    <cellStyle name="Normální 4 12 2 2" xfId="18936" xr:uid="{00000000-0005-0000-0000-00006D6D0000}"/>
    <cellStyle name="Normální 4 12 2 3" xfId="18935" xr:uid="{00000000-0005-0000-0000-00006E6D0000}"/>
    <cellStyle name="Normální 4 12 3" xfId="4592" xr:uid="{00000000-0005-0000-0000-00006F6D0000}"/>
    <cellStyle name="Normální 4 120" xfId="3414" xr:uid="{00000000-0005-0000-0000-0000706D0000}"/>
    <cellStyle name="Normální 4 121" xfId="3415" xr:uid="{00000000-0005-0000-0000-0000716D0000}"/>
    <cellStyle name="Normální 4 122" xfId="3416" xr:uid="{00000000-0005-0000-0000-0000726D0000}"/>
    <cellStyle name="Normální 4 123" xfId="3417" xr:uid="{00000000-0005-0000-0000-0000736D0000}"/>
    <cellStyle name="Normální 4 124" xfId="3418" xr:uid="{00000000-0005-0000-0000-0000746D0000}"/>
    <cellStyle name="Normální 4 125" xfId="3419" xr:uid="{00000000-0005-0000-0000-0000756D0000}"/>
    <cellStyle name="Normální 4 126" xfId="3420" xr:uid="{00000000-0005-0000-0000-0000766D0000}"/>
    <cellStyle name="Normální 4 127" xfId="3421" xr:uid="{00000000-0005-0000-0000-0000776D0000}"/>
    <cellStyle name="Normální 4 128" xfId="3422" xr:uid="{00000000-0005-0000-0000-0000786D0000}"/>
    <cellStyle name="Normální 4 129" xfId="3423" xr:uid="{00000000-0005-0000-0000-0000796D0000}"/>
    <cellStyle name="Normální 4 13" xfId="1588" xr:uid="{00000000-0005-0000-0000-00007A6D0000}"/>
    <cellStyle name="Normální 4 13 2" xfId="3424" xr:uid="{00000000-0005-0000-0000-00007B6D0000}"/>
    <cellStyle name="Normální 4 13 2 2" xfId="18943" xr:uid="{00000000-0005-0000-0000-00007C6D0000}"/>
    <cellStyle name="Normální 4 13 2 3" xfId="18942" xr:uid="{00000000-0005-0000-0000-00007D6D0000}"/>
    <cellStyle name="Normální 4 13 3" xfId="4593" xr:uid="{00000000-0005-0000-0000-00007E6D0000}"/>
    <cellStyle name="Normální 4 130" xfId="3425" xr:uid="{00000000-0005-0000-0000-00007F6D0000}"/>
    <cellStyle name="Normální 4 131" xfId="3426" xr:uid="{00000000-0005-0000-0000-0000806D0000}"/>
    <cellStyle name="Normální 4 132" xfId="3427" xr:uid="{00000000-0005-0000-0000-0000816D0000}"/>
    <cellStyle name="Normální 4 133" xfId="3428" xr:uid="{00000000-0005-0000-0000-0000826D0000}"/>
    <cellStyle name="Normální 4 134" xfId="3429" xr:uid="{00000000-0005-0000-0000-0000836D0000}"/>
    <cellStyle name="Normální 4 135" xfId="3430" xr:uid="{00000000-0005-0000-0000-0000846D0000}"/>
    <cellStyle name="Normální 4 136" xfId="3431" xr:uid="{00000000-0005-0000-0000-0000856D0000}"/>
    <cellStyle name="Normální 4 137" xfId="3432" xr:uid="{00000000-0005-0000-0000-0000866D0000}"/>
    <cellStyle name="Normální 4 138" xfId="3433" xr:uid="{00000000-0005-0000-0000-0000876D0000}"/>
    <cellStyle name="Normální 4 139" xfId="3434" xr:uid="{00000000-0005-0000-0000-0000886D0000}"/>
    <cellStyle name="Normální 4 14" xfId="1624" xr:uid="{00000000-0005-0000-0000-0000896D0000}"/>
    <cellStyle name="Normální 4 14 2" xfId="3435" xr:uid="{00000000-0005-0000-0000-00008A6D0000}"/>
    <cellStyle name="Normální 4 14 2 2" xfId="18946" xr:uid="{00000000-0005-0000-0000-00008B6D0000}"/>
    <cellStyle name="Normální 4 14 2 3" xfId="18945" xr:uid="{00000000-0005-0000-0000-00008C6D0000}"/>
    <cellStyle name="Normální 4 14 3" xfId="4596" xr:uid="{00000000-0005-0000-0000-00008D6D0000}"/>
    <cellStyle name="Normální 4 140" xfId="3436" xr:uid="{00000000-0005-0000-0000-00008E6D0000}"/>
    <cellStyle name="Normální 4 141" xfId="3437" xr:uid="{00000000-0005-0000-0000-00008F6D0000}"/>
    <cellStyle name="Normální 4 142" xfId="3438" xr:uid="{00000000-0005-0000-0000-0000906D0000}"/>
    <cellStyle name="Normální 4 143" xfId="3439" xr:uid="{00000000-0005-0000-0000-0000916D0000}"/>
    <cellStyle name="Normální 4 144" xfId="3440" xr:uid="{00000000-0005-0000-0000-0000926D0000}"/>
    <cellStyle name="Normální 4 145" xfId="3441" xr:uid="{00000000-0005-0000-0000-0000936D0000}"/>
    <cellStyle name="Normální 4 146" xfId="3442" xr:uid="{00000000-0005-0000-0000-0000946D0000}"/>
    <cellStyle name="Normální 4 147" xfId="3443" xr:uid="{00000000-0005-0000-0000-0000956D0000}"/>
    <cellStyle name="Normální 4 148" xfId="3444" xr:uid="{00000000-0005-0000-0000-0000966D0000}"/>
    <cellStyle name="Normální 4 149" xfId="3445" xr:uid="{00000000-0005-0000-0000-0000976D0000}"/>
    <cellStyle name="Normální 4 15" xfId="1599" xr:uid="{00000000-0005-0000-0000-0000986D0000}"/>
    <cellStyle name="Normální 4 15 2" xfId="3446" xr:uid="{00000000-0005-0000-0000-0000996D0000}"/>
    <cellStyle name="Normální 4 15 2 2" xfId="18955" xr:uid="{00000000-0005-0000-0000-00009A6D0000}"/>
    <cellStyle name="Normální 4 15 2 3" xfId="18954" xr:uid="{00000000-0005-0000-0000-00009B6D0000}"/>
    <cellStyle name="Normální 4 15 3" xfId="4598" xr:uid="{00000000-0005-0000-0000-00009C6D0000}"/>
    <cellStyle name="Normální 4 150" xfId="3447" xr:uid="{00000000-0005-0000-0000-00009D6D0000}"/>
    <cellStyle name="Normální 4 151" xfId="3448" xr:uid="{00000000-0005-0000-0000-00009E6D0000}"/>
    <cellStyle name="Normální 4 152" xfId="3449" xr:uid="{00000000-0005-0000-0000-00009F6D0000}"/>
    <cellStyle name="Normální 4 153" xfId="3450" xr:uid="{00000000-0005-0000-0000-0000A06D0000}"/>
    <cellStyle name="Normální 4 154" xfId="3451" xr:uid="{00000000-0005-0000-0000-0000A16D0000}"/>
    <cellStyle name="Normální 4 155" xfId="3452" xr:uid="{00000000-0005-0000-0000-0000A26D0000}"/>
    <cellStyle name="Normální 4 156" xfId="3453" xr:uid="{00000000-0005-0000-0000-0000A36D0000}"/>
    <cellStyle name="Normální 4 157" xfId="3454" xr:uid="{00000000-0005-0000-0000-0000A46D0000}"/>
    <cellStyle name="Normální 4 158" xfId="3455" xr:uid="{00000000-0005-0000-0000-0000A56D0000}"/>
    <cellStyle name="Normální 4 159" xfId="3456" xr:uid="{00000000-0005-0000-0000-0000A66D0000}"/>
    <cellStyle name="Normální 4 16" xfId="1630" xr:uid="{00000000-0005-0000-0000-0000A76D0000}"/>
    <cellStyle name="Normální 4 16 2" xfId="3457" xr:uid="{00000000-0005-0000-0000-0000A86D0000}"/>
    <cellStyle name="Normální 4 16 2 2" xfId="18962" xr:uid="{00000000-0005-0000-0000-0000A96D0000}"/>
    <cellStyle name="Normální 4 16 2 3" xfId="18961" xr:uid="{00000000-0005-0000-0000-0000AA6D0000}"/>
    <cellStyle name="Normální 4 16 3" xfId="4599" xr:uid="{00000000-0005-0000-0000-0000AB6D0000}"/>
    <cellStyle name="Normální 4 160" xfId="3458" xr:uid="{00000000-0005-0000-0000-0000AC6D0000}"/>
    <cellStyle name="Normální 4 161" xfId="3459" xr:uid="{00000000-0005-0000-0000-0000AD6D0000}"/>
    <cellStyle name="Normální 4 162" xfId="3460" xr:uid="{00000000-0005-0000-0000-0000AE6D0000}"/>
    <cellStyle name="Normální 4 163" xfId="3461" xr:uid="{00000000-0005-0000-0000-0000AF6D0000}"/>
    <cellStyle name="Normální 4 164" xfId="3462" xr:uid="{00000000-0005-0000-0000-0000B06D0000}"/>
    <cellStyle name="Normální 4 165" xfId="3463" xr:uid="{00000000-0005-0000-0000-0000B16D0000}"/>
    <cellStyle name="Normální 4 166" xfId="3464" xr:uid="{00000000-0005-0000-0000-0000B26D0000}"/>
    <cellStyle name="Normální 4 167" xfId="3465" xr:uid="{00000000-0005-0000-0000-0000B36D0000}"/>
    <cellStyle name="Normální 4 168" xfId="3466" xr:uid="{00000000-0005-0000-0000-0000B46D0000}"/>
    <cellStyle name="Normální 4 169" xfId="3467" xr:uid="{00000000-0005-0000-0000-0000B56D0000}"/>
    <cellStyle name="Normální 4 17" xfId="1600" xr:uid="{00000000-0005-0000-0000-0000B66D0000}"/>
    <cellStyle name="Normální 4 17 2" xfId="3468" xr:uid="{00000000-0005-0000-0000-0000B76D0000}"/>
    <cellStyle name="Normální 4 17 2 2" xfId="18965" xr:uid="{00000000-0005-0000-0000-0000B86D0000}"/>
    <cellStyle name="Normální 4 17 2 3" xfId="18964" xr:uid="{00000000-0005-0000-0000-0000B96D0000}"/>
    <cellStyle name="Normální 4 17 3" xfId="4600" xr:uid="{00000000-0005-0000-0000-0000BA6D0000}"/>
    <cellStyle name="Normální 4 170" xfId="3627" xr:uid="{00000000-0005-0000-0000-0000BB6D0000}"/>
    <cellStyle name="Normální 4 171" xfId="3620" xr:uid="{00000000-0005-0000-0000-0000BC6D0000}"/>
    <cellStyle name="Normální 4 172" xfId="3654" xr:uid="{00000000-0005-0000-0000-0000BD6D0000}"/>
    <cellStyle name="Normální 4 173" xfId="3705" xr:uid="{00000000-0005-0000-0000-0000BE6D0000}"/>
    <cellStyle name="Normální 4 174" xfId="3629" xr:uid="{00000000-0005-0000-0000-0000BF6D0000}"/>
    <cellStyle name="Normální 4 175" xfId="3619" xr:uid="{00000000-0005-0000-0000-0000C06D0000}"/>
    <cellStyle name="Normální 4 176" xfId="4183" xr:uid="{00000000-0005-0000-0000-0000C16D0000}"/>
    <cellStyle name="Normální 4 177" xfId="4184" xr:uid="{00000000-0005-0000-0000-0000C26D0000}"/>
    <cellStyle name="Normální 4 178" xfId="4185" xr:uid="{00000000-0005-0000-0000-0000C36D0000}"/>
    <cellStyle name="Normální 4 179" xfId="4690" xr:uid="{00000000-0005-0000-0000-0000C46D0000}"/>
    <cellStyle name="Normální 4 18" xfId="1639" xr:uid="{00000000-0005-0000-0000-0000C56D0000}"/>
    <cellStyle name="Normální 4 18 2" xfId="3469" xr:uid="{00000000-0005-0000-0000-0000C66D0000}"/>
    <cellStyle name="Normální 4 18 2 2" xfId="18967" xr:uid="{00000000-0005-0000-0000-0000C76D0000}"/>
    <cellStyle name="Normální 4 18 2 3" xfId="18966" xr:uid="{00000000-0005-0000-0000-0000C86D0000}"/>
    <cellStyle name="Normální 4 18 3" xfId="4601" xr:uid="{00000000-0005-0000-0000-0000C96D0000}"/>
    <cellStyle name="Normální 4 180" xfId="4698" xr:uid="{00000000-0005-0000-0000-0000CA6D0000}"/>
    <cellStyle name="Normální 4 181" xfId="4741" xr:uid="{00000000-0005-0000-0000-0000CB6D0000}"/>
    <cellStyle name="Normální 4 182" xfId="4420" xr:uid="{00000000-0005-0000-0000-0000CC6D0000}"/>
    <cellStyle name="Normální 4 183" xfId="4700" xr:uid="{00000000-0005-0000-0000-0000CD6D0000}"/>
    <cellStyle name="Normální 4 184" xfId="4706" xr:uid="{00000000-0005-0000-0000-0000CE6D0000}"/>
    <cellStyle name="Normální 4 185" xfId="4417" xr:uid="{00000000-0005-0000-0000-0000CF6D0000}"/>
    <cellStyle name="Normální 4 186" xfId="4410" xr:uid="{00000000-0005-0000-0000-0000D06D0000}"/>
    <cellStyle name="Normální 4 187" xfId="4772" xr:uid="{00000000-0005-0000-0000-0000D16D0000}"/>
    <cellStyle name="Normální 4 188" xfId="4744" xr:uid="{00000000-0005-0000-0000-0000D26D0000}"/>
    <cellStyle name="Normální 4 189" xfId="4778" xr:uid="{00000000-0005-0000-0000-0000D36D0000}"/>
    <cellStyle name="Normální 4 19" xfId="1595" xr:uid="{00000000-0005-0000-0000-0000D46D0000}"/>
    <cellStyle name="Normální 4 19 2" xfId="4602" xr:uid="{00000000-0005-0000-0000-0000D56D0000}"/>
    <cellStyle name="Normální 4 190" xfId="4453" xr:uid="{00000000-0005-0000-0000-0000D66D0000}"/>
    <cellStyle name="Normální 4 191" xfId="4230" xr:uid="{00000000-0005-0000-0000-0000D76D0000}"/>
    <cellStyle name="Normální 4 192" xfId="4296" xr:uid="{00000000-0005-0000-0000-0000D86D0000}"/>
    <cellStyle name="Normální 4 193" xfId="4715" xr:uid="{00000000-0005-0000-0000-0000D96D0000}"/>
    <cellStyle name="Normální 4 194" xfId="4804" xr:uid="{00000000-0005-0000-0000-0000DA6D0000}"/>
    <cellStyle name="Normální 4 195" xfId="4716" xr:uid="{00000000-0005-0000-0000-0000DB6D0000}"/>
    <cellStyle name="Normální 4 196" xfId="4711" xr:uid="{00000000-0005-0000-0000-0000DC6D0000}"/>
    <cellStyle name="Normální 4 197" xfId="4770" xr:uid="{00000000-0005-0000-0000-0000DD6D0000}"/>
    <cellStyle name="Normální 4 198" xfId="4800" xr:uid="{00000000-0005-0000-0000-0000DE6D0000}"/>
    <cellStyle name="Normální 4 199" xfId="4287" xr:uid="{00000000-0005-0000-0000-0000DF6D0000}"/>
    <cellStyle name="Normální 4 2" xfId="156" xr:uid="{00000000-0005-0000-0000-0000E06D0000}"/>
    <cellStyle name="Normální 4 2 2" xfId="157" xr:uid="{00000000-0005-0000-0000-0000E16D0000}"/>
    <cellStyle name="Normální 4 2 2 2" xfId="1274" xr:uid="{00000000-0005-0000-0000-0000E26D0000}"/>
    <cellStyle name="Normální 4 2 2 2 2" xfId="3470" xr:uid="{00000000-0005-0000-0000-0000E36D0000}"/>
    <cellStyle name="Normální 4 2 2 2 2 2" xfId="18971" xr:uid="{00000000-0005-0000-0000-0000E46D0000}"/>
    <cellStyle name="Normální 4 2 2 2 2 3" xfId="18970" xr:uid="{00000000-0005-0000-0000-0000E56D0000}"/>
    <cellStyle name="Normální 4 2 2 2 3" xfId="18972" xr:uid="{00000000-0005-0000-0000-0000E66D0000}"/>
    <cellStyle name="Normální 4 2 2 2 4" xfId="18969" xr:uid="{00000000-0005-0000-0000-0000E76D0000}"/>
    <cellStyle name="Normální 4 2 2 3" xfId="3471" xr:uid="{00000000-0005-0000-0000-0000E86D0000}"/>
    <cellStyle name="Normální 4 2 2 3 2" xfId="18974" xr:uid="{00000000-0005-0000-0000-0000E96D0000}"/>
    <cellStyle name="Normální 4 2 2 3 3" xfId="18973" xr:uid="{00000000-0005-0000-0000-0000EA6D0000}"/>
    <cellStyle name="Normální 4 2 2 4" xfId="18975" xr:uid="{00000000-0005-0000-0000-0000EB6D0000}"/>
    <cellStyle name="Normální 4 2 2 5" xfId="20251" xr:uid="{00000000-0005-0000-0000-0000EC6D0000}"/>
    <cellStyle name="Normální 4 2 2 6" xfId="18968" xr:uid="{00000000-0005-0000-0000-0000ED6D0000}"/>
    <cellStyle name="Normální 4 2 3" xfId="158" xr:uid="{00000000-0005-0000-0000-0000EE6D0000}"/>
    <cellStyle name="Normální 4 2 3 2" xfId="272" xr:uid="{00000000-0005-0000-0000-0000EF6D0000}"/>
    <cellStyle name="Normální 4 2 3 3" xfId="1455" xr:uid="{00000000-0005-0000-0000-0000F06D0000}"/>
    <cellStyle name="Normální 4 2 3 4" xfId="4433" xr:uid="{00000000-0005-0000-0000-0000F16D0000}"/>
    <cellStyle name="Normální 4 2 3 5" xfId="20252" xr:uid="{00000000-0005-0000-0000-0000F26D0000}"/>
    <cellStyle name="Normální 4 2 4" xfId="271" xr:uid="{00000000-0005-0000-0000-0000F36D0000}"/>
    <cellStyle name="Normální 4 2 4 2" xfId="4603" xr:uid="{00000000-0005-0000-0000-0000F46D0000}"/>
    <cellStyle name="Normální 4 2 4 2 2" xfId="18977" xr:uid="{00000000-0005-0000-0000-0000F56D0000}"/>
    <cellStyle name="Normální 4 2 4 2 3" xfId="18976" xr:uid="{00000000-0005-0000-0000-0000F66D0000}"/>
    <cellStyle name="Normální 4 2 4 3" xfId="4168" xr:uid="{00000000-0005-0000-0000-0000F76D0000}"/>
    <cellStyle name="Normální 4 2 4 4" xfId="3472" xr:uid="{00000000-0005-0000-0000-0000F86D0000}"/>
    <cellStyle name="Normální 4 2 5" xfId="20250" xr:uid="{00000000-0005-0000-0000-0000F96D0000}"/>
    <cellStyle name="Normální 4 20" xfId="1679" xr:uid="{00000000-0005-0000-0000-0000FA6D0000}"/>
    <cellStyle name="Normální 4 20 2" xfId="4604" xr:uid="{00000000-0005-0000-0000-0000FB6D0000}"/>
    <cellStyle name="Normální 4 200" xfId="4435" xr:uid="{00000000-0005-0000-0000-0000FC6D0000}"/>
    <cellStyle name="Normální 4 201" xfId="4702" xr:uid="{00000000-0005-0000-0000-0000FD6D0000}"/>
    <cellStyle name="Normální 4 202" xfId="6016" xr:uid="{00000000-0005-0000-0000-0000FE6D0000}"/>
    <cellStyle name="Normální 4 203" xfId="6017" xr:uid="{00000000-0005-0000-0000-0000FF6D0000}"/>
    <cellStyle name="Normální 4 204" xfId="2918" xr:uid="{00000000-0005-0000-0000-0000006E0000}"/>
    <cellStyle name="Normální 4 204 2" xfId="20249" xr:uid="{00000000-0005-0000-0000-0000016E0000}"/>
    <cellStyle name="Normální 4 205" xfId="2882" xr:uid="{00000000-0005-0000-0000-0000026E0000}"/>
    <cellStyle name="Normální 4 206" xfId="7524" xr:uid="{00000000-0005-0000-0000-0000036E0000}"/>
    <cellStyle name="Normální 4 207" xfId="7482" xr:uid="{00000000-0005-0000-0000-0000046E0000}"/>
    <cellStyle name="Normální 4 208" xfId="7535" xr:uid="{00000000-0005-0000-0000-0000056E0000}"/>
    <cellStyle name="Normální 4 209" xfId="7558" xr:uid="{00000000-0005-0000-0000-0000066E0000}"/>
    <cellStyle name="Normální 4 21" xfId="1605" xr:uid="{00000000-0005-0000-0000-0000076E0000}"/>
    <cellStyle name="Normální 4 21 2" xfId="4605" xr:uid="{00000000-0005-0000-0000-0000086E0000}"/>
    <cellStyle name="Normální 4 210" xfId="7506" xr:uid="{00000000-0005-0000-0000-0000096E0000}"/>
    <cellStyle name="Normální 4 211" xfId="7510" xr:uid="{00000000-0005-0000-0000-00000A6E0000}"/>
    <cellStyle name="Normální 4 212" xfId="7426" xr:uid="{00000000-0005-0000-0000-00000B6E0000}"/>
    <cellStyle name="Normální 4 213" xfId="7414" xr:uid="{00000000-0005-0000-0000-00000C6E0000}"/>
    <cellStyle name="Normální 4 214" xfId="7416" xr:uid="{00000000-0005-0000-0000-00000D6E0000}"/>
    <cellStyle name="Normální 4 215" xfId="7442" xr:uid="{00000000-0005-0000-0000-00000E6E0000}"/>
    <cellStyle name="Normální 4 216" xfId="7538" xr:uid="{00000000-0005-0000-0000-00000F6E0000}"/>
    <cellStyle name="Normální 4 217" xfId="2997" xr:uid="{00000000-0005-0000-0000-0000106E0000}"/>
    <cellStyle name="Normální 4 218" xfId="7560" xr:uid="{00000000-0005-0000-0000-0000116E0000}"/>
    <cellStyle name="Normální 4 219" xfId="7532" xr:uid="{00000000-0005-0000-0000-0000126E0000}"/>
    <cellStyle name="Normální 4 22" xfId="1682" xr:uid="{00000000-0005-0000-0000-0000136E0000}"/>
    <cellStyle name="Normální 4 22 2" xfId="4606" xr:uid="{00000000-0005-0000-0000-0000146E0000}"/>
    <cellStyle name="Normální 4 220" xfId="7618" xr:uid="{00000000-0005-0000-0000-0000156E0000}"/>
    <cellStyle name="Normální 4 221" xfId="7729" xr:uid="{00000000-0005-0000-0000-0000166E0000}"/>
    <cellStyle name="Normální 4 222" xfId="10599" xr:uid="{00000000-0005-0000-0000-0000176E0000}"/>
    <cellStyle name="Normální 4 223" xfId="10653" xr:uid="{00000000-0005-0000-0000-0000186E0000}"/>
    <cellStyle name="Normální 4 224" xfId="11268" xr:uid="{00000000-0005-0000-0000-0000196E0000}"/>
    <cellStyle name="Normální 4 225" xfId="13676" xr:uid="{00000000-0005-0000-0000-00001A6E0000}"/>
    <cellStyle name="Normální 4 226" xfId="13661" xr:uid="{00000000-0005-0000-0000-00001B6E0000}"/>
    <cellStyle name="Normální 4 227" xfId="11260" xr:uid="{00000000-0005-0000-0000-00001C6E0000}"/>
    <cellStyle name="Normální 4 228" xfId="13677" xr:uid="{00000000-0005-0000-0000-00001D6E0000}"/>
    <cellStyle name="Normální 4 229" xfId="10661" xr:uid="{00000000-0005-0000-0000-00001E6E0000}"/>
    <cellStyle name="Normální 4 23" xfId="1608" xr:uid="{00000000-0005-0000-0000-00001F6E0000}"/>
    <cellStyle name="Normální 4 23 2" xfId="4607" xr:uid="{00000000-0005-0000-0000-0000206E0000}"/>
    <cellStyle name="Normální 4 230" xfId="10881" xr:uid="{00000000-0005-0000-0000-0000216E0000}"/>
    <cellStyle name="Normální 4 231" xfId="13741" xr:uid="{00000000-0005-0000-0000-0000226E0000}"/>
    <cellStyle name="Normální 4 232" xfId="13855" xr:uid="{00000000-0005-0000-0000-0000236E0000}"/>
    <cellStyle name="Normální 4 233" xfId="16720" xr:uid="{00000000-0005-0000-0000-0000246E0000}"/>
    <cellStyle name="Normální 4 234" xfId="20464" xr:uid="{00000000-0005-0000-0000-0000256E0000}"/>
    <cellStyle name="Normální 4 235" xfId="20399" xr:uid="{00000000-0005-0000-0000-0000266E0000}"/>
    <cellStyle name="Normální 4 236" xfId="20461" xr:uid="{00000000-0005-0000-0000-0000276E0000}"/>
    <cellStyle name="Normální 4 237" xfId="20529" xr:uid="{00000000-0005-0000-0000-0000286E0000}"/>
    <cellStyle name="Normální 4 238" xfId="20525" xr:uid="{00000000-0005-0000-0000-0000296E0000}"/>
    <cellStyle name="Normální 4 239" xfId="20462" xr:uid="{00000000-0005-0000-0000-00002A6E0000}"/>
    <cellStyle name="Normální 4 24" xfId="1680" xr:uid="{00000000-0005-0000-0000-00002B6E0000}"/>
    <cellStyle name="Normální 4 24 2" xfId="4608" xr:uid="{00000000-0005-0000-0000-00002C6E0000}"/>
    <cellStyle name="Normální 4 240" xfId="20542" xr:uid="{00000000-0005-0000-0000-00002D6E0000}"/>
    <cellStyle name="Normální 4 241" xfId="20551" xr:uid="{00000000-0005-0000-0000-00002E6E0000}"/>
    <cellStyle name="Normální 4 242" xfId="20652" xr:uid="{00000000-0005-0000-0000-00002F6E0000}"/>
    <cellStyle name="Normální 4 243" xfId="36256" xr:uid="{00000000-0005-0000-0000-0000306E0000}"/>
    <cellStyle name="Normální 4 244" xfId="36342" xr:uid="{00000000-0005-0000-0000-0000316E0000}"/>
    <cellStyle name="Normální 4 245" xfId="36433" xr:uid="{00000000-0005-0000-0000-0000326E0000}"/>
    <cellStyle name="Normální 4 246" xfId="36757" xr:uid="{00000000-0005-0000-0000-0000336E0000}"/>
    <cellStyle name="Normální 4 247" xfId="36868" xr:uid="{00000000-0005-0000-0000-0000346E0000}"/>
    <cellStyle name="Normální 4 248" xfId="36812" xr:uid="{00000000-0005-0000-0000-0000356E0000}"/>
    <cellStyle name="Normální 4 25" xfId="1610" xr:uid="{00000000-0005-0000-0000-0000366E0000}"/>
    <cellStyle name="Normální 4 25 2" xfId="4609" xr:uid="{00000000-0005-0000-0000-0000376E0000}"/>
    <cellStyle name="Normální 4 26" xfId="1681" xr:uid="{00000000-0005-0000-0000-0000386E0000}"/>
    <cellStyle name="Normální 4 26 2" xfId="4610" xr:uid="{00000000-0005-0000-0000-0000396E0000}"/>
    <cellStyle name="Normální 4 27" xfId="1611" xr:uid="{00000000-0005-0000-0000-00003A6E0000}"/>
    <cellStyle name="Normální 4 27 2" xfId="4611" xr:uid="{00000000-0005-0000-0000-00003B6E0000}"/>
    <cellStyle name="Normální 4 28" xfId="1683" xr:uid="{00000000-0005-0000-0000-00003C6E0000}"/>
    <cellStyle name="Normální 4 28 2" xfId="4612" xr:uid="{00000000-0005-0000-0000-00003D6E0000}"/>
    <cellStyle name="Normální 4 29" xfId="1612" xr:uid="{00000000-0005-0000-0000-00003E6E0000}"/>
    <cellStyle name="Normální 4 29 2" xfId="4613" xr:uid="{00000000-0005-0000-0000-00003F6E0000}"/>
    <cellStyle name="Normální 4 3" xfId="159" xr:uid="{00000000-0005-0000-0000-0000406E0000}"/>
    <cellStyle name="Normální 4 3 2" xfId="1275" xr:uid="{00000000-0005-0000-0000-0000416E0000}"/>
    <cellStyle name="Normální 4 3 2 2" xfId="3473" xr:uid="{00000000-0005-0000-0000-0000426E0000}"/>
    <cellStyle name="Normální 4 3 2 2 2" xfId="18981" xr:uid="{00000000-0005-0000-0000-0000436E0000}"/>
    <cellStyle name="Normální 4 3 2 2 3" xfId="18980" xr:uid="{00000000-0005-0000-0000-0000446E0000}"/>
    <cellStyle name="Normální 4 3 2 3" xfId="18982" xr:uid="{00000000-0005-0000-0000-0000456E0000}"/>
    <cellStyle name="Normální 4 3 2 4" xfId="18979" xr:uid="{00000000-0005-0000-0000-0000466E0000}"/>
    <cellStyle name="Normální 4 3 3" xfId="3474" xr:uid="{00000000-0005-0000-0000-0000476E0000}"/>
    <cellStyle name="Normální 4 3 3 2" xfId="18984" xr:uid="{00000000-0005-0000-0000-0000486E0000}"/>
    <cellStyle name="Normální 4 3 3 3" xfId="18983" xr:uid="{00000000-0005-0000-0000-0000496E0000}"/>
    <cellStyle name="Normální 4 3 4" xfId="18985" xr:uid="{00000000-0005-0000-0000-00004A6E0000}"/>
    <cellStyle name="Normální 4 3 5" xfId="20253" xr:uid="{00000000-0005-0000-0000-00004B6E0000}"/>
    <cellStyle name="Normální 4 3 6" xfId="18978" xr:uid="{00000000-0005-0000-0000-00004C6E0000}"/>
    <cellStyle name="Normální 4 30" xfId="1684" xr:uid="{00000000-0005-0000-0000-00004D6E0000}"/>
    <cellStyle name="Normální 4 30 2" xfId="4614" xr:uid="{00000000-0005-0000-0000-00004E6E0000}"/>
    <cellStyle name="Normální 4 31" xfId="1603" xr:uid="{00000000-0005-0000-0000-00004F6E0000}"/>
    <cellStyle name="Normální 4 31 2" xfId="4615" xr:uid="{00000000-0005-0000-0000-0000506E0000}"/>
    <cellStyle name="Normální 4 32" xfId="1686" xr:uid="{00000000-0005-0000-0000-0000516E0000}"/>
    <cellStyle name="Normální 4 32 2" xfId="4616" xr:uid="{00000000-0005-0000-0000-0000526E0000}"/>
    <cellStyle name="Normální 4 33" xfId="1731" xr:uid="{00000000-0005-0000-0000-0000536E0000}"/>
    <cellStyle name="Normální 4 33 2" xfId="4617" xr:uid="{00000000-0005-0000-0000-0000546E0000}"/>
    <cellStyle name="Normální 4 34" xfId="1696" xr:uid="{00000000-0005-0000-0000-0000556E0000}"/>
    <cellStyle name="Normální 4 34 2" xfId="4618" xr:uid="{00000000-0005-0000-0000-0000566E0000}"/>
    <cellStyle name="Normální 4 35" xfId="1811" xr:uid="{00000000-0005-0000-0000-0000576E0000}"/>
    <cellStyle name="Normální 4 35 2" xfId="4619" xr:uid="{00000000-0005-0000-0000-0000586E0000}"/>
    <cellStyle name="Normální 4 36" xfId="1745" xr:uid="{00000000-0005-0000-0000-0000596E0000}"/>
    <cellStyle name="Normální 4 36 2" xfId="4620" xr:uid="{00000000-0005-0000-0000-00005A6E0000}"/>
    <cellStyle name="Normální 4 37" xfId="1807" xr:uid="{00000000-0005-0000-0000-00005B6E0000}"/>
    <cellStyle name="Normální 4 37 2" xfId="4621" xr:uid="{00000000-0005-0000-0000-00005C6E0000}"/>
    <cellStyle name="Normální 4 38" xfId="1742" xr:uid="{00000000-0005-0000-0000-00005D6E0000}"/>
    <cellStyle name="Normální 4 38 2" xfId="4622" xr:uid="{00000000-0005-0000-0000-00005E6E0000}"/>
    <cellStyle name="Normální 4 39" xfId="1814" xr:uid="{00000000-0005-0000-0000-00005F6E0000}"/>
    <cellStyle name="Normální 4 39 2" xfId="4623" xr:uid="{00000000-0005-0000-0000-0000606E0000}"/>
    <cellStyle name="normální 4 4" xfId="160" xr:uid="{00000000-0005-0000-0000-0000616E0000}"/>
    <cellStyle name="normální 4 4 2" xfId="1276" xr:uid="{00000000-0005-0000-0000-0000626E0000}"/>
    <cellStyle name="normální 4 4 2 2" xfId="3476" xr:uid="{00000000-0005-0000-0000-0000636E0000}"/>
    <cellStyle name="normální 4 4 2 2 2" xfId="18989" xr:uid="{00000000-0005-0000-0000-0000646E0000}"/>
    <cellStyle name="normální 4 4 2 2 3" xfId="18988" xr:uid="{00000000-0005-0000-0000-0000656E0000}"/>
    <cellStyle name="normální 4 4 2 3" xfId="18990" xr:uid="{00000000-0005-0000-0000-0000666E0000}"/>
    <cellStyle name="normální 4 4 2 4" xfId="18987" xr:uid="{00000000-0005-0000-0000-0000676E0000}"/>
    <cellStyle name="normální 4 4 3" xfId="3477" xr:uid="{00000000-0005-0000-0000-0000686E0000}"/>
    <cellStyle name="normální 4 4 3 2" xfId="18992" xr:uid="{00000000-0005-0000-0000-0000696E0000}"/>
    <cellStyle name="normální 4 4 3 3" xfId="18991" xr:uid="{00000000-0005-0000-0000-00006A6E0000}"/>
    <cellStyle name="normální 4 4 4" xfId="18993" xr:uid="{00000000-0005-0000-0000-00006B6E0000}"/>
    <cellStyle name="normální 4 4 5" xfId="18986" xr:uid="{00000000-0005-0000-0000-00006C6E0000}"/>
    <cellStyle name="Normální 4 40" xfId="1744" xr:uid="{00000000-0005-0000-0000-00006D6E0000}"/>
    <cellStyle name="Normální 4 40 2" xfId="4624" xr:uid="{00000000-0005-0000-0000-00006E6E0000}"/>
    <cellStyle name="Normální 4 41" xfId="1812" xr:uid="{00000000-0005-0000-0000-00006F6E0000}"/>
    <cellStyle name="Normální 4 41 2" xfId="4625" xr:uid="{00000000-0005-0000-0000-0000706E0000}"/>
    <cellStyle name="Normální 4 42" xfId="1743" xr:uid="{00000000-0005-0000-0000-0000716E0000}"/>
    <cellStyle name="Normální 4 42 2" xfId="4626" xr:uid="{00000000-0005-0000-0000-0000726E0000}"/>
    <cellStyle name="Normální 4 43" xfId="1815" xr:uid="{00000000-0005-0000-0000-0000736E0000}"/>
    <cellStyle name="Normální 4 43 2" xfId="4627" xr:uid="{00000000-0005-0000-0000-0000746E0000}"/>
    <cellStyle name="Normální 4 44" xfId="1740" xr:uid="{00000000-0005-0000-0000-0000756E0000}"/>
    <cellStyle name="Normální 4 44 2" xfId="4628" xr:uid="{00000000-0005-0000-0000-0000766E0000}"/>
    <cellStyle name="Normální 4 45" xfId="1810" xr:uid="{00000000-0005-0000-0000-0000776E0000}"/>
    <cellStyle name="Normální 4 45 2" xfId="4629" xr:uid="{00000000-0005-0000-0000-0000786E0000}"/>
    <cellStyle name="Normální 4 46" xfId="1741" xr:uid="{00000000-0005-0000-0000-0000796E0000}"/>
    <cellStyle name="Normální 4 46 2" xfId="4630" xr:uid="{00000000-0005-0000-0000-00007A6E0000}"/>
    <cellStyle name="Normální 4 47" xfId="1813" xr:uid="{00000000-0005-0000-0000-00007B6E0000}"/>
    <cellStyle name="Normální 4 47 2" xfId="4631" xr:uid="{00000000-0005-0000-0000-00007C6E0000}"/>
    <cellStyle name="Normální 4 48" xfId="1739" xr:uid="{00000000-0005-0000-0000-00007D6E0000}"/>
    <cellStyle name="Normální 4 48 2" xfId="4632" xr:uid="{00000000-0005-0000-0000-00007E6E0000}"/>
    <cellStyle name="Normální 4 49" xfId="1816" xr:uid="{00000000-0005-0000-0000-00007F6E0000}"/>
    <cellStyle name="Normální 4 49 2" xfId="4633" xr:uid="{00000000-0005-0000-0000-0000806E0000}"/>
    <cellStyle name="Normální 4 5" xfId="270" xr:uid="{00000000-0005-0000-0000-0000816E0000}"/>
    <cellStyle name="Normální 4 5 10" xfId="1456" xr:uid="{00000000-0005-0000-0000-0000826E0000}"/>
    <cellStyle name="Normální 4 5 10 2" xfId="4857" xr:uid="{00000000-0005-0000-0000-0000836E0000}"/>
    <cellStyle name="Normální 4 5 10 2 2" xfId="18995" xr:uid="{00000000-0005-0000-0000-0000846E0000}"/>
    <cellStyle name="Normální 4 5 10 2 3" xfId="22605" xr:uid="{00000000-0005-0000-0000-0000856E0000}"/>
    <cellStyle name="Normální 4 5 10 3" xfId="8253" xr:uid="{00000000-0005-0000-0000-0000866E0000}"/>
    <cellStyle name="Normální 4 5 10 3 2" xfId="25670" xr:uid="{00000000-0005-0000-0000-0000876E0000}"/>
    <cellStyle name="Normální 4 5 10 4" xfId="11309" xr:uid="{00000000-0005-0000-0000-0000886E0000}"/>
    <cellStyle name="Normální 4 5 10 4 2" xfId="28663" xr:uid="{00000000-0005-0000-0000-0000896E0000}"/>
    <cellStyle name="Normální 4 5 10 5" xfId="14370" xr:uid="{00000000-0005-0000-0000-00008A6E0000}"/>
    <cellStyle name="Normální 4 5 10 5 2" xfId="31656" xr:uid="{00000000-0005-0000-0000-00008B6E0000}"/>
    <cellStyle name="Normální 4 5 10 6" xfId="20719" xr:uid="{00000000-0005-0000-0000-00008C6E0000}"/>
    <cellStyle name="Normální 4 5 11" xfId="2353" xr:uid="{00000000-0005-0000-0000-00008D6E0000}"/>
    <cellStyle name="Normální 4 5 11 2" xfId="6018" xr:uid="{00000000-0005-0000-0000-00008E6E0000}"/>
    <cellStyle name="Normální 4 5 11 2 2" xfId="18996" xr:uid="{00000000-0005-0000-0000-00008F6E0000}"/>
    <cellStyle name="Normální 4 5 11 2 3" xfId="23657" xr:uid="{00000000-0005-0000-0000-0000906E0000}"/>
    <cellStyle name="Normální 4 5 11 3" xfId="9241" xr:uid="{00000000-0005-0000-0000-0000916E0000}"/>
    <cellStyle name="Normální 4 5 11 3 2" xfId="26658" xr:uid="{00000000-0005-0000-0000-0000926E0000}"/>
    <cellStyle name="Normální 4 5 11 4" xfId="12299" xr:uid="{00000000-0005-0000-0000-0000936E0000}"/>
    <cellStyle name="Normální 4 5 11 4 2" xfId="29651" xr:uid="{00000000-0005-0000-0000-0000946E0000}"/>
    <cellStyle name="Normální 4 5 11 5" xfId="15358" xr:uid="{00000000-0005-0000-0000-0000956E0000}"/>
    <cellStyle name="Normální 4 5 11 5 2" xfId="32644" xr:uid="{00000000-0005-0000-0000-0000966E0000}"/>
    <cellStyle name="Normální 4 5 11 6" xfId="21269" xr:uid="{00000000-0005-0000-0000-0000976E0000}"/>
    <cellStyle name="Normální 4 5 12" xfId="6646" xr:uid="{00000000-0005-0000-0000-0000986E0000}"/>
    <cellStyle name="Normální 4 5 12 2" xfId="9844" xr:uid="{00000000-0005-0000-0000-0000996E0000}"/>
    <cellStyle name="Normální 4 5 12 2 2" xfId="18997" xr:uid="{00000000-0005-0000-0000-00009A6E0000}"/>
    <cellStyle name="Normální 4 5 12 2 3" xfId="27260" xr:uid="{00000000-0005-0000-0000-00009B6E0000}"/>
    <cellStyle name="Normální 4 5 12 3" xfId="12902" xr:uid="{00000000-0005-0000-0000-00009C6E0000}"/>
    <cellStyle name="Normální 4 5 12 3 2" xfId="30254" xr:uid="{00000000-0005-0000-0000-00009D6E0000}"/>
    <cellStyle name="Normální 4 5 12 4" xfId="15960" xr:uid="{00000000-0005-0000-0000-00009E6E0000}"/>
    <cellStyle name="Normální 4 5 12 4 2" xfId="33246" xr:uid="{00000000-0005-0000-0000-00009F6E0000}"/>
    <cellStyle name="Normální 4 5 12 5" xfId="24259" xr:uid="{00000000-0005-0000-0000-0000A06E0000}"/>
    <cellStyle name="Normální 4 5 13" xfId="7254" xr:uid="{00000000-0005-0000-0000-0000A16E0000}"/>
    <cellStyle name="Normální 4 5 13 2" xfId="10443" xr:uid="{00000000-0005-0000-0000-0000A26E0000}"/>
    <cellStyle name="Normální 4 5 13 2 2" xfId="18998" xr:uid="{00000000-0005-0000-0000-0000A36E0000}"/>
    <cellStyle name="Normální 4 5 13 2 3" xfId="27859" xr:uid="{00000000-0005-0000-0000-0000A46E0000}"/>
    <cellStyle name="Normální 4 5 13 3" xfId="13501" xr:uid="{00000000-0005-0000-0000-0000A56E0000}"/>
    <cellStyle name="Normální 4 5 13 3 2" xfId="30853" xr:uid="{00000000-0005-0000-0000-0000A66E0000}"/>
    <cellStyle name="Normální 4 5 13 4" xfId="16559" xr:uid="{00000000-0005-0000-0000-0000A76E0000}"/>
    <cellStyle name="Normální 4 5 13 4 2" xfId="33845" xr:uid="{00000000-0005-0000-0000-0000A86E0000}"/>
    <cellStyle name="Normální 4 5 13 5" xfId="24858" xr:uid="{00000000-0005-0000-0000-0000A96E0000}"/>
    <cellStyle name="Normální 4 5 14" xfId="2920" xr:uid="{00000000-0005-0000-0000-0000AA6E0000}"/>
    <cellStyle name="Normální 4 5 14 2" xfId="18999" xr:uid="{00000000-0005-0000-0000-0000AB6E0000}"/>
    <cellStyle name="Normální 4 5 14 3" xfId="21784" xr:uid="{00000000-0005-0000-0000-0000AC6E0000}"/>
    <cellStyle name="Normální 4 5 15" xfId="7619" xr:uid="{00000000-0005-0000-0000-0000AD6E0000}"/>
    <cellStyle name="Normální 4 5 15 2" xfId="18994" xr:uid="{00000000-0005-0000-0000-0000AE6E0000}"/>
    <cellStyle name="Normální 4 5 15 3" xfId="25053" xr:uid="{00000000-0005-0000-0000-0000AF6E0000}"/>
    <cellStyle name="Normální 4 5 16" xfId="10654" xr:uid="{00000000-0005-0000-0000-0000B06E0000}"/>
    <cellStyle name="Normální 4 5 16 2" xfId="20275" xr:uid="{00000000-0005-0000-0000-0000B16E0000}"/>
    <cellStyle name="Normální 4 5 16 2 2" xfId="36091" xr:uid="{00000000-0005-0000-0000-0000B26E0000}"/>
    <cellStyle name="Normální 4 5 16 3" xfId="28045" xr:uid="{00000000-0005-0000-0000-0000B36E0000}"/>
    <cellStyle name="Normální 4 5 17" xfId="13743" xr:uid="{00000000-0005-0000-0000-0000B46E0000}"/>
    <cellStyle name="Normální 4 5 17 2" xfId="31043" xr:uid="{00000000-0005-0000-0000-0000B56E0000}"/>
    <cellStyle name="Normální 4 5 18" xfId="20653" xr:uid="{00000000-0005-0000-0000-0000B66E0000}"/>
    <cellStyle name="Normální 4 5 19" xfId="1277" xr:uid="{00000000-0005-0000-0000-0000B76E0000}"/>
    <cellStyle name="Normální 4 5 2" xfId="1278" xr:uid="{00000000-0005-0000-0000-0000B86E0000}"/>
    <cellStyle name="Normální 4 5 2 10" xfId="2354" xr:uid="{00000000-0005-0000-0000-0000B96E0000}"/>
    <cellStyle name="Normální 4 5 2 10 2" xfId="6019" xr:uid="{00000000-0005-0000-0000-0000BA6E0000}"/>
    <cellStyle name="Normální 4 5 2 10 2 2" xfId="19001" xr:uid="{00000000-0005-0000-0000-0000BB6E0000}"/>
    <cellStyle name="Normální 4 5 2 10 2 3" xfId="23658" xr:uid="{00000000-0005-0000-0000-0000BC6E0000}"/>
    <cellStyle name="Normální 4 5 2 10 3" xfId="9242" xr:uid="{00000000-0005-0000-0000-0000BD6E0000}"/>
    <cellStyle name="Normální 4 5 2 10 3 2" xfId="26659" xr:uid="{00000000-0005-0000-0000-0000BE6E0000}"/>
    <cellStyle name="Normální 4 5 2 10 4" xfId="12300" xr:uid="{00000000-0005-0000-0000-0000BF6E0000}"/>
    <cellStyle name="Normální 4 5 2 10 4 2" xfId="29652" xr:uid="{00000000-0005-0000-0000-0000C06E0000}"/>
    <cellStyle name="Normální 4 5 2 10 5" xfId="15359" xr:uid="{00000000-0005-0000-0000-0000C16E0000}"/>
    <cellStyle name="Normální 4 5 2 10 5 2" xfId="32645" xr:uid="{00000000-0005-0000-0000-0000C26E0000}"/>
    <cellStyle name="Normální 4 5 2 10 6" xfId="21270" xr:uid="{00000000-0005-0000-0000-0000C36E0000}"/>
    <cellStyle name="Normální 4 5 2 11" xfId="6647" xr:uid="{00000000-0005-0000-0000-0000C46E0000}"/>
    <cellStyle name="Normální 4 5 2 11 2" xfId="9845" xr:uid="{00000000-0005-0000-0000-0000C56E0000}"/>
    <cellStyle name="Normální 4 5 2 11 2 2" xfId="19002" xr:uid="{00000000-0005-0000-0000-0000C66E0000}"/>
    <cellStyle name="Normální 4 5 2 11 2 3" xfId="27261" xr:uid="{00000000-0005-0000-0000-0000C76E0000}"/>
    <cellStyle name="Normální 4 5 2 11 3" xfId="12903" xr:uid="{00000000-0005-0000-0000-0000C86E0000}"/>
    <cellStyle name="Normální 4 5 2 11 3 2" xfId="30255" xr:uid="{00000000-0005-0000-0000-0000C96E0000}"/>
    <cellStyle name="Normální 4 5 2 11 4" xfId="15961" xr:uid="{00000000-0005-0000-0000-0000CA6E0000}"/>
    <cellStyle name="Normální 4 5 2 11 4 2" xfId="33247" xr:uid="{00000000-0005-0000-0000-0000CB6E0000}"/>
    <cellStyle name="Normální 4 5 2 11 5" xfId="24260" xr:uid="{00000000-0005-0000-0000-0000CC6E0000}"/>
    <cellStyle name="Normální 4 5 2 12" xfId="7255" xr:uid="{00000000-0005-0000-0000-0000CD6E0000}"/>
    <cellStyle name="Normální 4 5 2 12 2" xfId="10444" xr:uid="{00000000-0005-0000-0000-0000CE6E0000}"/>
    <cellStyle name="Normální 4 5 2 12 2 2" xfId="19003" xr:uid="{00000000-0005-0000-0000-0000CF6E0000}"/>
    <cellStyle name="Normální 4 5 2 12 2 3" xfId="27860" xr:uid="{00000000-0005-0000-0000-0000D06E0000}"/>
    <cellStyle name="Normální 4 5 2 12 3" xfId="13502" xr:uid="{00000000-0005-0000-0000-0000D16E0000}"/>
    <cellStyle name="Normální 4 5 2 12 3 2" xfId="30854" xr:uid="{00000000-0005-0000-0000-0000D26E0000}"/>
    <cellStyle name="Normální 4 5 2 12 4" xfId="16560" xr:uid="{00000000-0005-0000-0000-0000D36E0000}"/>
    <cellStyle name="Normální 4 5 2 12 4 2" xfId="33846" xr:uid="{00000000-0005-0000-0000-0000D46E0000}"/>
    <cellStyle name="Normální 4 5 2 12 5" xfId="24859" xr:uid="{00000000-0005-0000-0000-0000D56E0000}"/>
    <cellStyle name="Normální 4 5 2 13" xfId="2921" xr:uid="{00000000-0005-0000-0000-0000D66E0000}"/>
    <cellStyle name="Normální 4 5 2 13 2" xfId="19004" xr:uid="{00000000-0005-0000-0000-0000D76E0000}"/>
    <cellStyle name="Normální 4 5 2 13 3" xfId="21785" xr:uid="{00000000-0005-0000-0000-0000D86E0000}"/>
    <cellStyle name="Normální 4 5 2 14" xfId="7620" xr:uid="{00000000-0005-0000-0000-0000D96E0000}"/>
    <cellStyle name="Normální 4 5 2 14 2" xfId="19000" xr:uid="{00000000-0005-0000-0000-0000DA6E0000}"/>
    <cellStyle name="Normální 4 5 2 14 3" xfId="25054" xr:uid="{00000000-0005-0000-0000-0000DB6E0000}"/>
    <cellStyle name="Normální 4 5 2 15" xfId="10655" xr:uid="{00000000-0005-0000-0000-0000DC6E0000}"/>
    <cellStyle name="Normální 4 5 2 15 2" xfId="20276" xr:uid="{00000000-0005-0000-0000-0000DD6E0000}"/>
    <cellStyle name="Normální 4 5 2 15 2 2" xfId="36092" xr:uid="{00000000-0005-0000-0000-0000DE6E0000}"/>
    <cellStyle name="Normální 4 5 2 15 3" xfId="28046" xr:uid="{00000000-0005-0000-0000-0000DF6E0000}"/>
    <cellStyle name="Normální 4 5 2 16" xfId="13744" xr:uid="{00000000-0005-0000-0000-0000E06E0000}"/>
    <cellStyle name="Normální 4 5 2 16 2" xfId="31044" xr:uid="{00000000-0005-0000-0000-0000E16E0000}"/>
    <cellStyle name="Normální 4 5 2 17" xfId="20654" xr:uid="{00000000-0005-0000-0000-0000E26E0000}"/>
    <cellStyle name="Normální 4 5 2 2" xfId="1602" xr:uid="{00000000-0005-0000-0000-0000E36E0000}"/>
    <cellStyle name="Normální 4 5 2 2 10" xfId="10717" xr:uid="{00000000-0005-0000-0000-0000E46E0000}"/>
    <cellStyle name="Normální 4 5 2 2 10 2" xfId="20277" xr:uid="{00000000-0005-0000-0000-0000E56E0000}"/>
    <cellStyle name="Normální 4 5 2 2 10 2 2" xfId="36093" xr:uid="{00000000-0005-0000-0000-0000E66E0000}"/>
    <cellStyle name="Normální 4 5 2 2 10 3" xfId="28104" xr:uid="{00000000-0005-0000-0000-0000E76E0000}"/>
    <cellStyle name="Normální 4 5 2 2 11" xfId="13803" xr:uid="{00000000-0005-0000-0000-0000E86E0000}"/>
    <cellStyle name="Normální 4 5 2 2 11 2" xfId="31102" xr:uid="{00000000-0005-0000-0000-0000E96E0000}"/>
    <cellStyle name="Normální 4 5 2 2 12" xfId="20805" xr:uid="{00000000-0005-0000-0000-0000EA6E0000}"/>
    <cellStyle name="Normální 4 5 2 2 2" xfId="2092" xr:uid="{00000000-0005-0000-0000-0000EB6E0000}"/>
    <cellStyle name="Normální 4 5 2 2 2 10" xfId="13954" xr:uid="{00000000-0005-0000-0000-0000EC6E0000}"/>
    <cellStyle name="Normální 4 5 2 2 2 10 2" xfId="31245" xr:uid="{00000000-0005-0000-0000-0000ED6E0000}"/>
    <cellStyle name="Normální 4 5 2 2 2 11" xfId="21061" xr:uid="{00000000-0005-0000-0000-0000EE6E0000}"/>
    <cellStyle name="Normální 4 5 2 2 2 2" xfId="2665" xr:uid="{00000000-0005-0000-0000-0000EF6E0000}"/>
    <cellStyle name="Normální 4 5 2 2 2 2 10" xfId="21573" xr:uid="{00000000-0005-0000-0000-0000F06E0000}"/>
    <cellStyle name="Normální 4 5 2 2 2 2 2" xfId="5463" xr:uid="{00000000-0005-0000-0000-0000F16E0000}"/>
    <cellStyle name="Normální 4 5 2 2 2 2 2 2" xfId="8766" xr:uid="{00000000-0005-0000-0000-0000F26E0000}"/>
    <cellStyle name="Normální 4 5 2 2 2 2 2 2 2" xfId="19008" xr:uid="{00000000-0005-0000-0000-0000F36E0000}"/>
    <cellStyle name="Normální 4 5 2 2 2 2 2 2 3" xfId="26183" xr:uid="{00000000-0005-0000-0000-0000F46E0000}"/>
    <cellStyle name="Normální 4 5 2 2 2 2 2 3" xfId="11822" xr:uid="{00000000-0005-0000-0000-0000F56E0000}"/>
    <cellStyle name="Normální 4 5 2 2 2 2 2 3 2" xfId="29176" xr:uid="{00000000-0005-0000-0000-0000F66E0000}"/>
    <cellStyle name="Normální 4 5 2 2 2 2 2 4" xfId="14883" xr:uid="{00000000-0005-0000-0000-0000F76E0000}"/>
    <cellStyle name="Normální 4 5 2 2 2 2 2 4 2" xfId="32169" xr:uid="{00000000-0005-0000-0000-0000F86E0000}"/>
    <cellStyle name="Normální 4 5 2 2 2 2 2 5" xfId="23132" xr:uid="{00000000-0005-0000-0000-0000F96E0000}"/>
    <cellStyle name="Normální 4 5 2 2 2 2 3" xfId="6022" xr:uid="{00000000-0005-0000-0000-0000FA6E0000}"/>
    <cellStyle name="Normální 4 5 2 2 2 2 3 2" xfId="9245" xr:uid="{00000000-0005-0000-0000-0000FB6E0000}"/>
    <cellStyle name="Normální 4 5 2 2 2 2 3 2 2" xfId="19009" xr:uid="{00000000-0005-0000-0000-0000FC6E0000}"/>
    <cellStyle name="Normální 4 5 2 2 2 2 3 2 3" xfId="26662" xr:uid="{00000000-0005-0000-0000-0000FD6E0000}"/>
    <cellStyle name="Normální 4 5 2 2 2 2 3 3" xfId="12303" xr:uid="{00000000-0005-0000-0000-0000FE6E0000}"/>
    <cellStyle name="Normální 4 5 2 2 2 2 3 3 2" xfId="29655" xr:uid="{00000000-0005-0000-0000-0000FF6E0000}"/>
    <cellStyle name="Normální 4 5 2 2 2 2 3 4" xfId="15362" xr:uid="{00000000-0005-0000-0000-0000006F0000}"/>
    <cellStyle name="Normální 4 5 2 2 2 2 3 4 2" xfId="32648" xr:uid="{00000000-0005-0000-0000-0000016F0000}"/>
    <cellStyle name="Normální 4 5 2 2 2 2 3 5" xfId="23661" xr:uid="{00000000-0005-0000-0000-0000026F0000}"/>
    <cellStyle name="Normální 4 5 2 2 2 2 4" xfId="6650" xr:uid="{00000000-0005-0000-0000-0000036F0000}"/>
    <cellStyle name="Normální 4 5 2 2 2 2 4 2" xfId="9848" xr:uid="{00000000-0005-0000-0000-0000046F0000}"/>
    <cellStyle name="Normální 4 5 2 2 2 2 4 2 2" xfId="19010" xr:uid="{00000000-0005-0000-0000-0000056F0000}"/>
    <cellStyle name="Normální 4 5 2 2 2 2 4 2 3" xfId="27264" xr:uid="{00000000-0005-0000-0000-0000066F0000}"/>
    <cellStyle name="Normální 4 5 2 2 2 2 4 3" xfId="12906" xr:uid="{00000000-0005-0000-0000-0000076F0000}"/>
    <cellStyle name="Normální 4 5 2 2 2 2 4 3 2" xfId="30258" xr:uid="{00000000-0005-0000-0000-0000086F0000}"/>
    <cellStyle name="Normální 4 5 2 2 2 2 4 4" xfId="15964" xr:uid="{00000000-0005-0000-0000-0000096F0000}"/>
    <cellStyle name="Normální 4 5 2 2 2 2 4 4 2" xfId="33250" xr:uid="{00000000-0005-0000-0000-00000A6F0000}"/>
    <cellStyle name="Normální 4 5 2 2 2 2 4 5" xfId="24263" xr:uid="{00000000-0005-0000-0000-00000B6F0000}"/>
    <cellStyle name="Normální 4 5 2 2 2 2 5" xfId="7258" xr:uid="{00000000-0005-0000-0000-00000C6F0000}"/>
    <cellStyle name="Normální 4 5 2 2 2 2 5 2" xfId="10447" xr:uid="{00000000-0005-0000-0000-00000D6F0000}"/>
    <cellStyle name="Normální 4 5 2 2 2 2 5 2 2" xfId="19011" xr:uid="{00000000-0005-0000-0000-00000E6F0000}"/>
    <cellStyle name="Normální 4 5 2 2 2 2 5 2 3" xfId="27863" xr:uid="{00000000-0005-0000-0000-00000F6F0000}"/>
    <cellStyle name="Normální 4 5 2 2 2 2 5 3" xfId="13505" xr:uid="{00000000-0005-0000-0000-0000106F0000}"/>
    <cellStyle name="Normální 4 5 2 2 2 2 5 3 2" xfId="30857" xr:uid="{00000000-0005-0000-0000-0000116F0000}"/>
    <cellStyle name="Normální 4 5 2 2 2 2 5 4" xfId="16563" xr:uid="{00000000-0005-0000-0000-0000126F0000}"/>
    <cellStyle name="Normální 4 5 2 2 2 2 5 4 2" xfId="33849" xr:uid="{00000000-0005-0000-0000-0000136F0000}"/>
    <cellStyle name="Normální 4 5 2 2 2 2 5 5" xfId="24862" xr:uid="{00000000-0005-0000-0000-0000146F0000}"/>
    <cellStyle name="Normální 4 5 2 2 2 2 6" xfId="4201" xr:uid="{00000000-0005-0000-0000-0000156F0000}"/>
    <cellStyle name="Normální 4 5 2 2 2 2 6 2" xfId="19007" xr:uid="{00000000-0005-0000-0000-0000166F0000}"/>
    <cellStyle name="Normální 4 5 2 2 2 2 6 3" xfId="22436" xr:uid="{00000000-0005-0000-0000-0000176F0000}"/>
    <cellStyle name="Normální 4 5 2 2 2 2 7" xfId="8130" xr:uid="{00000000-0005-0000-0000-0000186F0000}"/>
    <cellStyle name="Normální 4 5 2 2 2 2 7 2" xfId="20279" xr:uid="{00000000-0005-0000-0000-0000196F0000}"/>
    <cellStyle name="Normální 4 5 2 2 2 2 7 2 2" xfId="36095" xr:uid="{00000000-0005-0000-0000-00001A6F0000}"/>
    <cellStyle name="Normální 4 5 2 2 2 2 7 3" xfId="25555" xr:uid="{00000000-0005-0000-0000-00001B6F0000}"/>
    <cellStyle name="Normální 4 5 2 2 2 2 8" xfId="11183" xr:uid="{00000000-0005-0000-0000-00001C6F0000}"/>
    <cellStyle name="Normální 4 5 2 2 2 2 8 2" xfId="28547" xr:uid="{00000000-0005-0000-0000-00001D6F0000}"/>
    <cellStyle name="Normální 4 5 2 2 2 2 9" xfId="14251" xr:uid="{00000000-0005-0000-0000-00001E6F0000}"/>
    <cellStyle name="Normální 4 5 2 2 2 2 9 2" xfId="31542" xr:uid="{00000000-0005-0000-0000-00001F6F0000}"/>
    <cellStyle name="Normální 4 5 2 2 2 3" xfId="5163" xr:uid="{00000000-0005-0000-0000-0000206F0000}"/>
    <cellStyle name="Normální 4 5 2 2 2 3 2" xfId="8469" xr:uid="{00000000-0005-0000-0000-0000216F0000}"/>
    <cellStyle name="Normální 4 5 2 2 2 3 2 2" xfId="19012" xr:uid="{00000000-0005-0000-0000-0000226F0000}"/>
    <cellStyle name="Normální 4 5 2 2 2 3 2 3" xfId="25886" xr:uid="{00000000-0005-0000-0000-0000236F0000}"/>
    <cellStyle name="Normální 4 5 2 2 2 3 3" xfId="11525" xr:uid="{00000000-0005-0000-0000-0000246F0000}"/>
    <cellStyle name="Normální 4 5 2 2 2 3 3 2" xfId="28879" xr:uid="{00000000-0005-0000-0000-0000256F0000}"/>
    <cellStyle name="Normální 4 5 2 2 2 3 4" xfId="14586" xr:uid="{00000000-0005-0000-0000-0000266F0000}"/>
    <cellStyle name="Normální 4 5 2 2 2 3 4 2" xfId="31872" xr:uid="{00000000-0005-0000-0000-0000276F0000}"/>
    <cellStyle name="Normální 4 5 2 2 2 3 5" xfId="22832" xr:uid="{00000000-0005-0000-0000-0000286F0000}"/>
    <cellStyle name="Normální 4 5 2 2 2 4" xfId="6021" xr:uid="{00000000-0005-0000-0000-0000296F0000}"/>
    <cellStyle name="Normální 4 5 2 2 2 4 2" xfId="9244" xr:uid="{00000000-0005-0000-0000-00002A6F0000}"/>
    <cellStyle name="Normální 4 5 2 2 2 4 2 2" xfId="19013" xr:uid="{00000000-0005-0000-0000-00002B6F0000}"/>
    <cellStyle name="Normální 4 5 2 2 2 4 2 3" xfId="26661" xr:uid="{00000000-0005-0000-0000-00002C6F0000}"/>
    <cellStyle name="Normální 4 5 2 2 2 4 3" xfId="12302" xr:uid="{00000000-0005-0000-0000-00002D6F0000}"/>
    <cellStyle name="Normální 4 5 2 2 2 4 3 2" xfId="29654" xr:uid="{00000000-0005-0000-0000-00002E6F0000}"/>
    <cellStyle name="Normální 4 5 2 2 2 4 4" xfId="15361" xr:uid="{00000000-0005-0000-0000-00002F6F0000}"/>
    <cellStyle name="Normální 4 5 2 2 2 4 4 2" xfId="32647" xr:uid="{00000000-0005-0000-0000-0000306F0000}"/>
    <cellStyle name="Normální 4 5 2 2 2 4 5" xfId="23660" xr:uid="{00000000-0005-0000-0000-0000316F0000}"/>
    <cellStyle name="Normální 4 5 2 2 2 5" xfId="6649" xr:uid="{00000000-0005-0000-0000-0000326F0000}"/>
    <cellStyle name="Normální 4 5 2 2 2 5 2" xfId="9847" xr:uid="{00000000-0005-0000-0000-0000336F0000}"/>
    <cellStyle name="Normální 4 5 2 2 2 5 2 2" xfId="19014" xr:uid="{00000000-0005-0000-0000-0000346F0000}"/>
    <cellStyle name="Normální 4 5 2 2 2 5 2 3" xfId="27263" xr:uid="{00000000-0005-0000-0000-0000356F0000}"/>
    <cellStyle name="Normální 4 5 2 2 2 5 3" xfId="12905" xr:uid="{00000000-0005-0000-0000-0000366F0000}"/>
    <cellStyle name="Normální 4 5 2 2 2 5 3 2" xfId="30257" xr:uid="{00000000-0005-0000-0000-0000376F0000}"/>
    <cellStyle name="Normální 4 5 2 2 2 5 4" xfId="15963" xr:uid="{00000000-0005-0000-0000-0000386F0000}"/>
    <cellStyle name="Normální 4 5 2 2 2 5 4 2" xfId="33249" xr:uid="{00000000-0005-0000-0000-0000396F0000}"/>
    <cellStyle name="Normální 4 5 2 2 2 5 5" xfId="24262" xr:uid="{00000000-0005-0000-0000-00003A6F0000}"/>
    <cellStyle name="Normální 4 5 2 2 2 6" xfId="7257" xr:uid="{00000000-0005-0000-0000-00003B6F0000}"/>
    <cellStyle name="Normální 4 5 2 2 2 6 2" xfId="10446" xr:uid="{00000000-0005-0000-0000-00003C6F0000}"/>
    <cellStyle name="Normální 4 5 2 2 2 6 2 2" xfId="19015" xr:uid="{00000000-0005-0000-0000-00003D6F0000}"/>
    <cellStyle name="Normální 4 5 2 2 2 6 2 3" xfId="27862" xr:uid="{00000000-0005-0000-0000-00003E6F0000}"/>
    <cellStyle name="Normální 4 5 2 2 2 6 3" xfId="13504" xr:uid="{00000000-0005-0000-0000-00003F6F0000}"/>
    <cellStyle name="Normální 4 5 2 2 2 6 3 2" xfId="30856" xr:uid="{00000000-0005-0000-0000-0000406F0000}"/>
    <cellStyle name="Normální 4 5 2 2 2 6 4" xfId="16562" xr:uid="{00000000-0005-0000-0000-0000416F0000}"/>
    <cellStyle name="Normální 4 5 2 2 2 6 4 2" xfId="33848" xr:uid="{00000000-0005-0000-0000-0000426F0000}"/>
    <cellStyle name="Normální 4 5 2 2 2 6 5" xfId="24861" xr:uid="{00000000-0005-0000-0000-0000436F0000}"/>
    <cellStyle name="Normální 4 5 2 2 2 7" xfId="3698" xr:uid="{00000000-0005-0000-0000-0000446F0000}"/>
    <cellStyle name="Normální 4 5 2 2 2 7 2" xfId="19016" xr:uid="{00000000-0005-0000-0000-0000456F0000}"/>
    <cellStyle name="Normální 4 5 2 2 2 7 3" xfId="22115" xr:uid="{00000000-0005-0000-0000-0000466F0000}"/>
    <cellStyle name="Normální 4 5 2 2 2 8" xfId="7830" xr:uid="{00000000-0005-0000-0000-0000476F0000}"/>
    <cellStyle name="Normální 4 5 2 2 2 8 2" xfId="19006" xr:uid="{00000000-0005-0000-0000-0000486F0000}"/>
    <cellStyle name="Normální 4 5 2 2 2 8 3" xfId="25255" xr:uid="{00000000-0005-0000-0000-0000496F0000}"/>
    <cellStyle name="Normální 4 5 2 2 2 9" xfId="10876" xr:uid="{00000000-0005-0000-0000-00004A6F0000}"/>
    <cellStyle name="Normální 4 5 2 2 2 9 2" xfId="20278" xr:uid="{00000000-0005-0000-0000-00004B6F0000}"/>
    <cellStyle name="Normální 4 5 2 2 2 9 2 2" xfId="36094" xr:uid="{00000000-0005-0000-0000-00004C6F0000}"/>
    <cellStyle name="Normální 4 5 2 2 2 9 3" xfId="28247" xr:uid="{00000000-0005-0000-0000-00004D6F0000}"/>
    <cellStyle name="Normální 4 5 2 2 3" xfId="2404" xr:uid="{00000000-0005-0000-0000-00004E6F0000}"/>
    <cellStyle name="Normální 4 5 2 2 3 10" xfId="21317" xr:uid="{00000000-0005-0000-0000-00004F6F0000}"/>
    <cellStyle name="Normální 4 5 2 2 3 2" xfId="5462" xr:uid="{00000000-0005-0000-0000-0000506F0000}"/>
    <cellStyle name="Normální 4 5 2 2 3 2 2" xfId="8765" xr:uid="{00000000-0005-0000-0000-0000516F0000}"/>
    <cellStyle name="Normální 4 5 2 2 3 2 2 2" xfId="19018" xr:uid="{00000000-0005-0000-0000-0000526F0000}"/>
    <cellStyle name="Normální 4 5 2 2 3 2 2 3" xfId="26182" xr:uid="{00000000-0005-0000-0000-0000536F0000}"/>
    <cellStyle name="Normální 4 5 2 2 3 2 3" xfId="11821" xr:uid="{00000000-0005-0000-0000-0000546F0000}"/>
    <cellStyle name="Normální 4 5 2 2 3 2 3 2" xfId="29175" xr:uid="{00000000-0005-0000-0000-0000556F0000}"/>
    <cellStyle name="Normální 4 5 2 2 3 2 4" xfId="14882" xr:uid="{00000000-0005-0000-0000-0000566F0000}"/>
    <cellStyle name="Normální 4 5 2 2 3 2 4 2" xfId="32168" xr:uid="{00000000-0005-0000-0000-0000576F0000}"/>
    <cellStyle name="Normální 4 5 2 2 3 2 5" xfId="23131" xr:uid="{00000000-0005-0000-0000-0000586F0000}"/>
    <cellStyle name="Normální 4 5 2 2 3 3" xfId="6023" xr:uid="{00000000-0005-0000-0000-0000596F0000}"/>
    <cellStyle name="Normální 4 5 2 2 3 3 2" xfId="9246" xr:uid="{00000000-0005-0000-0000-00005A6F0000}"/>
    <cellStyle name="Normální 4 5 2 2 3 3 2 2" xfId="19019" xr:uid="{00000000-0005-0000-0000-00005B6F0000}"/>
    <cellStyle name="Normální 4 5 2 2 3 3 2 3" xfId="26663" xr:uid="{00000000-0005-0000-0000-00005C6F0000}"/>
    <cellStyle name="Normální 4 5 2 2 3 3 3" xfId="12304" xr:uid="{00000000-0005-0000-0000-00005D6F0000}"/>
    <cellStyle name="Normální 4 5 2 2 3 3 3 2" xfId="29656" xr:uid="{00000000-0005-0000-0000-00005E6F0000}"/>
    <cellStyle name="Normální 4 5 2 2 3 3 4" xfId="15363" xr:uid="{00000000-0005-0000-0000-00005F6F0000}"/>
    <cellStyle name="Normální 4 5 2 2 3 3 4 2" xfId="32649" xr:uid="{00000000-0005-0000-0000-0000606F0000}"/>
    <cellStyle name="Normální 4 5 2 2 3 3 5" xfId="23662" xr:uid="{00000000-0005-0000-0000-0000616F0000}"/>
    <cellStyle name="Normální 4 5 2 2 3 4" xfId="6651" xr:uid="{00000000-0005-0000-0000-0000626F0000}"/>
    <cellStyle name="Normální 4 5 2 2 3 4 2" xfId="9849" xr:uid="{00000000-0005-0000-0000-0000636F0000}"/>
    <cellStyle name="Normální 4 5 2 2 3 4 2 2" xfId="19020" xr:uid="{00000000-0005-0000-0000-0000646F0000}"/>
    <cellStyle name="Normální 4 5 2 2 3 4 2 3" xfId="27265" xr:uid="{00000000-0005-0000-0000-0000656F0000}"/>
    <cellStyle name="Normální 4 5 2 2 3 4 3" xfId="12907" xr:uid="{00000000-0005-0000-0000-0000666F0000}"/>
    <cellStyle name="Normální 4 5 2 2 3 4 3 2" xfId="30259" xr:uid="{00000000-0005-0000-0000-0000676F0000}"/>
    <cellStyle name="Normální 4 5 2 2 3 4 4" xfId="15965" xr:uid="{00000000-0005-0000-0000-0000686F0000}"/>
    <cellStyle name="Normální 4 5 2 2 3 4 4 2" xfId="33251" xr:uid="{00000000-0005-0000-0000-0000696F0000}"/>
    <cellStyle name="Normální 4 5 2 2 3 4 5" xfId="24264" xr:uid="{00000000-0005-0000-0000-00006A6F0000}"/>
    <cellStyle name="Normální 4 5 2 2 3 5" xfId="7259" xr:uid="{00000000-0005-0000-0000-00006B6F0000}"/>
    <cellStyle name="Normální 4 5 2 2 3 5 2" xfId="10448" xr:uid="{00000000-0005-0000-0000-00006C6F0000}"/>
    <cellStyle name="Normální 4 5 2 2 3 5 2 2" xfId="19021" xr:uid="{00000000-0005-0000-0000-00006D6F0000}"/>
    <cellStyle name="Normální 4 5 2 2 3 5 2 3" xfId="27864" xr:uid="{00000000-0005-0000-0000-00006E6F0000}"/>
    <cellStyle name="Normální 4 5 2 2 3 5 3" xfId="13506" xr:uid="{00000000-0005-0000-0000-00006F6F0000}"/>
    <cellStyle name="Normální 4 5 2 2 3 5 3 2" xfId="30858" xr:uid="{00000000-0005-0000-0000-0000706F0000}"/>
    <cellStyle name="Normální 4 5 2 2 3 5 4" xfId="16564" xr:uid="{00000000-0005-0000-0000-0000716F0000}"/>
    <cellStyle name="Normální 4 5 2 2 3 5 4 2" xfId="33850" xr:uid="{00000000-0005-0000-0000-0000726F0000}"/>
    <cellStyle name="Normální 4 5 2 2 3 5 5" xfId="24863" xr:uid="{00000000-0005-0000-0000-0000736F0000}"/>
    <cellStyle name="Normální 4 5 2 2 3 6" xfId="4200" xr:uid="{00000000-0005-0000-0000-0000746F0000}"/>
    <cellStyle name="Normální 4 5 2 2 3 6 2" xfId="19017" xr:uid="{00000000-0005-0000-0000-0000756F0000}"/>
    <cellStyle name="Normální 4 5 2 2 3 6 3" xfId="22435" xr:uid="{00000000-0005-0000-0000-0000766F0000}"/>
    <cellStyle name="Normální 4 5 2 2 3 7" xfId="8129" xr:uid="{00000000-0005-0000-0000-0000776F0000}"/>
    <cellStyle name="Normální 4 5 2 2 3 7 2" xfId="20280" xr:uid="{00000000-0005-0000-0000-0000786F0000}"/>
    <cellStyle name="Normální 4 5 2 2 3 7 2 2" xfId="36096" xr:uid="{00000000-0005-0000-0000-0000796F0000}"/>
    <cellStyle name="Normální 4 5 2 2 3 7 3" xfId="25554" xr:uid="{00000000-0005-0000-0000-00007A6F0000}"/>
    <cellStyle name="Normální 4 5 2 2 3 8" xfId="11182" xr:uid="{00000000-0005-0000-0000-00007B6F0000}"/>
    <cellStyle name="Normální 4 5 2 2 3 8 2" xfId="28546" xr:uid="{00000000-0005-0000-0000-00007C6F0000}"/>
    <cellStyle name="Normální 4 5 2 2 3 9" xfId="14250" xr:uid="{00000000-0005-0000-0000-00007D6F0000}"/>
    <cellStyle name="Normální 4 5 2 2 3 9 2" xfId="31541" xr:uid="{00000000-0005-0000-0000-00007E6F0000}"/>
    <cellStyle name="Normální 4 5 2 2 4" xfId="4990" xr:uid="{00000000-0005-0000-0000-00007F6F0000}"/>
    <cellStyle name="Normální 4 5 2 2 4 2" xfId="8338" xr:uid="{00000000-0005-0000-0000-0000806F0000}"/>
    <cellStyle name="Normální 4 5 2 2 4 2 2" xfId="19022" xr:uid="{00000000-0005-0000-0000-0000816F0000}"/>
    <cellStyle name="Normální 4 5 2 2 4 2 3" xfId="25755" xr:uid="{00000000-0005-0000-0000-0000826F0000}"/>
    <cellStyle name="Normální 4 5 2 2 4 3" xfId="11394" xr:uid="{00000000-0005-0000-0000-0000836F0000}"/>
    <cellStyle name="Normální 4 5 2 2 4 3 2" xfId="28748" xr:uid="{00000000-0005-0000-0000-0000846F0000}"/>
    <cellStyle name="Normální 4 5 2 2 4 4" xfId="14455" xr:uid="{00000000-0005-0000-0000-0000856F0000}"/>
    <cellStyle name="Normální 4 5 2 2 4 4 2" xfId="31741" xr:uid="{00000000-0005-0000-0000-0000866F0000}"/>
    <cellStyle name="Normální 4 5 2 2 4 5" xfId="22697" xr:uid="{00000000-0005-0000-0000-0000876F0000}"/>
    <cellStyle name="Normální 4 5 2 2 5" xfId="6020" xr:uid="{00000000-0005-0000-0000-0000886F0000}"/>
    <cellStyle name="Normální 4 5 2 2 5 2" xfId="9243" xr:uid="{00000000-0005-0000-0000-0000896F0000}"/>
    <cellStyle name="Normální 4 5 2 2 5 2 2" xfId="19023" xr:uid="{00000000-0005-0000-0000-00008A6F0000}"/>
    <cellStyle name="Normální 4 5 2 2 5 2 3" xfId="26660" xr:uid="{00000000-0005-0000-0000-00008B6F0000}"/>
    <cellStyle name="Normální 4 5 2 2 5 3" xfId="12301" xr:uid="{00000000-0005-0000-0000-00008C6F0000}"/>
    <cellStyle name="Normální 4 5 2 2 5 3 2" xfId="29653" xr:uid="{00000000-0005-0000-0000-00008D6F0000}"/>
    <cellStyle name="Normální 4 5 2 2 5 4" xfId="15360" xr:uid="{00000000-0005-0000-0000-00008E6F0000}"/>
    <cellStyle name="Normální 4 5 2 2 5 4 2" xfId="32646" xr:uid="{00000000-0005-0000-0000-00008F6F0000}"/>
    <cellStyle name="Normální 4 5 2 2 5 5" xfId="23659" xr:uid="{00000000-0005-0000-0000-0000906F0000}"/>
    <cellStyle name="Normální 4 5 2 2 6" xfId="6648" xr:uid="{00000000-0005-0000-0000-0000916F0000}"/>
    <cellStyle name="Normální 4 5 2 2 6 2" xfId="9846" xr:uid="{00000000-0005-0000-0000-0000926F0000}"/>
    <cellStyle name="Normální 4 5 2 2 6 2 2" xfId="19024" xr:uid="{00000000-0005-0000-0000-0000936F0000}"/>
    <cellStyle name="Normální 4 5 2 2 6 2 3" xfId="27262" xr:uid="{00000000-0005-0000-0000-0000946F0000}"/>
    <cellStyle name="Normální 4 5 2 2 6 3" xfId="12904" xr:uid="{00000000-0005-0000-0000-0000956F0000}"/>
    <cellStyle name="Normální 4 5 2 2 6 3 2" xfId="30256" xr:uid="{00000000-0005-0000-0000-0000966F0000}"/>
    <cellStyle name="Normální 4 5 2 2 6 4" xfId="15962" xr:uid="{00000000-0005-0000-0000-0000976F0000}"/>
    <cellStyle name="Normální 4 5 2 2 6 4 2" xfId="33248" xr:uid="{00000000-0005-0000-0000-0000986F0000}"/>
    <cellStyle name="Normální 4 5 2 2 6 5" xfId="24261" xr:uid="{00000000-0005-0000-0000-0000996F0000}"/>
    <cellStyle name="Normální 4 5 2 2 7" xfId="7256" xr:uid="{00000000-0005-0000-0000-00009A6F0000}"/>
    <cellStyle name="Normální 4 5 2 2 7 2" xfId="10445" xr:uid="{00000000-0005-0000-0000-00009B6F0000}"/>
    <cellStyle name="Normální 4 5 2 2 7 2 2" xfId="19025" xr:uid="{00000000-0005-0000-0000-00009C6F0000}"/>
    <cellStyle name="Normální 4 5 2 2 7 2 3" xfId="27861" xr:uid="{00000000-0005-0000-0000-00009D6F0000}"/>
    <cellStyle name="Normální 4 5 2 2 7 3" xfId="13503" xr:uid="{00000000-0005-0000-0000-00009E6F0000}"/>
    <cellStyle name="Normální 4 5 2 2 7 3 2" xfId="30855" xr:uid="{00000000-0005-0000-0000-00009F6F0000}"/>
    <cellStyle name="Normální 4 5 2 2 7 4" xfId="16561" xr:uid="{00000000-0005-0000-0000-0000A06F0000}"/>
    <cellStyle name="Normální 4 5 2 2 7 4 2" xfId="33847" xr:uid="{00000000-0005-0000-0000-0000A16F0000}"/>
    <cellStyle name="Normální 4 5 2 2 7 5" xfId="24860" xr:uid="{00000000-0005-0000-0000-0000A26F0000}"/>
    <cellStyle name="Normální 4 5 2 2 8" xfId="3025" xr:uid="{00000000-0005-0000-0000-0000A36F0000}"/>
    <cellStyle name="Normální 4 5 2 2 8 2" xfId="19026" xr:uid="{00000000-0005-0000-0000-0000A46F0000}"/>
    <cellStyle name="Normální 4 5 2 2 8 3" xfId="21850" xr:uid="{00000000-0005-0000-0000-0000A56F0000}"/>
    <cellStyle name="Normální 4 5 2 2 9" xfId="7678" xr:uid="{00000000-0005-0000-0000-0000A66F0000}"/>
    <cellStyle name="Normální 4 5 2 2 9 2" xfId="19005" xr:uid="{00000000-0005-0000-0000-0000A76F0000}"/>
    <cellStyle name="Normální 4 5 2 2 9 3" xfId="25111" xr:uid="{00000000-0005-0000-0000-0000A86F0000}"/>
    <cellStyle name="Normální 4 5 2 3" xfId="1733" xr:uid="{00000000-0005-0000-0000-0000A96F0000}"/>
    <cellStyle name="Normální 4 5 2 3 10" xfId="13859" xr:uid="{00000000-0005-0000-0000-0000AA6F0000}"/>
    <cellStyle name="Normální 4 5 2 3 10 2" xfId="31153" xr:uid="{00000000-0005-0000-0000-0000AB6F0000}"/>
    <cellStyle name="Normální 4 5 2 3 11" xfId="20840" xr:uid="{00000000-0005-0000-0000-0000AC6F0000}"/>
    <cellStyle name="Normální 4 5 2 3 2" xfId="2145" xr:uid="{00000000-0005-0000-0000-0000AD6F0000}"/>
    <cellStyle name="Normální 4 5 2 3 2 10" xfId="21096" xr:uid="{00000000-0005-0000-0000-0000AE6F0000}"/>
    <cellStyle name="Normální 4 5 2 3 2 2" xfId="2701" xr:uid="{00000000-0005-0000-0000-0000AF6F0000}"/>
    <cellStyle name="Normální 4 5 2 3 2 2 2" xfId="5464" xr:uid="{00000000-0005-0000-0000-0000B06F0000}"/>
    <cellStyle name="Normální 4 5 2 3 2 2 2 2" xfId="19029" xr:uid="{00000000-0005-0000-0000-0000B16F0000}"/>
    <cellStyle name="Normální 4 5 2 3 2 2 2 3" xfId="23133" xr:uid="{00000000-0005-0000-0000-0000B26F0000}"/>
    <cellStyle name="Normální 4 5 2 3 2 2 3" xfId="8767" xr:uid="{00000000-0005-0000-0000-0000B36F0000}"/>
    <cellStyle name="Normální 4 5 2 3 2 2 3 2" xfId="26184" xr:uid="{00000000-0005-0000-0000-0000B46F0000}"/>
    <cellStyle name="Normální 4 5 2 3 2 2 4" xfId="11823" xr:uid="{00000000-0005-0000-0000-0000B56F0000}"/>
    <cellStyle name="Normální 4 5 2 3 2 2 4 2" xfId="29177" xr:uid="{00000000-0005-0000-0000-0000B66F0000}"/>
    <cellStyle name="Normální 4 5 2 3 2 2 5" xfId="14884" xr:uid="{00000000-0005-0000-0000-0000B76F0000}"/>
    <cellStyle name="Normální 4 5 2 3 2 2 5 2" xfId="32170" xr:uid="{00000000-0005-0000-0000-0000B86F0000}"/>
    <cellStyle name="Normální 4 5 2 3 2 2 6" xfId="21608" xr:uid="{00000000-0005-0000-0000-0000B96F0000}"/>
    <cellStyle name="Normální 4 5 2 3 2 3" xfId="6025" xr:uid="{00000000-0005-0000-0000-0000BA6F0000}"/>
    <cellStyle name="Normální 4 5 2 3 2 3 2" xfId="9248" xr:uid="{00000000-0005-0000-0000-0000BB6F0000}"/>
    <cellStyle name="Normální 4 5 2 3 2 3 2 2" xfId="19030" xr:uid="{00000000-0005-0000-0000-0000BC6F0000}"/>
    <cellStyle name="Normální 4 5 2 3 2 3 2 3" xfId="26665" xr:uid="{00000000-0005-0000-0000-0000BD6F0000}"/>
    <cellStyle name="Normální 4 5 2 3 2 3 3" xfId="12306" xr:uid="{00000000-0005-0000-0000-0000BE6F0000}"/>
    <cellStyle name="Normální 4 5 2 3 2 3 3 2" xfId="29658" xr:uid="{00000000-0005-0000-0000-0000BF6F0000}"/>
    <cellStyle name="Normální 4 5 2 3 2 3 4" xfId="15365" xr:uid="{00000000-0005-0000-0000-0000C06F0000}"/>
    <cellStyle name="Normální 4 5 2 3 2 3 4 2" xfId="32651" xr:uid="{00000000-0005-0000-0000-0000C16F0000}"/>
    <cellStyle name="Normální 4 5 2 3 2 3 5" xfId="23664" xr:uid="{00000000-0005-0000-0000-0000C26F0000}"/>
    <cellStyle name="Normální 4 5 2 3 2 4" xfId="6653" xr:uid="{00000000-0005-0000-0000-0000C36F0000}"/>
    <cellStyle name="Normální 4 5 2 3 2 4 2" xfId="9851" xr:uid="{00000000-0005-0000-0000-0000C46F0000}"/>
    <cellStyle name="Normální 4 5 2 3 2 4 2 2" xfId="19031" xr:uid="{00000000-0005-0000-0000-0000C56F0000}"/>
    <cellStyle name="Normální 4 5 2 3 2 4 2 3" xfId="27267" xr:uid="{00000000-0005-0000-0000-0000C66F0000}"/>
    <cellStyle name="Normální 4 5 2 3 2 4 3" xfId="12909" xr:uid="{00000000-0005-0000-0000-0000C76F0000}"/>
    <cellStyle name="Normální 4 5 2 3 2 4 3 2" xfId="30261" xr:uid="{00000000-0005-0000-0000-0000C86F0000}"/>
    <cellStyle name="Normální 4 5 2 3 2 4 4" xfId="15967" xr:uid="{00000000-0005-0000-0000-0000C96F0000}"/>
    <cellStyle name="Normální 4 5 2 3 2 4 4 2" xfId="33253" xr:uid="{00000000-0005-0000-0000-0000CA6F0000}"/>
    <cellStyle name="Normální 4 5 2 3 2 4 5" xfId="24266" xr:uid="{00000000-0005-0000-0000-0000CB6F0000}"/>
    <cellStyle name="Normální 4 5 2 3 2 5" xfId="7261" xr:uid="{00000000-0005-0000-0000-0000CC6F0000}"/>
    <cellStyle name="Normální 4 5 2 3 2 5 2" xfId="10450" xr:uid="{00000000-0005-0000-0000-0000CD6F0000}"/>
    <cellStyle name="Normální 4 5 2 3 2 5 2 2" xfId="19032" xr:uid="{00000000-0005-0000-0000-0000CE6F0000}"/>
    <cellStyle name="Normální 4 5 2 3 2 5 2 3" xfId="27866" xr:uid="{00000000-0005-0000-0000-0000CF6F0000}"/>
    <cellStyle name="Normální 4 5 2 3 2 5 3" xfId="13508" xr:uid="{00000000-0005-0000-0000-0000D06F0000}"/>
    <cellStyle name="Normální 4 5 2 3 2 5 3 2" xfId="30860" xr:uid="{00000000-0005-0000-0000-0000D16F0000}"/>
    <cellStyle name="Normální 4 5 2 3 2 5 4" xfId="16566" xr:uid="{00000000-0005-0000-0000-0000D26F0000}"/>
    <cellStyle name="Normální 4 5 2 3 2 5 4 2" xfId="33852" xr:uid="{00000000-0005-0000-0000-0000D36F0000}"/>
    <cellStyle name="Normální 4 5 2 3 2 5 5" xfId="24865" xr:uid="{00000000-0005-0000-0000-0000D46F0000}"/>
    <cellStyle name="Normální 4 5 2 3 2 6" xfId="4202" xr:uid="{00000000-0005-0000-0000-0000D56F0000}"/>
    <cellStyle name="Normální 4 5 2 3 2 6 2" xfId="19028" xr:uid="{00000000-0005-0000-0000-0000D66F0000}"/>
    <cellStyle name="Normální 4 5 2 3 2 6 3" xfId="22437" xr:uid="{00000000-0005-0000-0000-0000D76F0000}"/>
    <cellStyle name="Normální 4 5 2 3 2 7" xfId="8131" xr:uid="{00000000-0005-0000-0000-0000D86F0000}"/>
    <cellStyle name="Normální 4 5 2 3 2 7 2" xfId="20282" xr:uid="{00000000-0005-0000-0000-0000D96F0000}"/>
    <cellStyle name="Normální 4 5 2 3 2 7 2 2" xfId="36098" xr:uid="{00000000-0005-0000-0000-0000DA6F0000}"/>
    <cellStyle name="Normální 4 5 2 3 2 7 3" xfId="25556" xr:uid="{00000000-0005-0000-0000-0000DB6F0000}"/>
    <cellStyle name="Normální 4 5 2 3 2 8" xfId="11184" xr:uid="{00000000-0005-0000-0000-0000DC6F0000}"/>
    <cellStyle name="Normální 4 5 2 3 2 8 2" xfId="28548" xr:uid="{00000000-0005-0000-0000-0000DD6F0000}"/>
    <cellStyle name="Normální 4 5 2 3 2 9" xfId="14252" xr:uid="{00000000-0005-0000-0000-0000DE6F0000}"/>
    <cellStyle name="Normální 4 5 2 3 2 9 2" xfId="31543" xr:uid="{00000000-0005-0000-0000-0000DF6F0000}"/>
    <cellStyle name="Normální 4 5 2 3 3" xfId="2442" xr:uid="{00000000-0005-0000-0000-0000E06F0000}"/>
    <cellStyle name="Normální 4 5 2 3 3 2" xfId="5060" xr:uid="{00000000-0005-0000-0000-0000E16F0000}"/>
    <cellStyle name="Normální 4 5 2 3 3 2 2" xfId="19033" xr:uid="{00000000-0005-0000-0000-0000E26F0000}"/>
    <cellStyle name="Normální 4 5 2 3 3 2 3" xfId="22752" xr:uid="{00000000-0005-0000-0000-0000E36F0000}"/>
    <cellStyle name="Normální 4 5 2 3 3 3" xfId="8389" xr:uid="{00000000-0005-0000-0000-0000E46F0000}"/>
    <cellStyle name="Normální 4 5 2 3 3 3 2" xfId="25806" xr:uid="{00000000-0005-0000-0000-0000E56F0000}"/>
    <cellStyle name="Normální 4 5 2 3 3 4" xfId="11445" xr:uid="{00000000-0005-0000-0000-0000E66F0000}"/>
    <cellStyle name="Normální 4 5 2 3 3 4 2" xfId="28799" xr:uid="{00000000-0005-0000-0000-0000E76F0000}"/>
    <cellStyle name="Normální 4 5 2 3 3 5" xfId="14506" xr:uid="{00000000-0005-0000-0000-0000E86F0000}"/>
    <cellStyle name="Normální 4 5 2 3 3 5 2" xfId="31792" xr:uid="{00000000-0005-0000-0000-0000E96F0000}"/>
    <cellStyle name="Normální 4 5 2 3 3 6" xfId="21352" xr:uid="{00000000-0005-0000-0000-0000EA6F0000}"/>
    <cellStyle name="Normální 4 5 2 3 4" xfId="6024" xr:uid="{00000000-0005-0000-0000-0000EB6F0000}"/>
    <cellStyle name="Normální 4 5 2 3 4 2" xfId="9247" xr:uid="{00000000-0005-0000-0000-0000EC6F0000}"/>
    <cellStyle name="Normální 4 5 2 3 4 2 2" xfId="19034" xr:uid="{00000000-0005-0000-0000-0000ED6F0000}"/>
    <cellStyle name="Normální 4 5 2 3 4 2 3" xfId="26664" xr:uid="{00000000-0005-0000-0000-0000EE6F0000}"/>
    <cellStyle name="Normální 4 5 2 3 4 3" xfId="12305" xr:uid="{00000000-0005-0000-0000-0000EF6F0000}"/>
    <cellStyle name="Normální 4 5 2 3 4 3 2" xfId="29657" xr:uid="{00000000-0005-0000-0000-0000F06F0000}"/>
    <cellStyle name="Normální 4 5 2 3 4 4" xfId="15364" xr:uid="{00000000-0005-0000-0000-0000F16F0000}"/>
    <cellStyle name="Normální 4 5 2 3 4 4 2" xfId="32650" xr:uid="{00000000-0005-0000-0000-0000F26F0000}"/>
    <cellStyle name="Normální 4 5 2 3 4 5" xfId="23663" xr:uid="{00000000-0005-0000-0000-0000F36F0000}"/>
    <cellStyle name="Normální 4 5 2 3 5" xfId="6652" xr:uid="{00000000-0005-0000-0000-0000F46F0000}"/>
    <cellStyle name="Normální 4 5 2 3 5 2" xfId="9850" xr:uid="{00000000-0005-0000-0000-0000F56F0000}"/>
    <cellStyle name="Normální 4 5 2 3 5 2 2" xfId="19035" xr:uid="{00000000-0005-0000-0000-0000F66F0000}"/>
    <cellStyle name="Normální 4 5 2 3 5 2 3" xfId="27266" xr:uid="{00000000-0005-0000-0000-0000F76F0000}"/>
    <cellStyle name="Normální 4 5 2 3 5 3" xfId="12908" xr:uid="{00000000-0005-0000-0000-0000F86F0000}"/>
    <cellStyle name="Normální 4 5 2 3 5 3 2" xfId="30260" xr:uid="{00000000-0005-0000-0000-0000F96F0000}"/>
    <cellStyle name="Normální 4 5 2 3 5 4" xfId="15966" xr:uid="{00000000-0005-0000-0000-0000FA6F0000}"/>
    <cellStyle name="Normální 4 5 2 3 5 4 2" xfId="33252" xr:uid="{00000000-0005-0000-0000-0000FB6F0000}"/>
    <cellStyle name="Normální 4 5 2 3 5 5" xfId="24265" xr:uid="{00000000-0005-0000-0000-0000FC6F0000}"/>
    <cellStyle name="Normální 4 5 2 3 6" xfId="7260" xr:uid="{00000000-0005-0000-0000-0000FD6F0000}"/>
    <cellStyle name="Normální 4 5 2 3 6 2" xfId="10449" xr:uid="{00000000-0005-0000-0000-0000FE6F0000}"/>
    <cellStyle name="Normální 4 5 2 3 6 2 2" xfId="19036" xr:uid="{00000000-0005-0000-0000-0000FF6F0000}"/>
    <cellStyle name="Normální 4 5 2 3 6 2 3" xfId="27865" xr:uid="{00000000-0005-0000-0000-000000700000}"/>
    <cellStyle name="Normální 4 5 2 3 6 3" xfId="13507" xr:uid="{00000000-0005-0000-0000-000001700000}"/>
    <cellStyle name="Normální 4 5 2 3 6 3 2" xfId="30859" xr:uid="{00000000-0005-0000-0000-000002700000}"/>
    <cellStyle name="Normální 4 5 2 3 6 4" xfId="16565" xr:uid="{00000000-0005-0000-0000-000003700000}"/>
    <cellStyle name="Normální 4 5 2 3 6 4 2" xfId="33851" xr:uid="{00000000-0005-0000-0000-000004700000}"/>
    <cellStyle name="Normální 4 5 2 3 6 5" xfId="24864" xr:uid="{00000000-0005-0000-0000-000005700000}"/>
    <cellStyle name="Normální 4 5 2 3 7" xfId="3479" xr:uid="{00000000-0005-0000-0000-000006700000}"/>
    <cellStyle name="Normální 4 5 2 3 7 2" xfId="19037" xr:uid="{00000000-0005-0000-0000-000007700000}"/>
    <cellStyle name="Normální 4 5 2 3 7 3" xfId="22018" xr:uid="{00000000-0005-0000-0000-000008700000}"/>
    <cellStyle name="Normální 4 5 2 3 8" xfId="7734" xr:uid="{00000000-0005-0000-0000-000009700000}"/>
    <cellStyle name="Normální 4 5 2 3 8 2" xfId="19027" xr:uid="{00000000-0005-0000-0000-00000A700000}"/>
    <cellStyle name="Normální 4 5 2 3 8 3" xfId="25162" xr:uid="{00000000-0005-0000-0000-00000B700000}"/>
    <cellStyle name="Normální 4 5 2 3 9" xfId="10777" xr:uid="{00000000-0005-0000-0000-00000C700000}"/>
    <cellStyle name="Normální 4 5 2 3 9 2" xfId="20281" xr:uid="{00000000-0005-0000-0000-00000D700000}"/>
    <cellStyle name="Normální 4 5 2 3 9 2 2" xfId="36097" xr:uid="{00000000-0005-0000-0000-00000E700000}"/>
    <cellStyle name="Normální 4 5 2 3 9 3" xfId="28155" xr:uid="{00000000-0005-0000-0000-00000F700000}"/>
    <cellStyle name="Normální 4 5 2 4" xfId="1819" xr:uid="{00000000-0005-0000-0000-000010700000}"/>
    <cellStyle name="Normální 4 5 2 4 10" xfId="20875" xr:uid="{00000000-0005-0000-0000-000011700000}"/>
    <cellStyle name="Normální 4 5 2 4 2" xfId="2180" xr:uid="{00000000-0005-0000-0000-000012700000}"/>
    <cellStyle name="Normální 4 5 2 4 2 2" xfId="2736" xr:uid="{00000000-0005-0000-0000-000013700000}"/>
    <cellStyle name="Normální 4 5 2 4 2 2 2" xfId="19039" xr:uid="{00000000-0005-0000-0000-000014700000}"/>
    <cellStyle name="Normální 4 5 2 4 2 2 3" xfId="21643" xr:uid="{00000000-0005-0000-0000-000015700000}"/>
    <cellStyle name="Normální 4 5 2 4 2 3" xfId="5461" xr:uid="{00000000-0005-0000-0000-000016700000}"/>
    <cellStyle name="Normální 4 5 2 4 2 3 2" xfId="23130" xr:uid="{00000000-0005-0000-0000-000017700000}"/>
    <cellStyle name="Normální 4 5 2 4 2 4" xfId="8764" xr:uid="{00000000-0005-0000-0000-000018700000}"/>
    <cellStyle name="Normální 4 5 2 4 2 4 2" xfId="26181" xr:uid="{00000000-0005-0000-0000-000019700000}"/>
    <cellStyle name="Normální 4 5 2 4 2 5" xfId="11820" xr:uid="{00000000-0005-0000-0000-00001A700000}"/>
    <cellStyle name="Normální 4 5 2 4 2 5 2" xfId="29174" xr:uid="{00000000-0005-0000-0000-00001B700000}"/>
    <cellStyle name="Normální 4 5 2 4 2 6" xfId="14881" xr:uid="{00000000-0005-0000-0000-00001C700000}"/>
    <cellStyle name="Normální 4 5 2 4 2 6 2" xfId="32167" xr:uid="{00000000-0005-0000-0000-00001D700000}"/>
    <cellStyle name="Normální 4 5 2 4 2 7" xfId="21131" xr:uid="{00000000-0005-0000-0000-00001E700000}"/>
    <cellStyle name="Normální 4 5 2 4 3" xfId="2478" xr:uid="{00000000-0005-0000-0000-00001F700000}"/>
    <cellStyle name="Normální 4 5 2 4 3 2" xfId="6026" xr:uid="{00000000-0005-0000-0000-000020700000}"/>
    <cellStyle name="Normální 4 5 2 4 3 2 2" xfId="19040" xr:uid="{00000000-0005-0000-0000-000021700000}"/>
    <cellStyle name="Normální 4 5 2 4 3 2 3" xfId="23665" xr:uid="{00000000-0005-0000-0000-000022700000}"/>
    <cellStyle name="Normální 4 5 2 4 3 3" xfId="9249" xr:uid="{00000000-0005-0000-0000-000023700000}"/>
    <cellStyle name="Normální 4 5 2 4 3 3 2" xfId="26666" xr:uid="{00000000-0005-0000-0000-000024700000}"/>
    <cellStyle name="Normální 4 5 2 4 3 4" xfId="12307" xr:uid="{00000000-0005-0000-0000-000025700000}"/>
    <cellStyle name="Normální 4 5 2 4 3 4 2" xfId="29659" xr:uid="{00000000-0005-0000-0000-000026700000}"/>
    <cellStyle name="Normální 4 5 2 4 3 5" xfId="15366" xr:uid="{00000000-0005-0000-0000-000027700000}"/>
    <cellStyle name="Normální 4 5 2 4 3 5 2" xfId="32652" xr:uid="{00000000-0005-0000-0000-000028700000}"/>
    <cellStyle name="Normální 4 5 2 4 3 6" xfId="21387" xr:uid="{00000000-0005-0000-0000-000029700000}"/>
    <cellStyle name="Normální 4 5 2 4 4" xfId="6654" xr:uid="{00000000-0005-0000-0000-00002A700000}"/>
    <cellStyle name="Normální 4 5 2 4 4 2" xfId="9852" xr:uid="{00000000-0005-0000-0000-00002B700000}"/>
    <cellStyle name="Normální 4 5 2 4 4 2 2" xfId="19041" xr:uid="{00000000-0005-0000-0000-00002C700000}"/>
    <cellStyle name="Normální 4 5 2 4 4 2 3" xfId="27268" xr:uid="{00000000-0005-0000-0000-00002D700000}"/>
    <cellStyle name="Normální 4 5 2 4 4 3" xfId="12910" xr:uid="{00000000-0005-0000-0000-00002E700000}"/>
    <cellStyle name="Normální 4 5 2 4 4 3 2" xfId="30262" xr:uid="{00000000-0005-0000-0000-00002F700000}"/>
    <cellStyle name="Normální 4 5 2 4 4 4" xfId="15968" xr:uid="{00000000-0005-0000-0000-000030700000}"/>
    <cellStyle name="Normální 4 5 2 4 4 4 2" xfId="33254" xr:uid="{00000000-0005-0000-0000-000031700000}"/>
    <cellStyle name="Normální 4 5 2 4 4 5" xfId="24267" xr:uid="{00000000-0005-0000-0000-000032700000}"/>
    <cellStyle name="Normální 4 5 2 4 5" xfId="7262" xr:uid="{00000000-0005-0000-0000-000033700000}"/>
    <cellStyle name="Normální 4 5 2 4 5 2" xfId="10451" xr:uid="{00000000-0005-0000-0000-000034700000}"/>
    <cellStyle name="Normální 4 5 2 4 5 2 2" xfId="19042" xr:uid="{00000000-0005-0000-0000-000035700000}"/>
    <cellStyle name="Normální 4 5 2 4 5 2 3" xfId="27867" xr:uid="{00000000-0005-0000-0000-000036700000}"/>
    <cellStyle name="Normální 4 5 2 4 5 3" xfId="13509" xr:uid="{00000000-0005-0000-0000-000037700000}"/>
    <cellStyle name="Normální 4 5 2 4 5 3 2" xfId="30861" xr:uid="{00000000-0005-0000-0000-000038700000}"/>
    <cellStyle name="Normální 4 5 2 4 5 4" xfId="16567" xr:uid="{00000000-0005-0000-0000-000039700000}"/>
    <cellStyle name="Normální 4 5 2 4 5 4 2" xfId="33853" xr:uid="{00000000-0005-0000-0000-00003A700000}"/>
    <cellStyle name="Normální 4 5 2 4 5 5" xfId="24866" xr:uid="{00000000-0005-0000-0000-00003B700000}"/>
    <cellStyle name="Normální 4 5 2 4 6" xfId="4199" xr:uid="{00000000-0005-0000-0000-00003C700000}"/>
    <cellStyle name="Normální 4 5 2 4 6 2" xfId="19043" xr:uid="{00000000-0005-0000-0000-00003D700000}"/>
    <cellStyle name="Normální 4 5 2 4 6 3" xfId="22434" xr:uid="{00000000-0005-0000-0000-00003E700000}"/>
    <cellStyle name="Normální 4 5 2 4 7" xfId="8128" xr:uid="{00000000-0005-0000-0000-00003F700000}"/>
    <cellStyle name="Normální 4 5 2 4 7 2" xfId="19038" xr:uid="{00000000-0005-0000-0000-000040700000}"/>
    <cellStyle name="Normální 4 5 2 4 7 3" xfId="25553" xr:uid="{00000000-0005-0000-0000-000041700000}"/>
    <cellStyle name="Normální 4 5 2 4 8" xfId="11181" xr:uid="{00000000-0005-0000-0000-000042700000}"/>
    <cellStyle name="Normální 4 5 2 4 8 2" xfId="20283" xr:uid="{00000000-0005-0000-0000-000043700000}"/>
    <cellStyle name="Normální 4 5 2 4 8 2 2" xfId="36099" xr:uid="{00000000-0005-0000-0000-000044700000}"/>
    <cellStyle name="Normální 4 5 2 4 8 3" xfId="28545" xr:uid="{00000000-0005-0000-0000-000045700000}"/>
    <cellStyle name="Normální 4 5 2 4 9" xfId="14249" xr:uid="{00000000-0005-0000-0000-000046700000}"/>
    <cellStyle name="Normální 4 5 2 4 9 2" xfId="31540" xr:uid="{00000000-0005-0000-0000-000047700000}"/>
    <cellStyle name="Normální 4 5 2 5" xfId="1888" xr:uid="{00000000-0005-0000-0000-000048700000}"/>
    <cellStyle name="Normální 4 5 2 5 10" xfId="20910" xr:uid="{00000000-0005-0000-0000-000049700000}"/>
    <cellStyle name="Normální 4 5 2 5 2" xfId="2216" xr:uid="{00000000-0005-0000-0000-00004A700000}"/>
    <cellStyle name="Normální 4 5 2 5 2 2" xfId="2771" xr:uid="{00000000-0005-0000-0000-00004B700000}"/>
    <cellStyle name="Normální 4 5 2 5 2 2 2" xfId="19045" xr:uid="{00000000-0005-0000-0000-00004C700000}"/>
    <cellStyle name="Normální 4 5 2 5 2 2 3" xfId="21678" xr:uid="{00000000-0005-0000-0000-00004D700000}"/>
    <cellStyle name="Normální 4 5 2 5 2 3" xfId="5276" xr:uid="{00000000-0005-0000-0000-00004E700000}"/>
    <cellStyle name="Normální 4 5 2 5 2 3 2" xfId="22945" xr:uid="{00000000-0005-0000-0000-00004F700000}"/>
    <cellStyle name="Normální 4 5 2 5 2 4" xfId="8579" xr:uid="{00000000-0005-0000-0000-000050700000}"/>
    <cellStyle name="Normální 4 5 2 5 2 4 2" xfId="25996" xr:uid="{00000000-0005-0000-0000-000051700000}"/>
    <cellStyle name="Normální 4 5 2 5 2 5" xfId="11635" xr:uid="{00000000-0005-0000-0000-000052700000}"/>
    <cellStyle name="Normální 4 5 2 5 2 5 2" xfId="28989" xr:uid="{00000000-0005-0000-0000-000053700000}"/>
    <cellStyle name="Normální 4 5 2 5 2 6" xfId="14696" xr:uid="{00000000-0005-0000-0000-000054700000}"/>
    <cellStyle name="Normální 4 5 2 5 2 6 2" xfId="31982" xr:uid="{00000000-0005-0000-0000-000055700000}"/>
    <cellStyle name="Normální 4 5 2 5 2 7" xfId="21166" xr:uid="{00000000-0005-0000-0000-000056700000}"/>
    <cellStyle name="Normální 4 5 2 5 3" xfId="2513" xr:uid="{00000000-0005-0000-0000-000057700000}"/>
    <cellStyle name="Normální 4 5 2 5 3 2" xfId="6027" xr:uid="{00000000-0005-0000-0000-000058700000}"/>
    <cellStyle name="Normální 4 5 2 5 3 2 2" xfId="19046" xr:uid="{00000000-0005-0000-0000-000059700000}"/>
    <cellStyle name="Normální 4 5 2 5 3 2 3" xfId="23666" xr:uid="{00000000-0005-0000-0000-00005A700000}"/>
    <cellStyle name="Normální 4 5 2 5 3 3" xfId="9250" xr:uid="{00000000-0005-0000-0000-00005B700000}"/>
    <cellStyle name="Normální 4 5 2 5 3 3 2" xfId="26667" xr:uid="{00000000-0005-0000-0000-00005C700000}"/>
    <cellStyle name="Normální 4 5 2 5 3 4" xfId="12308" xr:uid="{00000000-0005-0000-0000-00005D700000}"/>
    <cellStyle name="Normální 4 5 2 5 3 4 2" xfId="29660" xr:uid="{00000000-0005-0000-0000-00005E700000}"/>
    <cellStyle name="Normální 4 5 2 5 3 5" xfId="15367" xr:uid="{00000000-0005-0000-0000-00005F700000}"/>
    <cellStyle name="Normální 4 5 2 5 3 5 2" xfId="32653" xr:uid="{00000000-0005-0000-0000-000060700000}"/>
    <cellStyle name="Normální 4 5 2 5 3 6" xfId="21422" xr:uid="{00000000-0005-0000-0000-000061700000}"/>
    <cellStyle name="Normální 4 5 2 5 4" xfId="6655" xr:uid="{00000000-0005-0000-0000-000062700000}"/>
    <cellStyle name="Normální 4 5 2 5 4 2" xfId="9853" xr:uid="{00000000-0005-0000-0000-000063700000}"/>
    <cellStyle name="Normální 4 5 2 5 4 2 2" xfId="19047" xr:uid="{00000000-0005-0000-0000-000064700000}"/>
    <cellStyle name="Normální 4 5 2 5 4 2 3" xfId="27269" xr:uid="{00000000-0005-0000-0000-000065700000}"/>
    <cellStyle name="Normální 4 5 2 5 4 3" xfId="12911" xr:uid="{00000000-0005-0000-0000-000066700000}"/>
    <cellStyle name="Normální 4 5 2 5 4 3 2" xfId="30263" xr:uid="{00000000-0005-0000-0000-000067700000}"/>
    <cellStyle name="Normální 4 5 2 5 4 4" xfId="15969" xr:uid="{00000000-0005-0000-0000-000068700000}"/>
    <cellStyle name="Normální 4 5 2 5 4 4 2" xfId="33255" xr:uid="{00000000-0005-0000-0000-000069700000}"/>
    <cellStyle name="Normální 4 5 2 5 4 5" xfId="24268" xr:uid="{00000000-0005-0000-0000-00006A700000}"/>
    <cellStyle name="Normální 4 5 2 5 5" xfId="7263" xr:uid="{00000000-0005-0000-0000-00006B700000}"/>
    <cellStyle name="Normální 4 5 2 5 5 2" xfId="10452" xr:uid="{00000000-0005-0000-0000-00006C700000}"/>
    <cellStyle name="Normální 4 5 2 5 5 2 2" xfId="19048" xr:uid="{00000000-0005-0000-0000-00006D700000}"/>
    <cellStyle name="Normální 4 5 2 5 5 2 3" xfId="27868" xr:uid="{00000000-0005-0000-0000-00006E700000}"/>
    <cellStyle name="Normální 4 5 2 5 5 3" xfId="13510" xr:uid="{00000000-0005-0000-0000-00006F700000}"/>
    <cellStyle name="Normální 4 5 2 5 5 3 2" xfId="30862" xr:uid="{00000000-0005-0000-0000-000070700000}"/>
    <cellStyle name="Normální 4 5 2 5 5 4" xfId="16568" xr:uid="{00000000-0005-0000-0000-000071700000}"/>
    <cellStyle name="Normální 4 5 2 5 5 4 2" xfId="33854" xr:uid="{00000000-0005-0000-0000-000072700000}"/>
    <cellStyle name="Normální 4 5 2 5 5 5" xfId="24867" xr:uid="{00000000-0005-0000-0000-000073700000}"/>
    <cellStyle name="Normální 4 5 2 5 6" xfId="3911" xr:uid="{00000000-0005-0000-0000-000074700000}"/>
    <cellStyle name="Normální 4 5 2 5 6 2" xfId="19049" xr:uid="{00000000-0005-0000-0000-000075700000}"/>
    <cellStyle name="Normální 4 5 2 5 6 3" xfId="22247" xr:uid="{00000000-0005-0000-0000-000076700000}"/>
    <cellStyle name="Normální 4 5 2 5 7" xfId="7943" xr:uid="{00000000-0005-0000-0000-000077700000}"/>
    <cellStyle name="Normální 4 5 2 5 7 2" xfId="19044" xr:uid="{00000000-0005-0000-0000-000078700000}"/>
    <cellStyle name="Normální 4 5 2 5 7 3" xfId="25368" xr:uid="{00000000-0005-0000-0000-000079700000}"/>
    <cellStyle name="Normální 4 5 2 5 8" xfId="10994" xr:uid="{00000000-0005-0000-0000-00007A700000}"/>
    <cellStyle name="Normální 4 5 2 5 8 2" xfId="20284" xr:uid="{00000000-0005-0000-0000-00007B700000}"/>
    <cellStyle name="Normální 4 5 2 5 8 2 2" xfId="36100" xr:uid="{00000000-0005-0000-0000-00007C700000}"/>
    <cellStyle name="Normální 4 5 2 5 8 3" xfId="28360" xr:uid="{00000000-0005-0000-0000-00007D700000}"/>
    <cellStyle name="Normální 4 5 2 5 9" xfId="14064" xr:uid="{00000000-0005-0000-0000-00007E700000}"/>
    <cellStyle name="Normální 4 5 2 5 9 2" xfId="31355" xr:uid="{00000000-0005-0000-0000-00007F700000}"/>
    <cellStyle name="Normální 4 5 2 6" xfId="1929" xr:uid="{00000000-0005-0000-0000-000080700000}"/>
    <cellStyle name="Normální 4 5 2 6 10" xfId="20945" xr:uid="{00000000-0005-0000-0000-000081700000}"/>
    <cellStyle name="Normální 4 5 2 6 2" xfId="2254" xr:uid="{00000000-0005-0000-0000-000082700000}"/>
    <cellStyle name="Normální 4 5 2 6 2 2" xfId="2806" xr:uid="{00000000-0005-0000-0000-000083700000}"/>
    <cellStyle name="Normální 4 5 2 6 2 2 2" xfId="19051" xr:uid="{00000000-0005-0000-0000-000084700000}"/>
    <cellStyle name="Normální 4 5 2 6 2 2 3" xfId="21713" xr:uid="{00000000-0005-0000-0000-000085700000}"/>
    <cellStyle name="Normální 4 5 2 6 2 3" xfId="5319" xr:uid="{00000000-0005-0000-0000-000086700000}"/>
    <cellStyle name="Normální 4 5 2 6 2 3 2" xfId="22988" xr:uid="{00000000-0005-0000-0000-000087700000}"/>
    <cellStyle name="Normální 4 5 2 6 2 4" xfId="8622" xr:uid="{00000000-0005-0000-0000-000088700000}"/>
    <cellStyle name="Normální 4 5 2 6 2 4 2" xfId="26039" xr:uid="{00000000-0005-0000-0000-000089700000}"/>
    <cellStyle name="Normální 4 5 2 6 2 5" xfId="11678" xr:uid="{00000000-0005-0000-0000-00008A700000}"/>
    <cellStyle name="Normální 4 5 2 6 2 5 2" xfId="29032" xr:uid="{00000000-0005-0000-0000-00008B700000}"/>
    <cellStyle name="Normální 4 5 2 6 2 6" xfId="14739" xr:uid="{00000000-0005-0000-0000-00008C700000}"/>
    <cellStyle name="Normální 4 5 2 6 2 6 2" xfId="32025" xr:uid="{00000000-0005-0000-0000-00008D700000}"/>
    <cellStyle name="Normální 4 5 2 6 2 7" xfId="21201" xr:uid="{00000000-0005-0000-0000-00008E700000}"/>
    <cellStyle name="Normální 4 5 2 6 3" xfId="2548" xr:uid="{00000000-0005-0000-0000-00008F700000}"/>
    <cellStyle name="Normální 4 5 2 6 3 2" xfId="6028" xr:uid="{00000000-0005-0000-0000-000090700000}"/>
    <cellStyle name="Normální 4 5 2 6 3 2 2" xfId="19052" xr:uid="{00000000-0005-0000-0000-000091700000}"/>
    <cellStyle name="Normální 4 5 2 6 3 2 3" xfId="23667" xr:uid="{00000000-0005-0000-0000-000092700000}"/>
    <cellStyle name="Normální 4 5 2 6 3 3" xfId="9251" xr:uid="{00000000-0005-0000-0000-000093700000}"/>
    <cellStyle name="Normální 4 5 2 6 3 3 2" xfId="26668" xr:uid="{00000000-0005-0000-0000-000094700000}"/>
    <cellStyle name="Normální 4 5 2 6 3 4" xfId="12309" xr:uid="{00000000-0005-0000-0000-000095700000}"/>
    <cellStyle name="Normální 4 5 2 6 3 4 2" xfId="29661" xr:uid="{00000000-0005-0000-0000-000096700000}"/>
    <cellStyle name="Normální 4 5 2 6 3 5" xfId="15368" xr:uid="{00000000-0005-0000-0000-000097700000}"/>
    <cellStyle name="Normální 4 5 2 6 3 5 2" xfId="32654" xr:uid="{00000000-0005-0000-0000-000098700000}"/>
    <cellStyle name="Normální 4 5 2 6 3 6" xfId="21457" xr:uid="{00000000-0005-0000-0000-000099700000}"/>
    <cellStyle name="Normální 4 5 2 6 4" xfId="6656" xr:uid="{00000000-0005-0000-0000-00009A700000}"/>
    <cellStyle name="Normální 4 5 2 6 4 2" xfId="9854" xr:uid="{00000000-0005-0000-0000-00009B700000}"/>
    <cellStyle name="Normální 4 5 2 6 4 2 2" xfId="19053" xr:uid="{00000000-0005-0000-0000-00009C700000}"/>
    <cellStyle name="Normální 4 5 2 6 4 2 3" xfId="27270" xr:uid="{00000000-0005-0000-0000-00009D700000}"/>
    <cellStyle name="Normální 4 5 2 6 4 3" xfId="12912" xr:uid="{00000000-0005-0000-0000-00009E700000}"/>
    <cellStyle name="Normální 4 5 2 6 4 3 2" xfId="30264" xr:uid="{00000000-0005-0000-0000-00009F700000}"/>
    <cellStyle name="Normální 4 5 2 6 4 4" xfId="15970" xr:uid="{00000000-0005-0000-0000-0000A0700000}"/>
    <cellStyle name="Normální 4 5 2 6 4 4 2" xfId="33256" xr:uid="{00000000-0005-0000-0000-0000A1700000}"/>
    <cellStyle name="Normální 4 5 2 6 4 5" xfId="24269" xr:uid="{00000000-0005-0000-0000-0000A2700000}"/>
    <cellStyle name="Normální 4 5 2 6 5" xfId="7264" xr:uid="{00000000-0005-0000-0000-0000A3700000}"/>
    <cellStyle name="Normální 4 5 2 6 5 2" xfId="10453" xr:uid="{00000000-0005-0000-0000-0000A4700000}"/>
    <cellStyle name="Normální 4 5 2 6 5 2 2" xfId="19054" xr:uid="{00000000-0005-0000-0000-0000A5700000}"/>
    <cellStyle name="Normální 4 5 2 6 5 2 3" xfId="27869" xr:uid="{00000000-0005-0000-0000-0000A6700000}"/>
    <cellStyle name="Normální 4 5 2 6 5 3" xfId="13511" xr:uid="{00000000-0005-0000-0000-0000A7700000}"/>
    <cellStyle name="Normální 4 5 2 6 5 3 2" xfId="30863" xr:uid="{00000000-0005-0000-0000-0000A8700000}"/>
    <cellStyle name="Normální 4 5 2 6 5 4" xfId="16569" xr:uid="{00000000-0005-0000-0000-0000A9700000}"/>
    <cellStyle name="Normální 4 5 2 6 5 4 2" xfId="33855" xr:uid="{00000000-0005-0000-0000-0000AA700000}"/>
    <cellStyle name="Normální 4 5 2 6 5 5" xfId="24868" xr:uid="{00000000-0005-0000-0000-0000AB700000}"/>
    <cellStyle name="Normální 4 5 2 6 6" xfId="3966" xr:uid="{00000000-0005-0000-0000-0000AC700000}"/>
    <cellStyle name="Normální 4 5 2 6 6 2" xfId="19055" xr:uid="{00000000-0005-0000-0000-0000AD700000}"/>
    <cellStyle name="Normální 4 5 2 6 6 3" xfId="22290" xr:uid="{00000000-0005-0000-0000-0000AE700000}"/>
    <cellStyle name="Normální 4 5 2 6 7" xfId="7986" xr:uid="{00000000-0005-0000-0000-0000AF700000}"/>
    <cellStyle name="Normální 4 5 2 6 7 2" xfId="19050" xr:uid="{00000000-0005-0000-0000-0000B0700000}"/>
    <cellStyle name="Normální 4 5 2 6 7 3" xfId="25411" xr:uid="{00000000-0005-0000-0000-0000B1700000}"/>
    <cellStyle name="Normální 4 5 2 6 8" xfId="11037" xr:uid="{00000000-0005-0000-0000-0000B2700000}"/>
    <cellStyle name="Normální 4 5 2 6 8 2" xfId="20285" xr:uid="{00000000-0005-0000-0000-0000B3700000}"/>
    <cellStyle name="Normální 4 5 2 6 8 2 2" xfId="36101" xr:uid="{00000000-0005-0000-0000-0000B4700000}"/>
    <cellStyle name="Normální 4 5 2 6 8 3" xfId="28403" xr:uid="{00000000-0005-0000-0000-0000B5700000}"/>
    <cellStyle name="Normální 4 5 2 6 9" xfId="14107" xr:uid="{00000000-0005-0000-0000-0000B6700000}"/>
    <cellStyle name="Normální 4 5 2 6 9 2" xfId="31398" xr:uid="{00000000-0005-0000-0000-0000B7700000}"/>
    <cellStyle name="Normální 4 5 2 7" xfId="1992" xr:uid="{00000000-0005-0000-0000-0000B8700000}"/>
    <cellStyle name="Normální 4 5 2 7 10" xfId="20980" xr:uid="{00000000-0005-0000-0000-0000B9700000}"/>
    <cellStyle name="Normální 4 5 2 7 2" xfId="2290" xr:uid="{00000000-0005-0000-0000-0000BA700000}"/>
    <cellStyle name="Normální 4 5 2 7 2 2" xfId="2841" xr:uid="{00000000-0005-0000-0000-0000BB700000}"/>
    <cellStyle name="Normální 4 5 2 7 2 2 2" xfId="19057" xr:uid="{00000000-0005-0000-0000-0000BC700000}"/>
    <cellStyle name="Normální 4 5 2 7 2 2 3" xfId="21748" xr:uid="{00000000-0005-0000-0000-0000BD700000}"/>
    <cellStyle name="Normální 4 5 2 7 2 3" xfId="5355" xr:uid="{00000000-0005-0000-0000-0000BE700000}"/>
    <cellStyle name="Normální 4 5 2 7 2 3 2" xfId="23024" xr:uid="{00000000-0005-0000-0000-0000BF700000}"/>
    <cellStyle name="Normální 4 5 2 7 2 4" xfId="8658" xr:uid="{00000000-0005-0000-0000-0000C0700000}"/>
    <cellStyle name="Normální 4 5 2 7 2 4 2" xfId="26075" xr:uid="{00000000-0005-0000-0000-0000C1700000}"/>
    <cellStyle name="Normální 4 5 2 7 2 5" xfId="11714" xr:uid="{00000000-0005-0000-0000-0000C2700000}"/>
    <cellStyle name="Normální 4 5 2 7 2 5 2" xfId="29068" xr:uid="{00000000-0005-0000-0000-0000C3700000}"/>
    <cellStyle name="Normální 4 5 2 7 2 6" xfId="14775" xr:uid="{00000000-0005-0000-0000-0000C4700000}"/>
    <cellStyle name="Normální 4 5 2 7 2 6 2" xfId="32061" xr:uid="{00000000-0005-0000-0000-0000C5700000}"/>
    <cellStyle name="Normální 4 5 2 7 2 7" xfId="21236" xr:uid="{00000000-0005-0000-0000-0000C6700000}"/>
    <cellStyle name="Normální 4 5 2 7 3" xfId="2584" xr:uid="{00000000-0005-0000-0000-0000C7700000}"/>
    <cellStyle name="Normální 4 5 2 7 3 2" xfId="6029" xr:uid="{00000000-0005-0000-0000-0000C8700000}"/>
    <cellStyle name="Normální 4 5 2 7 3 2 2" xfId="19058" xr:uid="{00000000-0005-0000-0000-0000C9700000}"/>
    <cellStyle name="Normální 4 5 2 7 3 2 3" xfId="23668" xr:uid="{00000000-0005-0000-0000-0000CA700000}"/>
    <cellStyle name="Normální 4 5 2 7 3 3" xfId="9252" xr:uid="{00000000-0005-0000-0000-0000CB700000}"/>
    <cellStyle name="Normální 4 5 2 7 3 3 2" xfId="26669" xr:uid="{00000000-0005-0000-0000-0000CC700000}"/>
    <cellStyle name="Normální 4 5 2 7 3 4" xfId="12310" xr:uid="{00000000-0005-0000-0000-0000CD700000}"/>
    <cellStyle name="Normální 4 5 2 7 3 4 2" xfId="29662" xr:uid="{00000000-0005-0000-0000-0000CE700000}"/>
    <cellStyle name="Normální 4 5 2 7 3 5" xfId="15369" xr:uid="{00000000-0005-0000-0000-0000CF700000}"/>
    <cellStyle name="Normální 4 5 2 7 3 5 2" xfId="32655" xr:uid="{00000000-0005-0000-0000-0000D0700000}"/>
    <cellStyle name="Normální 4 5 2 7 3 6" xfId="21492" xr:uid="{00000000-0005-0000-0000-0000D1700000}"/>
    <cellStyle name="Normální 4 5 2 7 4" xfId="6657" xr:uid="{00000000-0005-0000-0000-0000D2700000}"/>
    <cellStyle name="Normální 4 5 2 7 4 2" xfId="9855" xr:uid="{00000000-0005-0000-0000-0000D3700000}"/>
    <cellStyle name="Normální 4 5 2 7 4 2 2" xfId="19059" xr:uid="{00000000-0005-0000-0000-0000D4700000}"/>
    <cellStyle name="Normální 4 5 2 7 4 2 3" xfId="27271" xr:uid="{00000000-0005-0000-0000-0000D5700000}"/>
    <cellStyle name="Normální 4 5 2 7 4 3" xfId="12913" xr:uid="{00000000-0005-0000-0000-0000D6700000}"/>
    <cellStyle name="Normální 4 5 2 7 4 3 2" xfId="30265" xr:uid="{00000000-0005-0000-0000-0000D7700000}"/>
    <cellStyle name="Normální 4 5 2 7 4 4" xfId="15971" xr:uid="{00000000-0005-0000-0000-0000D8700000}"/>
    <cellStyle name="Normální 4 5 2 7 4 4 2" xfId="33257" xr:uid="{00000000-0005-0000-0000-0000D9700000}"/>
    <cellStyle name="Normální 4 5 2 7 4 5" xfId="24270" xr:uid="{00000000-0005-0000-0000-0000DA700000}"/>
    <cellStyle name="Normální 4 5 2 7 5" xfId="7265" xr:uid="{00000000-0005-0000-0000-0000DB700000}"/>
    <cellStyle name="Normální 4 5 2 7 5 2" xfId="10454" xr:uid="{00000000-0005-0000-0000-0000DC700000}"/>
    <cellStyle name="Normální 4 5 2 7 5 2 2" xfId="19060" xr:uid="{00000000-0005-0000-0000-0000DD700000}"/>
    <cellStyle name="Normální 4 5 2 7 5 2 3" xfId="27870" xr:uid="{00000000-0005-0000-0000-0000DE700000}"/>
    <cellStyle name="Normální 4 5 2 7 5 3" xfId="13512" xr:uid="{00000000-0005-0000-0000-0000DF700000}"/>
    <cellStyle name="Normální 4 5 2 7 5 3 2" xfId="30864" xr:uid="{00000000-0005-0000-0000-0000E0700000}"/>
    <cellStyle name="Normální 4 5 2 7 5 4" xfId="16570" xr:uid="{00000000-0005-0000-0000-0000E1700000}"/>
    <cellStyle name="Normální 4 5 2 7 5 4 2" xfId="33856" xr:uid="{00000000-0005-0000-0000-0000E2700000}"/>
    <cellStyle name="Normální 4 5 2 7 5 5" xfId="24869" xr:uid="{00000000-0005-0000-0000-0000E3700000}"/>
    <cellStyle name="Normální 4 5 2 7 6" xfId="4008" xr:uid="{00000000-0005-0000-0000-0000E4700000}"/>
    <cellStyle name="Normální 4 5 2 7 6 2" xfId="19061" xr:uid="{00000000-0005-0000-0000-0000E5700000}"/>
    <cellStyle name="Normální 4 5 2 7 6 3" xfId="22326" xr:uid="{00000000-0005-0000-0000-0000E6700000}"/>
    <cellStyle name="Normální 4 5 2 7 7" xfId="8022" xr:uid="{00000000-0005-0000-0000-0000E7700000}"/>
    <cellStyle name="Normální 4 5 2 7 7 2" xfId="19056" xr:uid="{00000000-0005-0000-0000-0000E8700000}"/>
    <cellStyle name="Normální 4 5 2 7 7 3" xfId="25447" xr:uid="{00000000-0005-0000-0000-0000E9700000}"/>
    <cellStyle name="Normální 4 5 2 7 8" xfId="11073" xr:uid="{00000000-0005-0000-0000-0000EA700000}"/>
    <cellStyle name="Normální 4 5 2 7 8 2" xfId="20286" xr:uid="{00000000-0005-0000-0000-0000EB700000}"/>
    <cellStyle name="Normální 4 5 2 7 8 2 2" xfId="36102" xr:uid="{00000000-0005-0000-0000-0000EC700000}"/>
    <cellStyle name="Normální 4 5 2 7 8 3" xfId="28439" xr:uid="{00000000-0005-0000-0000-0000ED700000}"/>
    <cellStyle name="Normální 4 5 2 7 9" xfId="14143" xr:uid="{00000000-0005-0000-0000-0000EE700000}"/>
    <cellStyle name="Normální 4 5 2 7 9 2" xfId="31434" xr:uid="{00000000-0005-0000-0000-0000EF700000}"/>
    <cellStyle name="Normální 4 5 2 8" xfId="2044" xr:uid="{00000000-0005-0000-0000-0000F0700000}"/>
    <cellStyle name="Normální 4 5 2 8 10" xfId="21014" xr:uid="{00000000-0005-0000-0000-0000F1700000}"/>
    <cellStyle name="Normální 4 5 2 8 2" xfId="2618" xr:uid="{00000000-0005-0000-0000-0000F2700000}"/>
    <cellStyle name="Normální 4 5 2 8 2 2" xfId="5441" xr:uid="{00000000-0005-0000-0000-0000F3700000}"/>
    <cellStyle name="Normální 4 5 2 8 2 2 2" xfId="19063" xr:uid="{00000000-0005-0000-0000-0000F4700000}"/>
    <cellStyle name="Normální 4 5 2 8 2 2 3" xfId="23110" xr:uid="{00000000-0005-0000-0000-0000F5700000}"/>
    <cellStyle name="Normální 4 5 2 8 2 3" xfId="8744" xr:uid="{00000000-0005-0000-0000-0000F6700000}"/>
    <cellStyle name="Normální 4 5 2 8 2 3 2" xfId="26161" xr:uid="{00000000-0005-0000-0000-0000F7700000}"/>
    <cellStyle name="Normální 4 5 2 8 2 4" xfId="11800" xr:uid="{00000000-0005-0000-0000-0000F8700000}"/>
    <cellStyle name="Normální 4 5 2 8 2 4 2" xfId="29154" xr:uid="{00000000-0005-0000-0000-0000F9700000}"/>
    <cellStyle name="Normální 4 5 2 8 2 5" xfId="14861" xr:uid="{00000000-0005-0000-0000-0000FA700000}"/>
    <cellStyle name="Normální 4 5 2 8 2 5 2" xfId="32147" xr:uid="{00000000-0005-0000-0000-0000FB700000}"/>
    <cellStyle name="Normální 4 5 2 8 2 6" xfId="21526" xr:uid="{00000000-0005-0000-0000-0000FC700000}"/>
    <cellStyle name="Normální 4 5 2 8 3" xfId="6030" xr:uid="{00000000-0005-0000-0000-0000FD700000}"/>
    <cellStyle name="Normální 4 5 2 8 3 2" xfId="9253" xr:uid="{00000000-0005-0000-0000-0000FE700000}"/>
    <cellStyle name="Normální 4 5 2 8 3 2 2" xfId="19064" xr:uid="{00000000-0005-0000-0000-0000FF700000}"/>
    <cellStyle name="Normální 4 5 2 8 3 2 3" xfId="26670" xr:uid="{00000000-0005-0000-0000-000000710000}"/>
    <cellStyle name="Normální 4 5 2 8 3 3" xfId="12311" xr:uid="{00000000-0005-0000-0000-000001710000}"/>
    <cellStyle name="Normální 4 5 2 8 3 3 2" xfId="29663" xr:uid="{00000000-0005-0000-0000-000002710000}"/>
    <cellStyle name="Normální 4 5 2 8 3 4" xfId="15370" xr:uid="{00000000-0005-0000-0000-000003710000}"/>
    <cellStyle name="Normální 4 5 2 8 3 4 2" xfId="32656" xr:uid="{00000000-0005-0000-0000-000004710000}"/>
    <cellStyle name="Normální 4 5 2 8 3 5" xfId="23669" xr:uid="{00000000-0005-0000-0000-000005710000}"/>
    <cellStyle name="Normální 4 5 2 8 4" xfId="6658" xr:uid="{00000000-0005-0000-0000-000006710000}"/>
    <cellStyle name="Normální 4 5 2 8 4 2" xfId="9856" xr:uid="{00000000-0005-0000-0000-000007710000}"/>
    <cellStyle name="Normální 4 5 2 8 4 2 2" xfId="19065" xr:uid="{00000000-0005-0000-0000-000008710000}"/>
    <cellStyle name="Normální 4 5 2 8 4 2 3" xfId="27272" xr:uid="{00000000-0005-0000-0000-000009710000}"/>
    <cellStyle name="Normální 4 5 2 8 4 3" xfId="12914" xr:uid="{00000000-0005-0000-0000-00000A710000}"/>
    <cellStyle name="Normální 4 5 2 8 4 3 2" xfId="30266" xr:uid="{00000000-0005-0000-0000-00000B710000}"/>
    <cellStyle name="Normální 4 5 2 8 4 4" xfId="15972" xr:uid="{00000000-0005-0000-0000-00000C710000}"/>
    <cellStyle name="Normální 4 5 2 8 4 4 2" xfId="33258" xr:uid="{00000000-0005-0000-0000-00000D710000}"/>
    <cellStyle name="Normální 4 5 2 8 4 5" xfId="24271" xr:uid="{00000000-0005-0000-0000-00000E710000}"/>
    <cellStyle name="Normální 4 5 2 8 5" xfId="7266" xr:uid="{00000000-0005-0000-0000-00000F710000}"/>
    <cellStyle name="Normální 4 5 2 8 5 2" xfId="10455" xr:uid="{00000000-0005-0000-0000-000010710000}"/>
    <cellStyle name="Normální 4 5 2 8 5 2 2" xfId="19066" xr:uid="{00000000-0005-0000-0000-000011710000}"/>
    <cellStyle name="Normální 4 5 2 8 5 2 3" xfId="27871" xr:uid="{00000000-0005-0000-0000-000012710000}"/>
    <cellStyle name="Normální 4 5 2 8 5 3" xfId="13513" xr:uid="{00000000-0005-0000-0000-000013710000}"/>
    <cellStyle name="Normální 4 5 2 8 5 3 2" xfId="30865" xr:uid="{00000000-0005-0000-0000-000014710000}"/>
    <cellStyle name="Normální 4 5 2 8 5 4" xfId="16571" xr:uid="{00000000-0005-0000-0000-000015710000}"/>
    <cellStyle name="Normální 4 5 2 8 5 4 2" xfId="33857" xr:uid="{00000000-0005-0000-0000-000016710000}"/>
    <cellStyle name="Normální 4 5 2 8 5 5" xfId="24870" xr:uid="{00000000-0005-0000-0000-000017710000}"/>
    <cellStyle name="Normální 4 5 2 8 6" xfId="4166" xr:uid="{00000000-0005-0000-0000-000018710000}"/>
    <cellStyle name="Normální 4 5 2 8 6 2" xfId="19067" xr:uid="{00000000-0005-0000-0000-000019710000}"/>
    <cellStyle name="Normální 4 5 2 8 6 3" xfId="22412" xr:uid="{00000000-0005-0000-0000-00001A710000}"/>
    <cellStyle name="Normální 4 5 2 8 7" xfId="8108" xr:uid="{00000000-0005-0000-0000-00001B710000}"/>
    <cellStyle name="Normální 4 5 2 8 7 2" xfId="19062" xr:uid="{00000000-0005-0000-0000-00001C710000}"/>
    <cellStyle name="Normální 4 5 2 8 7 3" xfId="25533" xr:uid="{00000000-0005-0000-0000-00001D710000}"/>
    <cellStyle name="Normální 4 5 2 8 8" xfId="11159" xr:uid="{00000000-0005-0000-0000-00001E710000}"/>
    <cellStyle name="Normální 4 5 2 8 8 2" xfId="20287" xr:uid="{00000000-0005-0000-0000-00001F710000}"/>
    <cellStyle name="Normální 4 5 2 8 8 2 2" xfId="36103" xr:uid="{00000000-0005-0000-0000-000020710000}"/>
    <cellStyle name="Normální 4 5 2 8 8 3" xfId="28525" xr:uid="{00000000-0005-0000-0000-000021710000}"/>
    <cellStyle name="Normální 4 5 2 8 9" xfId="14229" xr:uid="{00000000-0005-0000-0000-000022710000}"/>
    <cellStyle name="Normální 4 5 2 8 9 2" xfId="31520" xr:uid="{00000000-0005-0000-0000-000023710000}"/>
    <cellStyle name="Normální 4 5 2 9" xfId="1457" xr:uid="{00000000-0005-0000-0000-000024710000}"/>
    <cellStyle name="Normální 4 5 2 9 2" xfId="4858" xr:uid="{00000000-0005-0000-0000-000025710000}"/>
    <cellStyle name="Normální 4 5 2 9 2 2" xfId="19068" xr:uid="{00000000-0005-0000-0000-000026710000}"/>
    <cellStyle name="Normální 4 5 2 9 2 3" xfId="22606" xr:uid="{00000000-0005-0000-0000-000027710000}"/>
    <cellStyle name="Normální 4 5 2 9 3" xfId="8254" xr:uid="{00000000-0005-0000-0000-000028710000}"/>
    <cellStyle name="Normální 4 5 2 9 3 2" xfId="25671" xr:uid="{00000000-0005-0000-0000-000029710000}"/>
    <cellStyle name="Normální 4 5 2 9 4" xfId="11310" xr:uid="{00000000-0005-0000-0000-00002A710000}"/>
    <cellStyle name="Normální 4 5 2 9 4 2" xfId="28664" xr:uid="{00000000-0005-0000-0000-00002B710000}"/>
    <cellStyle name="Normální 4 5 2 9 5" xfId="14371" xr:uid="{00000000-0005-0000-0000-00002C710000}"/>
    <cellStyle name="Normální 4 5 2 9 5 2" xfId="31657" xr:uid="{00000000-0005-0000-0000-00002D710000}"/>
    <cellStyle name="Normální 4 5 2 9 6" xfId="20720" xr:uid="{00000000-0005-0000-0000-00002E710000}"/>
    <cellStyle name="Normální 4 5 3" xfId="1601" xr:uid="{00000000-0005-0000-0000-00002F710000}"/>
    <cellStyle name="Normální 4 5 3 10" xfId="10716" xr:uid="{00000000-0005-0000-0000-000030710000}"/>
    <cellStyle name="Normální 4 5 3 10 2" xfId="20288" xr:uid="{00000000-0005-0000-0000-000031710000}"/>
    <cellStyle name="Normální 4 5 3 10 2 2" xfId="36104" xr:uid="{00000000-0005-0000-0000-000032710000}"/>
    <cellStyle name="Normální 4 5 3 10 3" xfId="28103" xr:uid="{00000000-0005-0000-0000-000033710000}"/>
    <cellStyle name="Normální 4 5 3 11" xfId="13802" xr:uid="{00000000-0005-0000-0000-000034710000}"/>
    <cellStyle name="Normální 4 5 3 11 2" xfId="31101" xr:uid="{00000000-0005-0000-0000-000035710000}"/>
    <cellStyle name="Normální 4 5 3 12" xfId="20804" xr:uid="{00000000-0005-0000-0000-000036710000}"/>
    <cellStyle name="Normální 4 5 3 2" xfId="2091" xr:uid="{00000000-0005-0000-0000-000037710000}"/>
    <cellStyle name="Normální 4 5 3 2 10" xfId="13953" xr:uid="{00000000-0005-0000-0000-000038710000}"/>
    <cellStyle name="Normální 4 5 3 2 10 2" xfId="31244" xr:uid="{00000000-0005-0000-0000-000039710000}"/>
    <cellStyle name="Normální 4 5 3 2 11" xfId="21060" xr:uid="{00000000-0005-0000-0000-00003A710000}"/>
    <cellStyle name="Normální 4 5 3 2 2" xfId="2664" xr:uid="{00000000-0005-0000-0000-00003B710000}"/>
    <cellStyle name="Normální 4 5 3 2 2 10" xfId="21572" xr:uid="{00000000-0005-0000-0000-00003C710000}"/>
    <cellStyle name="Normální 4 5 3 2 2 2" xfId="5466" xr:uid="{00000000-0005-0000-0000-00003D710000}"/>
    <cellStyle name="Normální 4 5 3 2 2 2 2" xfId="8769" xr:uid="{00000000-0005-0000-0000-00003E710000}"/>
    <cellStyle name="Normální 4 5 3 2 2 2 2 2" xfId="19072" xr:uid="{00000000-0005-0000-0000-00003F710000}"/>
    <cellStyle name="Normální 4 5 3 2 2 2 2 3" xfId="26186" xr:uid="{00000000-0005-0000-0000-000040710000}"/>
    <cellStyle name="Normální 4 5 3 2 2 2 3" xfId="11825" xr:uid="{00000000-0005-0000-0000-000041710000}"/>
    <cellStyle name="Normální 4 5 3 2 2 2 3 2" xfId="29179" xr:uid="{00000000-0005-0000-0000-000042710000}"/>
    <cellStyle name="Normální 4 5 3 2 2 2 4" xfId="14886" xr:uid="{00000000-0005-0000-0000-000043710000}"/>
    <cellStyle name="Normální 4 5 3 2 2 2 4 2" xfId="32172" xr:uid="{00000000-0005-0000-0000-000044710000}"/>
    <cellStyle name="Normální 4 5 3 2 2 2 5" xfId="23135" xr:uid="{00000000-0005-0000-0000-000045710000}"/>
    <cellStyle name="Normální 4 5 3 2 2 3" xfId="6033" xr:uid="{00000000-0005-0000-0000-000046710000}"/>
    <cellStyle name="Normální 4 5 3 2 2 3 2" xfId="9256" xr:uid="{00000000-0005-0000-0000-000047710000}"/>
    <cellStyle name="Normální 4 5 3 2 2 3 2 2" xfId="19073" xr:uid="{00000000-0005-0000-0000-000048710000}"/>
    <cellStyle name="Normální 4 5 3 2 2 3 2 3" xfId="26673" xr:uid="{00000000-0005-0000-0000-000049710000}"/>
    <cellStyle name="Normální 4 5 3 2 2 3 3" xfId="12314" xr:uid="{00000000-0005-0000-0000-00004A710000}"/>
    <cellStyle name="Normální 4 5 3 2 2 3 3 2" xfId="29666" xr:uid="{00000000-0005-0000-0000-00004B710000}"/>
    <cellStyle name="Normální 4 5 3 2 2 3 4" xfId="15373" xr:uid="{00000000-0005-0000-0000-00004C710000}"/>
    <cellStyle name="Normální 4 5 3 2 2 3 4 2" xfId="32659" xr:uid="{00000000-0005-0000-0000-00004D710000}"/>
    <cellStyle name="Normální 4 5 3 2 2 3 5" xfId="23672" xr:uid="{00000000-0005-0000-0000-00004E710000}"/>
    <cellStyle name="Normální 4 5 3 2 2 4" xfId="6661" xr:uid="{00000000-0005-0000-0000-00004F710000}"/>
    <cellStyle name="Normální 4 5 3 2 2 4 2" xfId="9859" xr:uid="{00000000-0005-0000-0000-000050710000}"/>
    <cellStyle name="Normální 4 5 3 2 2 4 2 2" xfId="19074" xr:uid="{00000000-0005-0000-0000-000051710000}"/>
    <cellStyle name="Normální 4 5 3 2 2 4 2 3" xfId="27275" xr:uid="{00000000-0005-0000-0000-000052710000}"/>
    <cellStyle name="Normální 4 5 3 2 2 4 3" xfId="12917" xr:uid="{00000000-0005-0000-0000-000053710000}"/>
    <cellStyle name="Normální 4 5 3 2 2 4 3 2" xfId="30269" xr:uid="{00000000-0005-0000-0000-000054710000}"/>
    <cellStyle name="Normální 4 5 3 2 2 4 4" xfId="15975" xr:uid="{00000000-0005-0000-0000-000055710000}"/>
    <cellStyle name="Normální 4 5 3 2 2 4 4 2" xfId="33261" xr:uid="{00000000-0005-0000-0000-000056710000}"/>
    <cellStyle name="Normální 4 5 3 2 2 4 5" xfId="24274" xr:uid="{00000000-0005-0000-0000-000057710000}"/>
    <cellStyle name="Normální 4 5 3 2 2 5" xfId="7269" xr:uid="{00000000-0005-0000-0000-000058710000}"/>
    <cellStyle name="Normální 4 5 3 2 2 5 2" xfId="10458" xr:uid="{00000000-0005-0000-0000-000059710000}"/>
    <cellStyle name="Normální 4 5 3 2 2 5 2 2" xfId="19075" xr:uid="{00000000-0005-0000-0000-00005A710000}"/>
    <cellStyle name="Normální 4 5 3 2 2 5 2 3" xfId="27874" xr:uid="{00000000-0005-0000-0000-00005B710000}"/>
    <cellStyle name="Normální 4 5 3 2 2 5 3" xfId="13516" xr:uid="{00000000-0005-0000-0000-00005C710000}"/>
    <cellStyle name="Normální 4 5 3 2 2 5 3 2" xfId="30868" xr:uid="{00000000-0005-0000-0000-00005D710000}"/>
    <cellStyle name="Normální 4 5 3 2 2 5 4" xfId="16574" xr:uid="{00000000-0005-0000-0000-00005E710000}"/>
    <cellStyle name="Normální 4 5 3 2 2 5 4 2" xfId="33860" xr:uid="{00000000-0005-0000-0000-00005F710000}"/>
    <cellStyle name="Normální 4 5 3 2 2 5 5" xfId="24873" xr:uid="{00000000-0005-0000-0000-000060710000}"/>
    <cellStyle name="Normální 4 5 3 2 2 6" xfId="4204" xr:uid="{00000000-0005-0000-0000-000061710000}"/>
    <cellStyle name="Normální 4 5 3 2 2 6 2" xfId="19071" xr:uid="{00000000-0005-0000-0000-000062710000}"/>
    <cellStyle name="Normální 4 5 3 2 2 6 3" xfId="22439" xr:uid="{00000000-0005-0000-0000-000063710000}"/>
    <cellStyle name="Normální 4 5 3 2 2 7" xfId="8133" xr:uid="{00000000-0005-0000-0000-000064710000}"/>
    <cellStyle name="Normální 4 5 3 2 2 7 2" xfId="20290" xr:uid="{00000000-0005-0000-0000-000065710000}"/>
    <cellStyle name="Normální 4 5 3 2 2 7 2 2" xfId="36106" xr:uid="{00000000-0005-0000-0000-000066710000}"/>
    <cellStyle name="Normální 4 5 3 2 2 7 3" xfId="25558" xr:uid="{00000000-0005-0000-0000-000067710000}"/>
    <cellStyle name="Normální 4 5 3 2 2 8" xfId="11186" xr:uid="{00000000-0005-0000-0000-000068710000}"/>
    <cellStyle name="Normální 4 5 3 2 2 8 2" xfId="28550" xr:uid="{00000000-0005-0000-0000-000069710000}"/>
    <cellStyle name="Normální 4 5 3 2 2 9" xfId="14254" xr:uid="{00000000-0005-0000-0000-00006A710000}"/>
    <cellStyle name="Normální 4 5 3 2 2 9 2" xfId="31545" xr:uid="{00000000-0005-0000-0000-00006B710000}"/>
    <cellStyle name="Normální 4 5 3 2 3" xfId="5162" xr:uid="{00000000-0005-0000-0000-00006C710000}"/>
    <cellStyle name="Normální 4 5 3 2 3 2" xfId="8468" xr:uid="{00000000-0005-0000-0000-00006D710000}"/>
    <cellStyle name="Normální 4 5 3 2 3 2 2" xfId="19076" xr:uid="{00000000-0005-0000-0000-00006E710000}"/>
    <cellStyle name="Normální 4 5 3 2 3 2 3" xfId="25885" xr:uid="{00000000-0005-0000-0000-00006F710000}"/>
    <cellStyle name="Normální 4 5 3 2 3 3" xfId="11524" xr:uid="{00000000-0005-0000-0000-000070710000}"/>
    <cellStyle name="Normální 4 5 3 2 3 3 2" xfId="28878" xr:uid="{00000000-0005-0000-0000-000071710000}"/>
    <cellStyle name="Normální 4 5 3 2 3 4" xfId="14585" xr:uid="{00000000-0005-0000-0000-000072710000}"/>
    <cellStyle name="Normální 4 5 3 2 3 4 2" xfId="31871" xr:uid="{00000000-0005-0000-0000-000073710000}"/>
    <cellStyle name="Normální 4 5 3 2 3 5" xfId="22831" xr:uid="{00000000-0005-0000-0000-000074710000}"/>
    <cellStyle name="Normální 4 5 3 2 4" xfId="6032" xr:uid="{00000000-0005-0000-0000-000075710000}"/>
    <cellStyle name="Normální 4 5 3 2 4 2" xfId="9255" xr:uid="{00000000-0005-0000-0000-000076710000}"/>
    <cellStyle name="Normální 4 5 3 2 4 2 2" xfId="19077" xr:uid="{00000000-0005-0000-0000-000077710000}"/>
    <cellStyle name="Normální 4 5 3 2 4 2 3" xfId="26672" xr:uid="{00000000-0005-0000-0000-000078710000}"/>
    <cellStyle name="Normální 4 5 3 2 4 3" xfId="12313" xr:uid="{00000000-0005-0000-0000-000079710000}"/>
    <cellStyle name="Normální 4 5 3 2 4 3 2" xfId="29665" xr:uid="{00000000-0005-0000-0000-00007A710000}"/>
    <cellStyle name="Normální 4 5 3 2 4 4" xfId="15372" xr:uid="{00000000-0005-0000-0000-00007B710000}"/>
    <cellStyle name="Normální 4 5 3 2 4 4 2" xfId="32658" xr:uid="{00000000-0005-0000-0000-00007C710000}"/>
    <cellStyle name="Normální 4 5 3 2 4 5" xfId="23671" xr:uid="{00000000-0005-0000-0000-00007D710000}"/>
    <cellStyle name="Normální 4 5 3 2 5" xfId="6660" xr:uid="{00000000-0005-0000-0000-00007E710000}"/>
    <cellStyle name="Normální 4 5 3 2 5 2" xfId="9858" xr:uid="{00000000-0005-0000-0000-00007F710000}"/>
    <cellStyle name="Normální 4 5 3 2 5 2 2" xfId="19078" xr:uid="{00000000-0005-0000-0000-000080710000}"/>
    <cellStyle name="Normální 4 5 3 2 5 2 3" xfId="27274" xr:uid="{00000000-0005-0000-0000-000081710000}"/>
    <cellStyle name="Normální 4 5 3 2 5 3" xfId="12916" xr:uid="{00000000-0005-0000-0000-000082710000}"/>
    <cellStyle name="Normální 4 5 3 2 5 3 2" xfId="30268" xr:uid="{00000000-0005-0000-0000-000083710000}"/>
    <cellStyle name="Normální 4 5 3 2 5 4" xfId="15974" xr:uid="{00000000-0005-0000-0000-000084710000}"/>
    <cellStyle name="Normální 4 5 3 2 5 4 2" xfId="33260" xr:uid="{00000000-0005-0000-0000-000085710000}"/>
    <cellStyle name="Normální 4 5 3 2 5 5" xfId="24273" xr:uid="{00000000-0005-0000-0000-000086710000}"/>
    <cellStyle name="Normální 4 5 3 2 6" xfId="7268" xr:uid="{00000000-0005-0000-0000-000087710000}"/>
    <cellStyle name="Normální 4 5 3 2 6 2" xfId="10457" xr:uid="{00000000-0005-0000-0000-000088710000}"/>
    <cellStyle name="Normální 4 5 3 2 6 2 2" xfId="19079" xr:uid="{00000000-0005-0000-0000-000089710000}"/>
    <cellStyle name="Normální 4 5 3 2 6 2 3" xfId="27873" xr:uid="{00000000-0005-0000-0000-00008A710000}"/>
    <cellStyle name="Normální 4 5 3 2 6 3" xfId="13515" xr:uid="{00000000-0005-0000-0000-00008B710000}"/>
    <cellStyle name="Normální 4 5 3 2 6 3 2" xfId="30867" xr:uid="{00000000-0005-0000-0000-00008C710000}"/>
    <cellStyle name="Normální 4 5 3 2 6 4" xfId="16573" xr:uid="{00000000-0005-0000-0000-00008D710000}"/>
    <cellStyle name="Normální 4 5 3 2 6 4 2" xfId="33859" xr:uid="{00000000-0005-0000-0000-00008E710000}"/>
    <cellStyle name="Normální 4 5 3 2 6 5" xfId="24872" xr:uid="{00000000-0005-0000-0000-00008F710000}"/>
    <cellStyle name="Normální 4 5 3 2 7" xfId="3697" xr:uid="{00000000-0005-0000-0000-000090710000}"/>
    <cellStyle name="Normální 4 5 3 2 7 2" xfId="19080" xr:uid="{00000000-0005-0000-0000-000091710000}"/>
    <cellStyle name="Normální 4 5 3 2 7 3" xfId="22114" xr:uid="{00000000-0005-0000-0000-000092710000}"/>
    <cellStyle name="Normální 4 5 3 2 8" xfId="7829" xr:uid="{00000000-0005-0000-0000-000093710000}"/>
    <cellStyle name="Normální 4 5 3 2 8 2" xfId="19070" xr:uid="{00000000-0005-0000-0000-000094710000}"/>
    <cellStyle name="Normální 4 5 3 2 8 3" xfId="25254" xr:uid="{00000000-0005-0000-0000-000095710000}"/>
    <cellStyle name="Normální 4 5 3 2 9" xfId="10875" xr:uid="{00000000-0005-0000-0000-000096710000}"/>
    <cellStyle name="Normální 4 5 3 2 9 2" xfId="20289" xr:uid="{00000000-0005-0000-0000-000097710000}"/>
    <cellStyle name="Normální 4 5 3 2 9 2 2" xfId="36105" xr:uid="{00000000-0005-0000-0000-000098710000}"/>
    <cellStyle name="Normální 4 5 3 2 9 3" xfId="28246" xr:uid="{00000000-0005-0000-0000-000099710000}"/>
    <cellStyle name="Normální 4 5 3 3" xfId="2403" xr:uid="{00000000-0005-0000-0000-00009A710000}"/>
    <cellStyle name="Normální 4 5 3 3 10" xfId="21316" xr:uid="{00000000-0005-0000-0000-00009B710000}"/>
    <cellStyle name="Normální 4 5 3 3 2" xfId="5465" xr:uid="{00000000-0005-0000-0000-00009C710000}"/>
    <cellStyle name="Normální 4 5 3 3 2 2" xfId="8768" xr:uid="{00000000-0005-0000-0000-00009D710000}"/>
    <cellStyle name="Normální 4 5 3 3 2 2 2" xfId="19082" xr:uid="{00000000-0005-0000-0000-00009E710000}"/>
    <cellStyle name="Normální 4 5 3 3 2 2 3" xfId="26185" xr:uid="{00000000-0005-0000-0000-00009F710000}"/>
    <cellStyle name="Normální 4 5 3 3 2 3" xfId="11824" xr:uid="{00000000-0005-0000-0000-0000A0710000}"/>
    <cellStyle name="Normální 4 5 3 3 2 3 2" xfId="29178" xr:uid="{00000000-0005-0000-0000-0000A1710000}"/>
    <cellStyle name="Normální 4 5 3 3 2 4" xfId="14885" xr:uid="{00000000-0005-0000-0000-0000A2710000}"/>
    <cellStyle name="Normální 4 5 3 3 2 4 2" xfId="32171" xr:uid="{00000000-0005-0000-0000-0000A3710000}"/>
    <cellStyle name="Normální 4 5 3 3 2 5" xfId="23134" xr:uid="{00000000-0005-0000-0000-0000A4710000}"/>
    <cellStyle name="Normální 4 5 3 3 3" xfId="6034" xr:uid="{00000000-0005-0000-0000-0000A5710000}"/>
    <cellStyle name="Normální 4 5 3 3 3 2" xfId="9257" xr:uid="{00000000-0005-0000-0000-0000A6710000}"/>
    <cellStyle name="Normální 4 5 3 3 3 2 2" xfId="19083" xr:uid="{00000000-0005-0000-0000-0000A7710000}"/>
    <cellStyle name="Normální 4 5 3 3 3 2 3" xfId="26674" xr:uid="{00000000-0005-0000-0000-0000A8710000}"/>
    <cellStyle name="Normální 4 5 3 3 3 3" xfId="12315" xr:uid="{00000000-0005-0000-0000-0000A9710000}"/>
    <cellStyle name="Normální 4 5 3 3 3 3 2" xfId="29667" xr:uid="{00000000-0005-0000-0000-0000AA710000}"/>
    <cellStyle name="Normální 4 5 3 3 3 4" xfId="15374" xr:uid="{00000000-0005-0000-0000-0000AB710000}"/>
    <cellStyle name="Normální 4 5 3 3 3 4 2" xfId="32660" xr:uid="{00000000-0005-0000-0000-0000AC710000}"/>
    <cellStyle name="Normální 4 5 3 3 3 5" xfId="23673" xr:uid="{00000000-0005-0000-0000-0000AD710000}"/>
    <cellStyle name="Normální 4 5 3 3 4" xfId="6662" xr:uid="{00000000-0005-0000-0000-0000AE710000}"/>
    <cellStyle name="Normální 4 5 3 3 4 2" xfId="9860" xr:uid="{00000000-0005-0000-0000-0000AF710000}"/>
    <cellStyle name="Normální 4 5 3 3 4 2 2" xfId="19084" xr:uid="{00000000-0005-0000-0000-0000B0710000}"/>
    <cellStyle name="Normální 4 5 3 3 4 2 3" xfId="27276" xr:uid="{00000000-0005-0000-0000-0000B1710000}"/>
    <cellStyle name="Normální 4 5 3 3 4 3" xfId="12918" xr:uid="{00000000-0005-0000-0000-0000B2710000}"/>
    <cellStyle name="Normální 4 5 3 3 4 3 2" xfId="30270" xr:uid="{00000000-0005-0000-0000-0000B3710000}"/>
    <cellStyle name="Normální 4 5 3 3 4 4" xfId="15976" xr:uid="{00000000-0005-0000-0000-0000B4710000}"/>
    <cellStyle name="Normální 4 5 3 3 4 4 2" xfId="33262" xr:uid="{00000000-0005-0000-0000-0000B5710000}"/>
    <cellStyle name="Normální 4 5 3 3 4 5" xfId="24275" xr:uid="{00000000-0005-0000-0000-0000B6710000}"/>
    <cellStyle name="Normální 4 5 3 3 5" xfId="7270" xr:uid="{00000000-0005-0000-0000-0000B7710000}"/>
    <cellStyle name="Normální 4 5 3 3 5 2" xfId="10459" xr:uid="{00000000-0005-0000-0000-0000B8710000}"/>
    <cellStyle name="Normální 4 5 3 3 5 2 2" xfId="19085" xr:uid="{00000000-0005-0000-0000-0000B9710000}"/>
    <cellStyle name="Normální 4 5 3 3 5 2 3" xfId="27875" xr:uid="{00000000-0005-0000-0000-0000BA710000}"/>
    <cellStyle name="Normální 4 5 3 3 5 3" xfId="13517" xr:uid="{00000000-0005-0000-0000-0000BB710000}"/>
    <cellStyle name="Normální 4 5 3 3 5 3 2" xfId="30869" xr:uid="{00000000-0005-0000-0000-0000BC710000}"/>
    <cellStyle name="Normální 4 5 3 3 5 4" xfId="16575" xr:uid="{00000000-0005-0000-0000-0000BD710000}"/>
    <cellStyle name="Normální 4 5 3 3 5 4 2" xfId="33861" xr:uid="{00000000-0005-0000-0000-0000BE710000}"/>
    <cellStyle name="Normální 4 5 3 3 5 5" xfId="24874" xr:uid="{00000000-0005-0000-0000-0000BF710000}"/>
    <cellStyle name="Normální 4 5 3 3 6" xfId="4203" xr:uid="{00000000-0005-0000-0000-0000C0710000}"/>
    <cellStyle name="Normální 4 5 3 3 6 2" xfId="19081" xr:uid="{00000000-0005-0000-0000-0000C1710000}"/>
    <cellStyle name="Normální 4 5 3 3 6 3" xfId="22438" xr:uid="{00000000-0005-0000-0000-0000C2710000}"/>
    <cellStyle name="Normální 4 5 3 3 7" xfId="8132" xr:uid="{00000000-0005-0000-0000-0000C3710000}"/>
    <cellStyle name="Normální 4 5 3 3 7 2" xfId="20291" xr:uid="{00000000-0005-0000-0000-0000C4710000}"/>
    <cellStyle name="Normální 4 5 3 3 7 2 2" xfId="36107" xr:uid="{00000000-0005-0000-0000-0000C5710000}"/>
    <cellStyle name="Normální 4 5 3 3 7 3" xfId="25557" xr:uid="{00000000-0005-0000-0000-0000C6710000}"/>
    <cellStyle name="Normální 4 5 3 3 8" xfId="11185" xr:uid="{00000000-0005-0000-0000-0000C7710000}"/>
    <cellStyle name="Normální 4 5 3 3 8 2" xfId="28549" xr:uid="{00000000-0005-0000-0000-0000C8710000}"/>
    <cellStyle name="Normální 4 5 3 3 9" xfId="14253" xr:uid="{00000000-0005-0000-0000-0000C9710000}"/>
    <cellStyle name="Normální 4 5 3 3 9 2" xfId="31544" xr:uid="{00000000-0005-0000-0000-0000CA710000}"/>
    <cellStyle name="Normální 4 5 3 4" xfId="4989" xr:uid="{00000000-0005-0000-0000-0000CB710000}"/>
    <cellStyle name="Normální 4 5 3 4 2" xfId="8337" xr:uid="{00000000-0005-0000-0000-0000CC710000}"/>
    <cellStyle name="Normální 4 5 3 4 2 2" xfId="19086" xr:uid="{00000000-0005-0000-0000-0000CD710000}"/>
    <cellStyle name="Normální 4 5 3 4 2 3" xfId="25754" xr:uid="{00000000-0005-0000-0000-0000CE710000}"/>
    <cellStyle name="Normální 4 5 3 4 3" xfId="11393" xr:uid="{00000000-0005-0000-0000-0000CF710000}"/>
    <cellStyle name="Normální 4 5 3 4 3 2" xfId="28747" xr:uid="{00000000-0005-0000-0000-0000D0710000}"/>
    <cellStyle name="Normální 4 5 3 4 4" xfId="14454" xr:uid="{00000000-0005-0000-0000-0000D1710000}"/>
    <cellStyle name="Normální 4 5 3 4 4 2" xfId="31740" xr:uid="{00000000-0005-0000-0000-0000D2710000}"/>
    <cellStyle name="Normální 4 5 3 4 5" xfId="22696" xr:uid="{00000000-0005-0000-0000-0000D3710000}"/>
    <cellStyle name="Normální 4 5 3 5" xfId="6031" xr:uid="{00000000-0005-0000-0000-0000D4710000}"/>
    <cellStyle name="Normální 4 5 3 5 2" xfId="9254" xr:uid="{00000000-0005-0000-0000-0000D5710000}"/>
    <cellStyle name="Normální 4 5 3 5 2 2" xfId="19087" xr:uid="{00000000-0005-0000-0000-0000D6710000}"/>
    <cellStyle name="Normální 4 5 3 5 2 3" xfId="26671" xr:uid="{00000000-0005-0000-0000-0000D7710000}"/>
    <cellStyle name="Normální 4 5 3 5 3" xfId="12312" xr:uid="{00000000-0005-0000-0000-0000D8710000}"/>
    <cellStyle name="Normální 4 5 3 5 3 2" xfId="29664" xr:uid="{00000000-0005-0000-0000-0000D9710000}"/>
    <cellStyle name="Normální 4 5 3 5 4" xfId="15371" xr:uid="{00000000-0005-0000-0000-0000DA710000}"/>
    <cellStyle name="Normální 4 5 3 5 4 2" xfId="32657" xr:uid="{00000000-0005-0000-0000-0000DB710000}"/>
    <cellStyle name="Normální 4 5 3 5 5" xfId="23670" xr:uid="{00000000-0005-0000-0000-0000DC710000}"/>
    <cellStyle name="Normální 4 5 3 6" xfId="6659" xr:uid="{00000000-0005-0000-0000-0000DD710000}"/>
    <cellStyle name="Normální 4 5 3 6 2" xfId="9857" xr:uid="{00000000-0005-0000-0000-0000DE710000}"/>
    <cellStyle name="Normální 4 5 3 6 2 2" xfId="19088" xr:uid="{00000000-0005-0000-0000-0000DF710000}"/>
    <cellStyle name="Normální 4 5 3 6 2 3" xfId="27273" xr:uid="{00000000-0005-0000-0000-0000E0710000}"/>
    <cellStyle name="Normální 4 5 3 6 3" xfId="12915" xr:uid="{00000000-0005-0000-0000-0000E1710000}"/>
    <cellStyle name="Normální 4 5 3 6 3 2" xfId="30267" xr:uid="{00000000-0005-0000-0000-0000E2710000}"/>
    <cellStyle name="Normální 4 5 3 6 4" xfId="15973" xr:uid="{00000000-0005-0000-0000-0000E3710000}"/>
    <cellStyle name="Normální 4 5 3 6 4 2" xfId="33259" xr:uid="{00000000-0005-0000-0000-0000E4710000}"/>
    <cellStyle name="Normální 4 5 3 6 5" xfId="24272" xr:uid="{00000000-0005-0000-0000-0000E5710000}"/>
    <cellStyle name="Normální 4 5 3 7" xfId="7267" xr:uid="{00000000-0005-0000-0000-0000E6710000}"/>
    <cellStyle name="Normální 4 5 3 7 2" xfId="10456" xr:uid="{00000000-0005-0000-0000-0000E7710000}"/>
    <cellStyle name="Normální 4 5 3 7 2 2" xfId="19089" xr:uid="{00000000-0005-0000-0000-0000E8710000}"/>
    <cellStyle name="Normální 4 5 3 7 2 3" xfId="27872" xr:uid="{00000000-0005-0000-0000-0000E9710000}"/>
    <cellStyle name="Normální 4 5 3 7 3" xfId="13514" xr:uid="{00000000-0005-0000-0000-0000EA710000}"/>
    <cellStyle name="Normální 4 5 3 7 3 2" xfId="30866" xr:uid="{00000000-0005-0000-0000-0000EB710000}"/>
    <cellStyle name="Normální 4 5 3 7 4" xfId="16572" xr:uid="{00000000-0005-0000-0000-0000EC710000}"/>
    <cellStyle name="Normální 4 5 3 7 4 2" xfId="33858" xr:uid="{00000000-0005-0000-0000-0000ED710000}"/>
    <cellStyle name="Normální 4 5 3 7 5" xfId="24871" xr:uid="{00000000-0005-0000-0000-0000EE710000}"/>
    <cellStyle name="Normální 4 5 3 8" xfId="3024" xr:uid="{00000000-0005-0000-0000-0000EF710000}"/>
    <cellStyle name="Normální 4 5 3 8 2" xfId="19090" xr:uid="{00000000-0005-0000-0000-0000F0710000}"/>
    <cellStyle name="Normální 4 5 3 8 3" xfId="21849" xr:uid="{00000000-0005-0000-0000-0000F1710000}"/>
    <cellStyle name="Normální 4 5 3 9" xfId="7677" xr:uid="{00000000-0005-0000-0000-0000F2710000}"/>
    <cellStyle name="Normální 4 5 3 9 2" xfId="19069" xr:uid="{00000000-0005-0000-0000-0000F3710000}"/>
    <cellStyle name="Normální 4 5 3 9 3" xfId="25110" xr:uid="{00000000-0005-0000-0000-0000F4710000}"/>
    <cellStyle name="Normální 4 5 4" xfId="1732" xr:uid="{00000000-0005-0000-0000-0000F5710000}"/>
    <cellStyle name="Normální 4 5 4 10" xfId="13858" xr:uid="{00000000-0005-0000-0000-0000F6710000}"/>
    <cellStyle name="Normální 4 5 4 10 2" xfId="31152" xr:uid="{00000000-0005-0000-0000-0000F7710000}"/>
    <cellStyle name="Normální 4 5 4 11" xfId="20839" xr:uid="{00000000-0005-0000-0000-0000F8710000}"/>
    <cellStyle name="Normální 4 5 4 2" xfId="2144" xr:uid="{00000000-0005-0000-0000-0000F9710000}"/>
    <cellStyle name="Normální 4 5 4 2 10" xfId="21095" xr:uid="{00000000-0005-0000-0000-0000FA710000}"/>
    <cellStyle name="Normální 4 5 4 2 2" xfId="2700" xr:uid="{00000000-0005-0000-0000-0000FB710000}"/>
    <cellStyle name="Normální 4 5 4 2 2 2" xfId="5467" xr:uid="{00000000-0005-0000-0000-0000FC710000}"/>
    <cellStyle name="Normální 4 5 4 2 2 2 2" xfId="19093" xr:uid="{00000000-0005-0000-0000-0000FD710000}"/>
    <cellStyle name="Normální 4 5 4 2 2 2 3" xfId="23136" xr:uid="{00000000-0005-0000-0000-0000FE710000}"/>
    <cellStyle name="Normální 4 5 4 2 2 3" xfId="8770" xr:uid="{00000000-0005-0000-0000-0000FF710000}"/>
    <cellStyle name="Normální 4 5 4 2 2 3 2" xfId="26187" xr:uid="{00000000-0005-0000-0000-000000720000}"/>
    <cellStyle name="Normální 4 5 4 2 2 4" xfId="11826" xr:uid="{00000000-0005-0000-0000-000001720000}"/>
    <cellStyle name="Normální 4 5 4 2 2 4 2" xfId="29180" xr:uid="{00000000-0005-0000-0000-000002720000}"/>
    <cellStyle name="Normální 4 5 4 2 2 5" xfId="14887" xr:uid="{00000000-0005-0000-0000-000003720000}"/>
    <cellStyle name="Normální 4 5 4 2 2 5 2" xfId="32173" xr:uid="{00000000-0005-0000-0000-000004720000}"/>
    <cellStyle name="Normální 4 5 4 2 2 6" xfId="21607" xr:uid="{00000000-0005-0000-0000-000005720000}"/>
    <cellStyle name="Normální 4 5 4 2 3" xfId="6036" xr:uid="{00000000-0005-0000-0000-000006720000}"/>
    <cellStyle name="Normální 4 5 4 2 3 2" xfId="9259" xr:uid="{00000000-0005-0000-0000-000007720000}"/>
    <cellStyle name="Normální 4 5 4 2 3 2 2" xfId="19094" xr:uid="{00000000-0005-0000-0000-000008720000}"/>
    <cellStyle name="Normální 4 5 4 2 3 2 3" xfId="26676" xr:uid="{00000000-0005-0000-0000-000009720000}"/>
    <cellStyle name="Normální 4 5 4 2 3 3" xfId="12317" xr:uid="{00000000-0005-0000-0000-00000A720000}"/>
    <cellStyle name="Normální 4 5 4 2 3 3 2" xfId="29669" xr:uid="{00000000-0005-0000-0000-00000B720000}"/>
    <cellStyle name="Normální 4 5 4 2 3 4" xfId="15376" xr:uid="{00000000-0005-0000-0000-00000C720000}"/>
    <cellStyle name="Normální 4 5 4 2 3 4 2" xfId="32662" xr:uid="{00000000-0005-0000-0000-00000D720000}"/>
    <cellStyle name="Normální 4 5 4 2 3 5" xfId="23675" xr:uid="{00000000-0005-0000-0000-00000E720000}"/>
    <cellStyle name="Normální 4 5 4 2 4" xfId="6664" xr:uid="{00000000-0005-0000-0000-00000F720000}"/>
    <cellStyle name="Normální 4 5 4 2 4 2" xfId="9862" xr:uid="{00000000-0005-0000-0000-000010720000}"/>
    <cellStyle name="Normální 4 5 4 2 4 2 2" xfId="19095" xr:uid="{00000000-0005-0000-0000-000011720000}"/>
    <cellStyle name="Normální 4 5 4 2 4 2 3" xfId="27278" xr:uid="{00000000-0005-0000-0000-000012720000}"/>
    <cellStyle name="Normální 4 5 4 2 4 3" xfId="12920" xr:uid="{00000000-0005-0000-0000-000013720000}"/>
    <cellStyle name="Normální 4 5 4 2 4 3 2" xfId="30272" xr:uid="{00000000-0005-0000-0000-000014720000}"/>
    <cellStyle name="Normální 4 5 4 2 4 4" xfId="15978" xr:uid="{00000000-0005-0000-0000-000015720000}"/>
    <cellStyle name="Normální 4 5 4 2 4 4 2" xfId="33264" xr:uid="{00000000-0005-0000-0000-000016720000}"/>
    <cellStyle name="Normální 4 5 4 2 4 5" xfId="24277" xr:uid="{00000000-0005-0000-0000-000017720000}"/>
    <cellStyle name="Normální 4 5 4 2 5" xfId="7272" xr:uid="{00000000-0005-0000-0000-000018720000}"/>
    <cellStyle name="Normální 4 5 4 2 5 2" xfId="10461" xr:uid="{00000000-0005-0000-0000-000019720000}"/>
    <cellStyle name="Normální 4 5 4 2 5 2 2" xfId="19096" xr:uid="{00000000-0005-0000-0000-00001A720000}"/>
    <cellStyle name="Normální 4 5 4 2 5 2 3" xfId="27877" xr:uid="{00000000-0005-0000-0000-00001B720000}"/>
    <cellStyle name="Normální 4 5 4 2 5 3" xfId="13519" xr:uid="{00000000-0005-0000-0000-00001C720000}"/>
    <cellStyle name="Normální 4 5 4 2 5 3 2" xfId="30871" xr:uid="{00000000-0005-0000-0000-00001D720000}"/>
    <cellStyle name="Normální 4 5 4 2 5 4" xfId="16577" xr:uid="{00000000-0005-0000-0000-00001E720000}"/>
    <cellStyle name="Normální 4 5 4 2 5 4 2" xfId="33863" xr:uid="{00000000-0005-0000-0000-00001F720000}"/>
    <cellStyle name="Normální 4 5 4 2 5 5" xfId="24876" xr:uid="{00000000-0005-0000-0000-000020720000}"/>
    <cellStyle name="Normální 4 5 4 2 6" xfId="4205" xr:uid="{00000000-0005-0000-0000-000021720000}"/>
    <cellStyle name="Normální 4 5 4 2 6 2" xfId="19092" xr:uid="{00000000-0005-0000-0000-000022720000}"/>
    <cellStyle name="Normální 4 5 4 2 6 3" xfId="22440" xr:uid="{00000000-0005-0000-0000-000023720000}"/>
    <cellStyle name="Normální 4 5 4 2 7" xfId="8134" xr:uid="{00000000-0005-0000-0000-000024720000}"/>
    <cellStyle name="Normální 4 5 4 2 7 2" xfId="20293" xr:uid="{00000000-0005-0000-0000-000025720000}"/>
    <cellStyle name="Normální 4 5 4 2 7 2 2" xfId="36109" xr:uid="{00000000-0005-0000-0000-000026720000}"/>
    <cellStyle name="Normální 4 5 4 2 7 3" xfId="25559" xr:uid="{00000000-0005-0000-0000-000027720000}"/>
    <cellStyle name="Normální 4 5 4 2 8" xfId="11187" xr:uid="{00000000-0005-0000-0000-000028720000}"/>
    <cellStyle name="Normální 4 5 4 2 8 2" xfId="28551" xr:uid="{00000000-0005-0000-0000-000029720000}"/>
    <cellStyle name="Normální 4 5 4 2 9" xfId="14255" xr:uid="{00000000-0005-0000-0000-00002A720000}"/>
    <cellStyle name="Normální 4 5 4 2 9 2" xfId="31546" xr:uid="{00000000-0005-0000-0000-00002B720000}"/>
    <cellStyle name="Normální 4 5 4 3" xfId="2441" xr:uid="{00000000-0005-0000-0000-00002C720000}"/>
    <cellStyle name="Normální 4 5 4 3 2" xfId="5059" xr:uid="{00000000-0005-0000-0000-00002D720000}"/>
    <cellStyle name="Normální 4 5 4 3 2 2" xfId="19097" xr:uid="{00000000-0005-0000-0000-00002E720000}"/>
    <cellStyle name="Normální 4 5 4 3 2 3" xfId="22751" xr:uid="{00000000-0005-0000-0000-00002F720000}"/>
    <cellStyle name="Normální 4 5 4 3 3" xfId="8388" xr:uid="{00000000-0005-0000-0000-000030720000}"/>
    <cellStyle name="Normální 4 5 4 3 3 2" xfId="25805" xr:uid="{00000000-0005-0000-0000-000031720000}"/>
    <cellStyle name="Normální 4 5 4 3 4" xfId="11444" xr:uid="{00000000-0005-0000-0000-000032720000}"/>
    <cellStyle name="Normální 4 5 4 3 4 2" xfId="28798" xr:uid="{00000000-0005-0000-0000-000033720000}"/>
    <cellStyle name="Normální 4 5 4 3 5" xfId="14505" xr:uid="{00000000-0005-0000-0000-000034720000}"/>
    <cellStyle name="Normální 4 5 4 3 5 2" xfId="31791" xr:uid="{00000000-0005-0000-0000-000035720000}"/>
    <cellStyle name="Normální 4 5 4 3 6" xfId="21351" xr:uid="{00000000-0005-0000-0000-000036720000}"/>
    <cellStyle name="Normální 4 5 4 4" xfId="6035" xr:uid="{00000000-0005-0000-0000-000037720000}"/>
    <cellStyle name="Normální 4 5 4 4 2" xfId="9258" xr:uid="{00000000-0005-0000-0000-000038720000}"/>
    <cellStyle name="Normální 4 5 4 4 2 2" xfId="19098" xr:uid="{00000000-0005-0000-0000-000039720000}"/>
    <cellStyle name="Normální 4 5 4 4 2 3" xfId="26675" xr:uid="{00000000-0005-0000-0000-00003A720000}"/>
    <cellStyle name="Normální 4 5 4 4 3" xfId="12316" xr:uid="{00000000-0005-0000-0000-00003B720000}"/>
    <cellStyle name="Normální 4 5 4 4 3 2" xfId="29668" xr:uid="{00000000-0005-0000-0000-00003C720000}"/>
    <cellStyle name="Normální 4 5 4 4 4" xfId="15375" xr:uid="{00000000-0005-0000-0000-00003D720000}"/>
    <cellStyle name="Normální 4 5 4 4 4 2" xfId="32661" xr:uid="{00000000-0005-0000-0000-00003E720000}"/>
    <cellStyle name="Normální 4 5 4 4 5" xfId="23674" xr:uid="{00000000-0005-0000-0000-00003F720000}"/>
    <cellStyle name="Normální 4 5 4 5" xfId="6663" xr:uid="{00000000-0005-0000-0000-000040720000}"/>
    <cellStyle name="Normální 4 5 4 5 2" xfId="9861" xr:uid="{00000000-0005-0000-0000-000041720000}"/>
    <cellStyle name="Normální 4 5 4 5 2 2" xfId="19099" xr:uid="{00000000-0005-0000-0000-000042720000}"/>
    <cellStyle name="Normální 4 5 4 5 2 3" xfId="27277" xr:uid="{00000000-0005-0000-0000-000043720000}"/>
    <cellStyle name="Normální 4 5 4 5 3" xfId="12919" xr:uid="{00000000-0005-0000-0000-000044720000}"/>
    <cellStyle name="Normální 4 5 4 5 3 2" xfId="30271" xr:uid="{00000000-0005-0000-0000-000045720000}"/>
    <cellStyle name="Normální 4 5 4 5 4" xfId="15977" xr:uid="{00000000-0005-0000-0000-000046720000}"/>
    <cellStyle name="Normální 4 5 4 5 4 2" xfId="33263" xr:uid="{00000000-0005-0000-0000-000047720000}"/>
    <cellStyle name="Normální 4 5 4 5 5" xfId="24276" xr:uid="{00000000-0005-0000-0000-000048720000}"/>
    <cellStyle name="Normální 4 5 4 6" xfId="7271" xr:uid="{00000000-0005-0000-0000-000049720000}"/>
    <cellStyle name="Normální 4 5 4 6 2" xfId="10460" xr:uid="{00000000-0005-0000-0000-00004A720000}"/>
    <cellStyle name="Normální 4 5 4 6 2 2" xfId="19100" xr:uid="{00000000-0005-0000-0000-00004B720000}"/>
    <cellStyle name="Normální 4 5 4 6 2 3" xfId="27876" xr:uid="{00000000-0005-0000-0000-00004C720000}"/>
    <cellStyle name="Normální 4 5 4 6 3" xfId="13518" xr:uid="{00000000-0005-0000-0000-00004D720000}"/>
    <cellStyle name="Normální 4 5 4 6 3 2" xfId="30870" xr:uid="{00000000-0005-0000-0000-00004E720000}"/>
    <cellStyle name="Normální 4 5 4 6 4" xfId="16576" xr:uid="{00000000-0005-0000-0000-00004F720000}"/>
    <cellStyle name="Normální 4 5 4 6 4 2" xfId="33862" xr:uid="{00000000-0005-0000-0000-000050720000}"/>
    <cellStyle name="Normální 4 5 4 6 5" xfId="24875" xr:uid="{00000000-0005-0000-0000-000051720000}"/>
    <cellStyle name="Normální 4 5 4 7" xfId="3478" xr:uid="{00000000-0005-0000-0000-000052720000}"/>
    <cellStyle name="Normální 4 5 4 7 2" xfId="19101" xr:uid="{00000000-0005-0000-0000-000053720000}"/>
    <cellStyle name="Normální 4 5 4 7 3" xfId="22017" xr:uid="{00000000-0005-0000-0000-000054720000}"/>
    <cellStyle name="Normální 4 5 4 8" xfId="7733" xr:uid="{00000000-0005-0000-0000-000055720000}"/>
    <cellStyle name="Normální 4 5 4 8 2" xfId="19091" xr:uid="{00000000-0005-0000-0000-000056720000}"/>
    <cellStyle name="Normální 4 5 4 8 3" xfId="25161" xr:uid="{00000000-0005-0000-0000-000057720000}"/>
    <cellStyle name="Normální 4 5 4 9" xfId="10776" xr:uid="{00000000-0005-0000-0000-000058720000}"/>
    <cellStyle name="Normální 4 5 4 9 2" xfId="20292" xr:uid="{00000000-0005-0000-0000-000059720000}"/>
    <cellStyle name="Normální 4 5 4 9 2 2" xfId="36108" xr:uid="{00000000-0005-0000-0000-00005A720000}"/>
    <cellStyle name="Normální 4 5 4 9 3" xfId="28154" xr:uid="{00000000-0005-0000-0000-00005B720000}"/>
    <cellStyle name="Normální 4 5 5" xfId="1818" xr:uid="{00000000-0005-0000-0000-00005C720000}"/>
    <cellStyle name="Normální 4 5 5 10" xfId="20874" xr:uid="{00000000-0005-0000-0000-00005D720000}"/>
    <cellStyle name="Normální 4 5 5 2" xfId="2179" xr:uid="{00000000-0005-0000-0000-00005E720000}"/>
    <cellStyle name="Normální 4 5 5 2 2" xfId="2735" xr:uid="{00000000-0005-0000-0000-00005F720000}"/>
    <cellStyle name="Normální 4 5 5 2 2 2" xfId="19103" xr:uid="{00000000-0005-0000-0000-000060720000}"/>
    <cellStyle name="Normální 4 5 5 2 2 3" xfId="21642" xr:uid="{00000000-0005-0000-0000-000061720000}"/>
    <cellStyle name="Normální 4 5 5 2 3" xfId="5460" xr:uid="{00000000-0005-0000-0000-000062720000}"/>
    <cellStyle name="Normální 4 5 5 2 3 2" xfId="23129" xr:uid="{00000000-0005-0000-0000-000063720000}"/>
    <cellStyle name="Normální 4 5 5 2 4" xfId="8763" xr:uid="{00000000-0005-0000-0000-000064720000}"/>
    <cellStyle name="Normální 4 5 5 2 4 2" xfId="26180" xr:uid="{00000000-0005-0000-0000-000065720000}"/>
    <cellStyle name="Normální 4 5 5 2 5" xfId="11819" xr:uid="{00000000-0005-0000-0000-000066720000}"/>
    <cellStyle name="Normální 4 5 5 2 5 2" xfId="29173" xr:uid="{00000000-0005-0000-0000-000067720000}"/>
    <cellStyle name="Normální 4 5 5 2 6" xfId="14880" xr:uid="{00000000-0005-0000-0000-000068720000}"/>
    <cellStyle name="Normální 4 5 5 2 6 2" xfId="32166" xr:uid="{00000000-0005-0000-0000-000069720000}"/>
    <cellStyle name="Normální 4 5 5 2 7" xfId="21130" xr:uid="{00000000-0005-0000-0000-00006A720000}"/>
    <cellStyle name="Normální 4 5 5 3" xfId="2477" xr:uid="{00000000-0005-0000-0000-00006B720000}"/>
    <cellStyle name="Normální 4 5 5 3 2" xfId="6037" xr:uid="{00000000-0005-0000-0000-00006C720000}"/>
    <cellStyle name="Normální 4 5 5 3 2 2" xfId="19104" xr:uid="{00000000-0005-0000-0000-00006D720000}"/>
    <cellStyle name="Normální 4 5 5 3 2 3" xfId="23676" xr:uid="{00000000-0005-0000-0000-00006E720000}"/>
    <cellStyle name="Normální 4 5 5 3 3" xfId="9260" xr:uid="{00000000-0005-0000-0000-00006F720000}"/>
    <cellStyle name="Normální 4 5 5 3 3 2" xfId="26677" xr:uid="{00000000-0005-0000-0000-000070720000}"/>
    <cellStyle name="Normální 4 5 5 3 4" xfId="12318" xr:uid="{00000000-0005-0000-0000-000071720000}"/>
    <cellStyle name="Normální 4 5 5 3 4 2" xfId="29670" xr:uid="{00000000-0005-0000-0000-000072720000}"/>
    <cellStyle name="Normální 4 5 5 3 5" xfId="15377" xr:uid="{00000000-0005-0000-0000-000073720000}"/>
    <cellStyle name="Normální 4 5 5 3 5 2" xfId="32663" xr:uid="{00000000-0005-0000-0000-000074720000}"/>
    <cellStyle name="Normální 4 5 5 3 6" xfId="21386" xr:uid="{00000000-0005-0000-0000-000075720000}"/>
    <cellStyle name="Normální 4 5 5 4" xfId="6665" xr:uid="{00000000-0005-0000-0000-000076720000}"/>
    <cellStyle name="Normální 4 5 5 4 2" xfId="9863" xr:uid="{00000000-0005-0000-0000-000077720000}"/>
    <cellStyle name="Normální 4 5 5 4 2 2" xfId="19105" xr:uid="{00000000-0005-0000-0000-000078720000}"/>
    <cellStyle name="Normální 4 5 5 4 2 3" xfId="27279" xr:uid="{00000000-0005-0000-0000-000079720000}"/>
    <cellStyle name="Normální 4 5 5 4 3" xfId="12921" xr:uid="{00000000-0005-0000-0000-00007A720000}"/>
    <cellStyle name="Normální 4 5 5 4 3 2" xfId="30273" xr:uid="{00000000-0005-0000-0000-00007B720000}"/>
    <cellStyle name="Normální 4 5 5 4 4" xfId="15979" xr:uid="{00000000-0005-0000-0000-00007C720000}"/>
    <cellStyle name="Normální 4 5 5 4 4 2" xfId="33265" xr:uid="{00000000-0005-0000-0000-00007D720000}"/>
    <cellStyle name="Normální 4 5 5 4 5" xfId="24278" xr:uid="{00000000-0005-0000-0000-00007E720000}"/>
    <cellStyle name="Normální 4 5 5 5" xfId="7273" xr:uid="{00000000-0005-0000-0000-00007F720000}"/>
    <cellStyle name="Normální 4 5 5 5 2" xfId="10462" xr:uid="{00000000-0005-0000-0000-000080720000}"/>
    <cellStyle name="Normální 4 5 5 5 2 2" xfId="19106" xr:uid="{00000000-0005-0000-0000-000081720000}"/>
    <cellStyle name="Normální 4 5 5 5 2 3" xfId="27878" xr:uid="{00000000-0005-0000-0000-000082720000}"/>
    <cellStyle name="Normální 4 5 5 5 3" xfId="13520" xr:uid="{00000000-0005-0000-0000-000083720000}"/>
    <cellStyle name="Normální 4 5 5 5 3 2" xfId="30872" xr:uid="{00000000-0005-0000-0000-000084720000}"/>
    <cellStyle name="Normální 4 5 5 5 4" xfId="16578" xr:uid="{00000000-0005-0000-0000-000085720000}"/>
    <cellStyle name="Normální 4 5 5 5 4 2" xfId="33864" xr:uid="{00000000-0005-0000-0000-000086720000}"/>
    <cellStyle name="Normální 4 5 5 5 5" xfId="24877" xr:uid="{00000000-0005-0000-0000-000087720000}"/>
    <cellStyle name="Normální 4 5 5 6" xfId="4198" xr:uid="{00000000-0005-0000-0000-000088720000}"/>
    <cellStyle name="Normální 4 5 5 6 2" xfId="19107" xr:uid="{00000000-0005-0000-0000-000089720000}"/>
    <cellStyle name="Normální 4 5 5 6 3" xfId="22433" xr:uid="{00000000-0005-0000-0000-00008A720000}"/>
    <cellStyle name="Normální 4 5 5 7" xfId="8127" xr:uid="{00000000-0005-0000-0000-00008B720000}"/>
    <cellStyle name="Normální 4 5 5 7 2" xfId="19102" xr:uid="{00000000-0005-0000-0000-00008C720000}"/>
    <cellStyle name="Normální 4 5 5 7 3" xfId="25552" xr:uid="{00000000-0005-0000-0000-00008D720000}"/>
    <cellStyle name="Normální 4 5 5 8" xfId="11180" xr:uid="{00000000-0005-0000-0000-00008E720000}"/>
    <cellStyle name="Normální 4 5 5 8 2" xfId="20294" xr:uid="{00000000-0005-0000-0000-00008F720000}"/>
    <cellStyle name="Normální 4 5 5 8 2 2" xfId="36110" xr:uid="{00000000-0005-0000-0000-000090720000}"/>
    <cellStyle name="Normální 4 5 5 8 3" xfId="28544" xr:uid="{00000000-0005-0000-0000-000091720000}"/>
    <cellStyle name="Normální 4 5 5 9" xfId="14248" xr:uid="{00000000-0005-0000-0000-000092720000}"/>
    <cellStyle name="Normální 4 5 5 9 2" xfId="31539" xr:uid="{00000000-0005-0000-0000-000093720000}"/>
    <cellStyle name="Normální 4 5 6" xfId="1887" xr:uid="{00000000-0005-0000-0000-000094720000}"/>
    <cellStyle name="Normální 4 5 6 10" xfId="20909" xr:uid="{00000000-0005-0000-0000-000095720000}"/>
    <cellStyle name="Normální 4 5 6 2" xfId="2215" xr:uid="{00000000-0005-0000-0000-000096720000}"/>
    <cellStyle name="Normální 4 5 6 2 2" xfId="2770" xr:uid="{00000000-0005-0000-0000-000097720000}"/>
    <cellStyle name="Normální 4 5 6 2 2 2" xfId="19109" xr:uid="{00000000-0005-0000-0000-000098720000}"/>
    <cellStyle name="Normální 4 5 6 2 2 3" xfId="21677" xr:uid="{00000000-0005-0000-0000-000099720000}"/>
    <cellStyle name="Normální 4 5 6 2 3" xfId="5264" xr:uid="{00000000-0005-0000-0000-00009A720000}"/>
    <cellStyle name="Normální 4 5 6 2 3 2" xfId="22933" xr:uid="{00000000-0005-0000-0000-00009B720000}"/>
    <cellStyle name="Normální 4 5 6 2 4" xfId="8567" xr:uid="{00000000-0005-0000-0000-00009C720000}"/>
    <cellStyle name="Normální 4 5 6 2 4 2" xfId="25984" xr:uid="{00000000-0005-0000-0000-00009D720000}"/>
    <cellStyle name="Normální 4 5 6 2 5" xfId="11623" xr:uid="{00000000-0005-0000-0000-00009E720000}"/>
    <cellStyle name="Normální 4 5 6 2 5 2" xfId="28977" xr:uid="{00000000-0005-0000-0000-00009F720000}"/>
    <cellStyle name="Normální 4 5 6 2 6" xfId="14684" xr:uid="{00000000-0005-0000-0000-0000A0720000}"/>
    <cellStyle name="Normální 4 5 6 2 6 2" xfId="31970" xr:uid="{00000000-0005-0000-0000-0000A1720000}"/>
    <cellStyle name="Normální 4 5 6 2 7" xfId="21165" xr:uid="{00000000-0005-0000-0000-0000A2720000}"/>
    <cellStyle name="Normální 4 5 6 3" xfId="2512" xr:uid="{00000000-0005-0000-0000-0000A3720000}"/>
    <cellStyle name="Normální 4 5 6 3 2" xfId="6038" xr:uid="{00000000-0005-0000-0000-0000A4720000}"/>
    <cellStyle name="Normální 4 5 6 3 2 2" xfId="19110" xr:uid="{00000000-0005-0000-0000-0000A5720000}"/>
    <cellStyle name="Normální 4 5 6 3 2 3" xfId="23677" xr:uid="{00000000-0005-0000-0000-0000A6720000}"/>
    <cellStyle name="Normální 4 5 6 3 3" xfId="9261" xr:uid="{00000000-0005-0000-0000-0000A7720000}"/>
    <cellStyle name="Normální 4 5 6 3 3 2" xfId="26678" xr:uid="{00000000-0005-0000-0000-0000A8720000}"/>
    <cellStyle name="Normální 4 5 6 3 4" xfId="12319" xr:uid="{00000000-0005-0000-0000-0000A9720000}"/>
    <cellStyle name="Normální 4 5 6 3 4 2" xfId="29671" xr:uid="{00000000-0005-0000-0000-0000AA720000}"/>
    <cellStyle name="Normální 4 5 6 3 5" xfId="15378" xr:uid="{00000000-0005-0000-0000-0000AB720000}"/>
    <cellStyle name="Normální 4 5 6 3 5 2" xfId="32664" xr:uid="{00000000-0005-0000-0000-0000AC720000}"/>
    <cellStyle name="Normální 4 5 6 3 6" xfId="21421" xr:uid="{00000000-0005-0000-0000-0000AD720000}"/>
    <cellStyle name="Normální 4 5 6 4" xfId="6666" xr:uid="{00000000-0005-0000-0000-0000AE720000}"/>
    <cellStyle name="Normální 4 5 6 4 2" xfId="9864" xr:uid="{00000000-0005-0000-0000-0000AF720000}"/>
    <cellStyle name="Normální 4 5 6 4 2 2" xfId="19111" xr:uid="{00000000-0005-0000-0000-0000B0720000}"/>
    <cellStyle name="Normální 4 5 6 4 2 3" xfId="27280" xr:uid="{00000000-0005-0000-0000-0000B1720000}"/>
    <cellStyle name="Normální 4 5 6 4 3" xfId="12922" xr:uid="{00000000-0005-0000-0000-0000B2720000}"/>
    <cellStyle name="Normální 4 5 6 4 3 2" xfId="30274" xr:uid="{00000000-0005-0000-0000-0000B3720000}"/>
    <cellStyle name="Normální 4 5 6 4 4" xfId="15980" xr:uid="{00000000-0005-0000-0000-0000B4720000}"/>
    <cellStyle name="Normální 4 5 6 4 4 2" xfId="33266" xr:uid="{00000000-0005-0000-0000-0000B5720000}"/>
    <cellStyle name="Normální 4 5 6 4 5" xfId="24279" xr:uid="{00000000-0005-0000-0000-0000B6720000}"/>
    <cellStyle name="Normální 4 5 6 5" xfId="7274" xr:uid="{00000000-0005-0000-0000-0000B7720000}"/>
    <cellStyle name="Normální 4 5 6 5 2" xfId="10463" xr:uid="{00000000-0005-0000-0000-0000B8720000}"/>
    <cellStyle name="Normální 4 5 6 5 2 2" xfId="19112" xr:uid="{00000000-0005-0000-0000-0000B9720000}"/>
    <cellStyle name="Normální 4 5 6 5 2 3" xfId="27879" xr:uid="{00000000-0005-0000-0000-0000BA720000}"/>
    <cellStyle name="Normální 4 5 6 5 3" xfId="13521" xr:uid="{00000000-0005-0000-0000-0000BB720000}"/>
    <cellStyle name="Normální 4 5 6 5 3 2" xfId="30873" xr:uid="{00000000-0005-0000-0000-0000BC720000}"/>
    <cellStyle name="Normální 4 5 6 5 4" xfId="16579" xr:uid="{00000000-0005-0000-0000-0000BD720000}"/>
    <cellStyle name="Normální 4 5 6 5 4 2" xfId="33865" xr:uid="{00000000-0005-0000-0000-0000BE720000}"/>
    <cellStyle name="Normální 4 5 6 5 5" xfId="24878" xr:uid="{00000000-0005-0000-0000-0000BF720000}"/>
    <cellStyle name="Normální 4 5 6 6" xfId="3899" xr:uid="{00000000-0005-0000-0000-0000C0720000}"/>
    <cellStyle name="Normální 4 5 6 6 2" xfId="19113" xr:uid="{00000000-0005-0000-0000-0000C1720000}"/>
    <cellStyle name="Normální 4 5 6 6 3" xfId="22235" xr:uid="{00000000-0005-0000-0000-0000C2720000}"/>
    <cellStyle name="Normální 4 5 6 7" xfId="7931" xr:uid="{00000000-0005-0000-0000-0000C3720000}"/>
    <cellStyle name="Normální 4 5 6 7 2" xfId="19108" xr:uid="{00000000-0005-0000-0000-0000C4720000}"/>
    <cellStyle name="Normální 4 5 6 7 3" xfId="25356" xr:uid="{00000000-0005-0000-0000-0000C5720000}"/>
    <cellStyle name="Normální 4 5 6 8" xfId="10982" xr:uid="{00000000-0005-0000-0000-0000C6720000}"/>
    <cellStyle name="Normální 4 5 6 8 2" xfId="20295" xr:uid="{00000000-0005-0000-0000-0000C7720000}"/>
    <cellStyle name="Normální 4 5 6 8 2 2" xfId="36111" xr:uid="{00000000-0005-0000-0000-0000C8720000}"/>
    <cellStyle name="Normální 4 5 6 8 3" xfId="28348" xr:uid="{00000000-0005-0000-0000-0000C9720000}"/>
    <cellStyle name="Normální 4 5 6 9" xfId="14052" xr:uid="{00000000-0005-0000-0000-0000CA720000}"/>
    <cellStyle name="Normální 4 5 6 9 2" xfId="31343" xr:uid="{00000000-0005-0000-0000-0000CB720000}"/>
    <cellStyle name="Normální 4 5 7" xfId="1928" xr:uid="{00000000-0005-0000-0000-0000CC720000}"/>
    <cellStyle name="Normální 4 5 7 10" xfId="20944" xr:uid="{00000000-0005-0000-0000-0000CD720000}"/>
    <cellStyle name="Normální 4 5 7 2" xfId="2253" xr:uid="{00000000-0005-0000-0000-0000CE720000}"/>
    <cellStyle name="Normální 4 5 7 2 2" xfId="2805" xr:uid="{00000000-0005-0000-0000-0000CF720000}"/>
    <cellStyle name="Normální 4 5 7 2 2 2" xfId="19115" xr:uid="{00000000-0005-0000-0000-0000D0720000}"/>
    <cellStyle name="Normální 4 5 7 2 2 3" xfId="21712" xr:uid="{00000000-0005-0000-0000-0000D1720000}"/>
    <cellStyle name="Normální 4 5 7 2 3" xfId="5318" xr:uid="{00000000-0005-0000-0000-0000D2720000}"/>
    <cellStyle name="Normální 4 5 7 2 3 2" xfId="22987" xr:uid="{00000000-0005-0000-0000-0000D3720000}"/>
    <cellStyle name="Normální 4 5 7 2 4" xfId="8621" xr:uid="{00000000-0005-0000-0000-0000D4720000}"/>
    <cellStyle name="Normální 4 5 7 2 4 2" xfId="26038" xr:uid="{00000000-0005-0000-0000-0000D5720000}"/>
    <cellStyle name="Normální 4 5 7 2 5" xfId="11677" xr:uid="{00000000-0005-0000-0000-0000D6720000}"/>
    <cellStyle name="Normální 4 5 7 2 5 2" xfId="29031" xr:uid="{00000000-0005-0000-0000-0000D7720000}"/>
    <cellStyle name="Normální 4 5 7 2 6" xfId="14738" xr:uid="{00000000-0005-0000-0000-0000D8720000}"/>
    <cellStyle name="Normální 4 5 7 2 6 2" xfId="32024" xr:uid="{00000000-0005-0000-0000-0000D9720000}"/>
    <cellStyle name="Normální 4 5 7 2 7" xfId="21200" xr:uid="{00000000-0005-0000-0000-0000DA720000}"/>
    <cellStyle name="Normální 4 5 7 3" xfId="2547" xr:uid="{00000000-0005-0000-0000-0000DB720000}"/>
    <cellStyle name="Normální 4 5 7 3 2" xfId="6039" xr:uid="{00000000-0005-0000-0000-0000DC720000}"/>
    <cellStyle name="Normální 4 5 7 3 2 2" xfId="19116" xr:uid="{00000000-0005-0000-0000-0000DD720000}"/>
    <cellStyle name="Normální 4 5 7 3 2 3" xfId="23678" xr:uid="{00000000-0005-0000-0000-0000DE720000}"/>
    <cellStyle name="Normální 4 5 7 3 3" xfId="9262" xr:uid="{00000000-0005-0000-0000-0000DF720000}"/>
    <cellStyle name="Normální 4 5 7 3 3 2" xfId="26679" xr:uid="{00000000-0005-0000-0000-0000E0720000}"/>
    <cellStyle name="Normální 4 5 7 3 4" xfId="12320" xr:uid="{00000000-0005-0000-0000-0000E1720000}"/>
    <cellStyle name="Normální 4 5 7 3 4 2" xfId="29672" xr:uid="{00000000-0005-0000-0000-0000E2720000}"/>
    <cellStyle name="Normální 4 5 7 3 5" xfId="15379" xr:uid="{00000000-0005-0000-0000-0000E3720000}"/>
    <cellStyle name="Normální 4 5 7 3 5 2" xfId="32665" xr:uid="{00000000-0005-0000-0000-0000E4720000}"/>
    <cellStyle name="Normální 4 5 7 3 6" xfId="21456" xr:uid="{00000000-0005-0000-0000-0000E5720000}"/>
    <cellStyle name="Normální 4 5 7 4" xfId="6667" xr:uid="{00000000-0005-0000-0000-0000E6720000}"/>
    <cellStyle name="Normální 4 5 7 4 2" xfId="9865" xr:uid="{00000000-0005-0000-0000-0000E7720000}"/>
    <cellStyle name="Normální 4 5 7 4 2 2" xfId="19117" xr:uid="{00000000-0005-0000-0000-0000E8720000}"/>
    <cellStyle name="Normální 4 5 7 4 2 3" xfId="27281" xr:uid="{00000000-0005-0000-0000-0000E9720000}"/>
    <cellStyle name="Normální 4 5 7 4 3" xfId="12923" xr:uid="{00000000-0005-0000-0000-0000EA720000}"/>
    <cellStyle name="Normální 4 5 7 4 3 2" xfId="30275" xr:uid="{00000000-0005-0000-0000-0000EB720000}"/>
    <cellStyle name="Normální 4 5 7 4 4" xfId="15981" xr:uid="{00000000-0005-0000-0000-0000EC720000}"/>
    <cellStyle name="Normální 4 5 7 4 4 2" xfId="33267" xr:uid="{00000000-0005-0000-0000-0000ED720000}"/>
    <cellStyle name="Normální 4 5 7 4 5" xfId="24280" xr:uid="{00000000-0005-0000-0000-0000EE720000}"/>
    <cellStyle name="Normální 4 5 7 5" xfId="7275" xr:uid="{00000000-0005-0000-0000-0000EF720000}"/>
    <cellStyle name="Normální 4 5 7 5 2" xfId="10464" xr:uid="{00000000-0005-0000-0000-0000F0720000}"/>
    <cellStyle name="Normální 4 5 7 5 2 2" xfId="19118" xr:uid="{00000000-0005-0000-0000-0000F1720000}"/>
    <cellStyle name="Normální 4 5 7 5 2 3" xfId="27880" xr:uid="{00000000-0005-0000-0000-0000F2720000}"/>
    <cellStyle name="Normální 4 5 7 5 3" xfId="13522" xr:uid="{00000000-0005-0000-0000-0000F3720000}"/>
    <cellStyle name="Normální 4 5 7 5 3 2" xfId="30874" xr:uid="{00000000-0005-0000-0000-0000F4720000}"/>
    <cellStyle name="Normální 4 5 7 5 4" xfId="16580" xr:uid="{00000000-0005-0000-0000-0000F5720000}"/>
    <cellStyle name="Normální 4 5 7 5 4 2" xfId="33866" xr:uid="{00000000-0005-0000-0000-0000F6720000}"/>
    <cellStyle name="Normální 4 5 7 5 5" xfId="24879" xr:uid="{00000000-0005-0000-0000-0000F7720000}"/>
    <cellStyle name="Normální 4 5 7 6" xfId="3964" xr:uid="{00000000-0005-0000-0000-0000F8720000}"/>
    <cellStyle name="Normální 4 5 7 6 2" xfId="19119" xr:uid="{00000000-0005-0000-0000-0000F9720000}"/>
    <cellStyle name="Normální 4 5 7 6 3" xfId="22289" xr:uid="{00000000-0005-0000-0000-0000FA720000}"/>
    <cellStyle name="Normální 4 5 7 7" xfId="7985" xr:uid="{00000000-0005-0000-0000-0000FB720000}"/>
    <cellStyle name="Normální 4 5 7 7 2" xfId="19114" xr:uid="{00000000-0005-0000-0000-0000FC720000}"/>
    <cellStyle name="Normální 4 5 7 7 3" xfId="25410" xr:uid="{00000000-0005-0000-0000-0000FD720000}"/>
    <cellStyle name="Normální 4 5 7 8" xfId="11036" xr:uid="{00000000-0005-0000-0000-0000FE720000}"/>
    <cellStyle name="Normální 4 5 7 8 2" xfId="20296" xr:uid="{00000000-0005-0000-0000-0000FF720000}"/>
    <cellStyle name="Normální 4 5 7 8 2 2" xfId="36112" xr:uid="{00000000-0005-0000-0000-000000730000}"/>
    <cellStyle name="Normální 4 5 7 8 3" xfId="28402" xr:uid="{00000000-0005-0000-0000-000001730000}"/>
    <cellStyle name="Normální 4 5 7 9" xfId="14106" xr:uid="{00000000-0005-0000-0000-000002730000}"/>
    <cellStyle name="Normální 4 5 7 9 2" xfId="31397" xr:uid="{00000000-0005-0000-0000-000003730000}"/>
    <cellStyle name="Normální 4 5 8" xfId="1991" xr:uid="{00000000-0005-0000-0000-000004730000}"/>
    <cellStyle name="Normální 4 5 8 10" xfId="20979" xr:uid="{00000000-0005-0000-0000-000005730000}"/>
    <cellStyle name="Normální 4 5 8 2" xfId="2289" xr:uid="{00000000-0005-0000-0000-000006730000}"/>
    <cellStyle name="Normální 4 5 8 2 2" xfId="2840" xr:uid="{00000000-0005-0000-0000-000007730000}"/>
    <cellStyle name="Normální 4 5 8 2 2 2" xfId="19121" xr:uid="{00000000-0005-0000-0000-000008730000}"/>
    <cellStyle name="Normální 4 5 8 2 2 3" xfId="21747" xr:uid="{00000000-0005-0000-0000-000009730000}"/>
    <cellStyle name="Normální 4 5 8 2 3" xfId="5354" xr:uid="{00000000-0005-0000-0000-00000A730000}"/>
    <cellStyle name="Normální 4 5 8 2 3 2" xfId="23023" xr:uid="{00000000-0005-0000-0000-00000B730000}"/>
    <cellStyle name="Normální 4 5 8 2 4" xfId="8657" xr:uid="{00000000-0005-0000-0000-00000C730000}"/>
    <cellStyle name="Normální 4 5 8 2 4 2" xfId="26074" xr:uid="{00000000-0005-0000-0000-00000D730000}"/>
    <cellStyle name="Normální 4 5 8 2 5" xfId="11713" xr:uid="{00000000-0005-0000-0000-00000E730000}"/>
    <cellStyle name="Normální 4 5 8 2 5 2" xfId="29067" xr:uid="{00000000-0005-0000-0000-00000F730000}"/>
    <cellStyle name="Normální 4 5 8 2 6" xfId="14774" xr:uid="{00000000-0005-0000-0000-000010730000}"/>
    <cellStyle name="Normální 4 5 8 2 6 2" xfId="32060" xr:uid="{00000000-0005-0000-0000-000011730000}"/>
    <cellStyle name="Normální 4 5 8 2 7" xfId="21235" xr:uid="{00000000-0005-0000-0000-000012730000}"/>
    <cellStyle name="Normální 4 5 8 3" xfId="2583" xr:uid="{00000000-0005-0000-0000-000013730000}"/>
    <cellStyle name="Normální 4 5 8 3 2" xfId="6040" xr:uid="{00000000-0005-0000-0000-000014730000}"/>
    <cellStyle name="Normální 4 5 8 3 2 2" xfId="19122" xr:uid="{00000000-0005-0000-0000-000015730000}"/>
    <cellStyle name="Normální 4 5 8 3 2 3" xfId="23679" xr:uid="{00000000-0005-0000-0000-000016730000}"/>
    <cellStyle name="Normální 4 5 8 3 3" xfId="9263" xr:uid="{00000000-0005-0000-0000-000017730000}"/>
    <cellStyle name="Normální 4 5 8 3 3 2" xfId="26680" xr:uid="{00000000-0005-0000-0000-000018730000}"/>
    <cellStyle name="Normální 4 5 8 3 4" xfId="12321" xr:uid="{00000000-0005-0000-0000-000019730000}"/>
    <cellStyle name="Normální 4 5 8 3 4 2" xfId="29673" xr:uid="{00000000-0005-0000-0000-00001A730000}"/>
    <cellStyle name="Normální 4 5 8 3 5" xfId="15380" xr:uid="{00000000-0005-0000-0000-00001B730000}"/>
    <cellStyle name="Normální 4 5 8 3 5 2" xfId="32666" xr:uid="{00000000-0005-0000-0000-00001C730000}"/>
    <cellStyle name="Normální 4 5 8 3 6" xfId="21491" xr:uid="{00000000-0005-0000-0000-00001D730000}"/>
    <cellStyle name="Normální 4 5 8 4" xfId="6668" xr:uid="{00000000-0005-0000-0000-00001E730000}"/>
    <cellStyle name="Normální 4 5 8 4 2" xfId="9866" xr:uid="{00000000-0005-0000-0000-00001F730000}"/>
    <cellStyle name="Normální 4 5 8 4 2 2" xfId="19123" xr:uid="{00000000-0005-0000-0000-000020730000}"/>
    <cellStyle name="Normální 4 5 8 4 2 3" xfId="27282" xr:uid="{00000000-0005-0000-0000-000021730000}"/>
    <cellStyle name="Normální 4 5 8 4 3" xfId="12924" xr:uid="{00000000-0005-0000-0000-000022730000}"/>
    <cellStyle name="Normální 4 5 8 4 3 2" xfId="30276" xr:uid="{00000000-0005-0000-0000-000023730000}"/>
    <cellStyle name="Normální 4 5 8 4 4" xfId="15982" xr:uid="{00000000-0005-0000-0000-000024730000}"/>
    <cellStyle name="Normální 4 5 8 4 4 2" xfId="33268" xr:uid="{00000000-0005-0000-0000-000025730000}"/>
    <cellStyle name="Normální 4 5 8 4 5" xfId="24281" xr:uid="{00000000-0005-0000-0000-000026730000}"/>
    <cellStyle name="Normální 4 5 8 5" xfId="7276" xr:uid="{00000000-0005-0000-0000-000027730000}"/>
    <cellStyle name="Normální 4 5 8 5 2" xfId="10465" xr:uid="{00000000-0005-0000-0000-000028730000}"/>
    <cellStyle name="Normální 4 5 8 5 2 2" xfId="19124" xr:uid="{00000000-0005-0000-0000-000029730000}"/>
    <cellStyle name="Normální 4 5 8 5 2 3" xfId="27881" xr:uid="{00000000-0005-0000-0000-00002A730000}"/>
    <cellStyle name="Normální 4 5 8 5 3" xfId="13523" xr:uid="{00000000-0005-0000-0000-00002B730000}"/>
    <cellStyle name="Normální 4 5 8 5 3 2" xfId="30875" xr:uid="{00000000-0005-0000-0000-00002C730000}"/>
    <cellStyle name="Normální 4 5 8 5 4" xfId="16581" xr:uid="{00000000-0005-0000-0000-00002D730000}"/>
    <cellStyle name="Normální 4 5 8 5 4 2" xfId="33867" xr:uid="{00000000-0005-0000-0000-00002E730000}"/>
    <cellStyle name="Normální 4 5 8 5 5" xfId="24880" xr:uid="{00000000-0005-0000-0000-00002F730000}"/>
    <cellStyle name="Normální 4 5 8 6" xfId="4007" xr:uid="{00000000-0005-0000-0000-000030730000}"/>
    <cellStyle name="Normální 4 5 8 6 2" xfId="19125" xr:uid="{00000000-0005-0000-0000-000031730000}"/>
    <cellStyle name="Normální 4 5 8 6 3" xfId="22325" xr:uid="{00000000-0005-0000-0000-000032730000}"/>
    <cellStyle name="Normální 4 5 8 7" xfId="8021" xr:uid="{00000000-0005-0000-0000-000033730000}"/>
    <cellStyle name="Normální 4 5 8 7 2" xfId="19120" xr:uid="{00000000-0005-0000-0000-000034730000}"/>
    <cellStyle name="Normální 4 5 8 7 3" xfId="25446" xr:uid="{00000000-0005-0000-0000-000035730000}"/>
    <cellStyle name="Normální 4 5 8 8" xfId="11072" xr:uid="{00000000-0005-0000-0000-000036730000}"/>
    <cellStyle name="Normální 4 5 8 8 2" xfId="20297" xr:uid="{00000000-0005-0000-0000-000037730000}"/>
    <cellStyle name="Normální 4 5 8 8 2 2" xfId="36113" xr:uid="{00000000-0005-0000-0000-000038730000}"/>
    <cellStyle name="Normální 4 5 8 8 3" xfId="28438" xr:uid="{00000000-0005-0000-0000-000039730000}"/>
    <cellStyle name="Normální 4 5 8 9" xfId="14142" xr:uid="{00000000-0005-0000-0000-00003A730000}"/>
    <cellStyle name="Normální 4 5 8 9 2" xfId="31433" xr:uid="{00000000-0005-0000-0000-00003B730000}"/>
    <cellStyle name="Normální 4 5 9" xfId="2043" xr:uid="{00000000-0005-0000-0000-00003C730000}"/>
    <cellStyle name="Normální 4 5 9 10" xfId="21013" xr:uid="{00000000-0005-0000-0000-00003D730000}"/>
    <cellStyle name="Normální 4 5 9 2" xfId="2617" xr:uid="{00000000-0005-0000-0000-00003E730000}"/>
    <cellStyle name="Normální 4 5 9 2 2" xfId="5442" xr:uid="{00000000-0005-0000-0000-00003F730000}"/>
    <cellStyle name="Normální 4 5 9 2 2 2" xfId="19127" xr:uid="{00000000-0005-0000-0000-000040730000}"/>
    <cellStyle name="Normální 4 5 9 2 2 3" xfId="23111" xr:uid="{00000000-0005-0000-0000-000041730000}"/>
    <cellStyle name="Normální 4 5 9 2 3" xfId="8745" xr:uid="{00000000-0005-0000-0000-000042730000}"/>
    <cellStyle name="Normální 4 5 9 2 3 2" xfId="26162" xr:uid="{00000000-0005-0000-0000-000043730000}"/>
    <cellStyle name="Normální 4 5 9 2 4" xfId="11801" xr:uid="{00000000-0005-0000-0000-000044730000}"/>
    <cellStyle name="Normální 4 5 9 2 4 2" xfId="29155" xr:uid="{00000000-0005-0000-0000-000045730000}"/>
    <cellStyle name="Normální 4 5 9 2 5" xfId="14862" xr:uid="{00000000-0005-0000-0000-000046730000}"/>
    <cellStyle name="Normální 4 5 9 2 5 2" xfId="32148" xr:uid="{00000000-0005-0000-0000-000047730000}"/>
    <cellStyle name="Normální 4 5 9 2 6" xfId="21525" xr:uid="{00000000-0005-0000-0000-000048730000}"/>
    <cellStyle name="Normální 4 5 9 3" xfId="6041" xr:uid="{00000000-0005-0000-0000-000049730000}"/>
    <cellStyle name="Normální 4 5 9 3 2" xfId="9264" xr:uid="{00000000-0005-0000-0000-00004A730000}"/>
    <cellStyle name="Normální 4 5 9 3 2 2" xfId="19128" xr:uid="{00000000-0005-0000-0000-00004B730000}"/>
    <cellStyle name="Normální 4 5 9 3 2 3" xfId="26681" xr:uid="{00000000-0005-0000-0000-00004C730000}"/>
    <cellStyle name="Normální 4 5 9 3 3" xfId="12322" xr:uid="{00000000-0005-0000-0000-00004D730000}"/>
    <cellStyle name="Normální 4 5 9 3 3 2" xfId="29674" xr:uid="{00000000-0005-0000-0000-00004E730000}"/>
    <cellStyle name="Normální 4 5 9 3 4" xfId="15381" xr:uid="{00000000-0005-0000-0000-00004F730000}"/>
    <cellStyle name="Normální 4 5 9 3 4 2" xfId="32667" xr:uid="{00000000-0005-0000-0000-000050730000}"/>
    <cellStyle name="Normální 4 5 9 3 5" xfId="23680" xr:uid="{00000000-0005-0000-0000-000051730000}"/>
    <cellStyle name="Normální 4 5 9 4" xfId="6669" xr:uid="{00000000-0005-0000-0000-000052730000}"/>
    <cellStyle name="Normální 4 5 9 4 2" xfId="9867" xr:uid="{00000000-0005-0000-0000-000053730000}"/>
    <cellStyle name="Normální 4 5 9 4 2 2" xfId="19129" xr:uid="{00000000-0005-0000-0000-000054730000}"/>
    <cellStyle name="Normální 4 5 9 4 2 3" xfId="27283" xr:uid="{00000000-0005-0000-0000-000055730000}"/>
    <cellStyle name="Normální 4 5 9 4 3" xfId="12925" xr:uid="{00000000-0005-0000-0000-000056730000}"/>
    <cellStyle name="Normální 4 5 9 4 3 2" xfId="30277" xr:uid="{00000000-0005-0000-0000-000057730000}"/>
    <cellStyle name="Normální 4 5 9 4 4" xfId="15983" xr:uid="{00000000-0005-0000-0000-000058730000}"/>
    <cellStyle name="Normální 4 5 9 4 4 2" xfId="33269" xr:uid="{00000000-0005-0000-0000-000059730000}"/>
    <cellStyle name="Normální 4 5 9 4 5" xfId="24282" xr:uid="{00000000-0005-0000-0000-00005A730000}"/>
    <cellStyle name="Normální 4 5 9 5" xfId="7277" xr:uid="{00000000-0005-0000-0000-00005B730000}"/>
    <cellStyle name="Normální 4 5 9 5 2" xfId="10466" xr:uid="{00000000-0005-0000-0000-00005C730000}"/>
    <cellStyle name="Normální 4 5 9 5 2 2" xfId="19130" xr:uid="{00000000-0005-0000-0000-00005D730000}"/>
    <cellStyle name="Normální 4 5 9 5 2 3" xfId="27882" xr:uid="{00000000-0005-0000-0000-00005E730000}"/>
    <cellStyle name="Normální 4 5 9 5 3" xfId="13524" xr:uid="{00000000-0005-0000-0000-00005F730000}"/>
    <cellStyle name="Normální 4 5 9 5 3 2" xfId="30876" xr:uid="{00000000-0005-0000-0000-000060730000}"/>
    <cellStyle name="Normální 4 5 9 5 4" xfId="16582" xr:uid="{00000000-0005-0000-0000-000061730000}"/>
    <cellStyle name="Normální 4 5 9 5 4 2" xfId="33868" xr:uid="{00000000-0005-0000-0000-000062730000}"/>
    <cellStyle name="Normální 4 5 9 5 5" xfId="24881" xr:uid="{00000000-0005-0000-0000-000063730000}"/>
    <cellStyle name="Normální 4 5 9 6" xfId="4167" xr:uid="{00000000-0005-0000-0000-000064730000}"/>
    <cellStyle name="Normální 4 5 9 6 2" xfId="19131" xr:uid="{00000000-0005-0000-0000-000065730000}"/>
    <cellStyle name="Normální 4 5 9 6 3" xfId="22413" xr:uid="{00000000-0005-0000-0000-000066730000}"/>
    <cellStyle name="Normální 4 5 9 7" xfId="8109" xr:uid="{00000000-0005-0000-0000-000067730000}"/>
    <cellStyle name="Normální 4 5 9 7 2" xfId="19126" xr:uid="{00000000-0005-0000-0000-000068730000}"/>
    <cellStyle name="Normální 4 5 9 7 3" xfId="25534" xr:uid="{00000000-0005-0000-0000-000069730000}"/>
    <cellStyle name="Normální 4 5 9 8" xfId="11160" xr:uid="{00000000-0005-0000-0000-00006A730000}"/>
    <cellStyle name="Normální 4 5 9 8 2" xfId="20298" xr:uid="{00000000-0005-0000-0000-00006B730000}"/>
    <cellStyle name="Normální 4 5 9 8 2 2" xfId="36114" xr:uid="{00000000-0005-0000-0000-00006C730000}"/>
    <cellStyle name="Normální 4 5 9 8 3" xfId="28526" xr:uid="{00000000-0005-0000-0000-00006D730000}"/>
    <cellStyle name="Normální 4 5 9 9" xfId="14230" xr:uid="{00000000-0005-0000-0000-00006E730000}"/>
    <cellStyle name="Normální 4 5 9 9 2" xfId="31521" xr:uid="{00000000-0005-0000-0000-00006F730000}"/>
    <cellStyle name="Normální 4 50" xfId="1738" xr:uid="{00000000-0005-0000-0000-000070730000}"/>
    <cellStyle name="Normální 4 50 2" xfId="4634" xr:uid="{00000000-0005-0000-0000-000071730000}"/>
    <cellStyle name="Normální 4 51" xfId="1817" xr:uid="{00000000-0005-0000-0000-000072730000}"/>
    <cellStyle name="Normální 4 51 2" xfId="4635" xr:uid="{00000000-0005-0000-0000-000073730000}"/>
    <cellStyle name="Normální 4 52" xfId="1886" xr:uid="{00000000-0005-0000-0000-000074730000}"/>
    <cellStyle name="Normální 4 52 2" xfId="4636" xr:uid="{00000000-0005-0000-0000-000075730000}"/>
    <cellStyle name="Normální 4 53" xfId="1828" xr:uid="{00000000-0005-0000-0000-000076730000}"/>
    <cellStyle name="Normální 4 53 2" xfId="4637" xr:uid="{00000000-0005-0000-0000-000077730000}"/>
    <cellStyle name="Normální 4 54" xfId="1883" xr:uid="{00000000-0005-0000-0000-000078730000}"/>
    <cellStyle name="Normální 4 54 2" xfId="4638" xr:uid="{00000000-0005-0000-0000-000079730000}"/>
    <cellStyle name="Normální 4 54 2 2" xfId="19138" xr:uid="{00000000-0005-0000-0000-00007A730000}"/>
    <cellStyle name="Normální 4 54 2 3" xfId="19137" xr:uid="{00000000-0005-0000-0000-00007B730000}"/>
    <cellStyle name="Normální 4 54 3" xfId="3892" xr:uid="{00000000-0005-0000-0000-00007C730000}"/>
    <cellStyle name="Normální 4 54 4" xfId="3480" xr:uid="{00000000-0005-0000-0000-00007D730000}"/>
    <cellStyle name="Normální 4 55" xfId="1827" xr:uid="{00000000-0005-0000-0000-00007E730000}"/>
    <cellStyle name="Normální 4 55 2" xfId="4639" xr:uid="{00000000-0005-0000-0000-00007F730000}"/>
    <cellStyle name="Normální 4 55 2 2" xfId="19141" xr:uid="{00000000-0005-0000-0000-000080730000}"/>
    <cellStyle name="Normální 4 55 2 3" xfId="19140" xr:uid="{00000000-0005-0000-0000-000081730000}"/>
    <cellStyle name="Normální 4 55 3" xfId="3837" xr:uid="{00000000-0005-0000-0000-000082730000}"/>
    <cellStyle name="Normální 4 55 4" xfId="3481" xr:uid="{00000000-0005-0000-0000-000083730000}"/>
    <cellStyle name="Normální 4 56" xfId="1869" xr:uid="{00000000-0005-0000-0000-000084730000}"/>
    <cellStyle name="Normální 4 56 2" xfId="4640" xr:uid="{00000000-0005-0000-0000-000085730000}"/>
    <cellStyle name="Normální 4 56 2 2" xfId="19144" xr:uid="{00000000-0005-0000-0000-000086730000}"/>
    <cellStyle name="Normální 4 56 2 3" xfId="19143" xr:uid="{00000000-0005-0000-0000-000087730000}"/>
    <cellStyle name="Normální 4 56 3" xfId="3855" xr:uid="{00000000-0005-0000-0000-000088730000}"/>
    <cellStyle name="Normální 4 56 4" xfId="3482" xr:uid="{00000000-0005-0000-0000-000089730000}"/>
    <cellStyle name="Normální 4 57" xfId="1826" xr:uid="{00000000-0005-0000-0000-00008A730000}"/>
    <cellStyle name="Normální 4 57 2" xfId="4641" xr:uid="{00000000-0005-0000-0000-00008B730000}"/>
    <cellStyle name="Normální 4 58" xfId="1870" xr:uid="{00000000-0005-0000-0000-00008C730000}"/>
    <cellStyle name="Normální 4 58 2" xfId="4642" xr:uid="{00000000-0005-0000-0000-00008D730000}"/>
    <cellStyle name="Normální 4 59" xfId="1825" xr:uid="{00000000-0005-0000-0000-00008E730000}"/>
    <cellStyle name="Normální 4 59 2" xfId="4643" xr:uid="{00000000-0005-0000-0000-00008F730000}"/>
    <cellStyle name="normální 4 6" xfId="1279" xr:uid="{00000000-0005-0000-0000-000090730000}"/>
    <cellStyle name="normální 4 6 2" xfId="1280" xr:uid="{00000000-0005-0000-0000-000091730000}"/>
    <cellStyle name="normální 4 6 2 2" xfId="3483" xr:uid="{00000000-0005-0000-0000-000092730000}"/>
    <cellStyle name="normální 4 6 2 2 2" xfId="19151" xr:uid="{00000000-0005-0000-0000-000093730000}"/>
    <cellStyle name="normální 4 6 2 2 3" xfId="19150" xr:uid="{00000000-0005-0000-0000-000094730000}"/>
    <cellStyle name="normální 4 6 2 3" xfId="19152" xr:uid="{00000000-0005-0000-0000-000095730000}"/>
    <cellStyle name="normální 4 6 2 4" xfId="19149" xr:uid="{00000000-0005-0000-0000-000096730000}"/>
    <cellStyle name="normální 4 6 3" xfId="3484" xr:uid="{00000000-0005-0000-0000-000097730000}"/>
    <cellStyle name="normální 4 6 3 2" xfId="19154" xr:uid="{00000000-0005-0000-0000-000098730000}"/>
    <cellStyle name="normální 4 6 3 3" xfId="19153" xr:uid="{00000000-0005-0000-0000-000099730000}"/>
    <cellStyle name="normální 4 6 4" xfId="19155" xr:uid="{00000000-0005-0000-0000-00009A730000}"/>
    <cellStyle name="normální 4 6 5" xfId="19148" xr:uid="{00000000-0005-0000-0000-00009B730000}"/>
    <cellStyle name="Normální 4 60" xfId="1875" xr:uid="{00000000-0005-0000-0000-00009C730000}"/>
    <cellStyle name="Normální 4 60 2" xfId="4645" xr:uid="{00000000-0005-0000-0000-00009D730000}"/>
    <cellStyle name="Normální 4 61" xfId="1824" xr:uid="{00000000-0005-0000-0000-00009E730000}"/>
    <cellStyle name="Normální 4 61 2" xfId="4646" xr:uid="{00000000-0005-0000-0000-00009F730000}"/>
    <cellStyle name="Normální 4 62" xfId="1882" xr:uid="{00000000-0005-0000-0000-0000A0730000}"/>
    <cellStyle name="Normální 4 62 2" xfId="4647" xr:uid="{00000000-0005-0000-0000-0000A1730000}"/>
    <cellStyle name="Normální 4 63" xfId="1927" xr:uid="{00000000-0005-0000-0000-0000A2730000}"/>
    <cellStyle name="Normální 4 63 2" xfId="4648" xr:uid="{00000000-0005-0000-0000-0000A3730000}"/>
    <cellStyle name="Normální 4 63 2 2" xfId="19159" xr:uid="{00000000-0005-0000-0000-0000A4730000}"/>
    <cellStyle name="Normální 4 63 2 3" xfId="19158" xr:uid="{00000000-0005-0000-0000-0000A5730000}"/>
    <cellStyle name="Normální 4 63 3" xfId="3963" xr:uid="{00000000-0005-0000-0000-0000A6730000}"/>
    <cellStyle name="Normální 4 63 4" xfId="3485" xr:uid="{00000000-0005-0000-0000-0000A7730000}"/>
    <cellStyle name="Normální 4 64" xfId="1893" xr:uid="{00000000-0005-0000-0000-0000A8730000}"/>
    <cellStyle name="Normální 4 64 2" xfId="4649" xr:uid="{00000000-0005-0000-0000-0000A9730000}"/>
    <cellStyle name="Normální 4 65" xfId="1989" xr:uid="{00000000-0005-0000-0000-0000AA730000}"/>
    <cellStyle name="Normální 4 65 2" xfId="4650" xr:uid="{00000000-0005-0000-0000-0000AB730000}"/>
    <cellStyle name="Normální 4 66" xfId="1938" xr:uid="{00000000-0005-0000-0000-0000AC730000}"/>
    <cellStyle name="Normální 4 66 2" xfId="4651" xr:uid="{00000000-0005-0000-0000-0000AD730000}"/>
    <cellStyle name="Normální 4 67" xfId="1976" xr:uid="{00000000-0005-0000-0000-0000AE730000}"/>
    <cellStyle name="Normální 4 67 2" xfId="4652" xr:uid="{00000000-0005-0000-0000-0000AF730000}"/>
    <cellStyle name="Normální 4 68" xfId="1936" xr:uid="{00000000-0005-0000-0000-0000B0730000}"/>
    <cellStyle name="Normální 4 68 2" xfId="4653" xr:uid="{00000000-0005-0000-0000-0000B1730000}"/>
    <cellStyle name="Normální 4 69" xfId="1979" xr:uid="{00000000-0005-0000-0000-0000B2730000}"/>
    <cellStyle name="Normální 4 69 2" xfId="4654" xr:uid="{00000000-0005-0000-0000-0000B3730000}"/>
    <cellStyle name="normální 4 7" xfId="1281" xr:uid="{00000000-0005-0000-0000-0000B4730000}"/>
    <cellStyle name="normální 4 7 2" xfId="1282" xr:uid="{00000000-0005-0000-0000-0000B5730000}"/>
    <cellStyle name="normální 4 7 2 2" xfId="3487" xr:uid="{00000000-0005-0000-0000-0000B6730000}"/>
    <cellStyle name="normální 4 7 2 2 2" xfId="19169" xr:uid="{00000000-0005-0000-0000-0000B7730000}"/>
    <cellStyle name="normální 4 7 2 2 3" xfId="19168" xr:uid="{00000000-0005-0000-0000-0000B8730000}"/>
    <cellStyle name="normální 4 7 2 3" xfId="19170" xr:uid="{00000000-0005-0000-0000-0000B9730000}"/>
    <cellStyle name="normální 4 7 2 4" xfId="19167" xr:uid="{00000000-0005-0000-0000-0000BA730000}"/>
    <cellStyle name="normální 4 7 3" xfId="3488" xr:uid="{00000000-0005-0000-0000-0000BB730000}"/>
    <cellStyle name="normální 4 7 3 2" xfId="19172" xr:uid="{00000000-0005-0000-0000-0000BC730000}"/>
    <cellStyle name="normální 4 7 3 3" xfId="19171" xr:uid="{00000000-0005-0000-0000-0000BD730000}"/>
    <cellStyle name="normální 4 7 4" xfId="19173" xr:uid="{00000000-0005-0000-0000-0000BE730000}"/>
    <cellStyle name="normální 4 7 5" xfId="19166" xr:uid="{00000000-0005-0000-0000-0000BF730000}"/>
    <cellStyle name="Normální 4 70" xfId="1935" xr:uid="{00000000-0005-0000-0000-0000C0730000}"/>
    <cellStyle name="Normální 4 70 2" xfId="4655" xr:uid="{00000000-0005-0000-0000-0000C1730000}"/>
    <cellStyle name="Normální 4 71" xfId="1986" xr:uid="{00000000-0005-0000-0000-0000C2730000}"/>
    <cellStyle name="Normální 4 71 2" xfId="4656" xr:uid="{00000000-0005-0000-0000-0000C3730000}"/>
    <cellStyle name="Normální 4 72" xfId="1937" xr:uid="{00000000-0005-0000-0000-0000C4730000}"/>
    <cellStyle name="Normální 4 72 2" xfId="4657" xr:uid="{00000000-0005-0000-0000-0000C5730000}"/>
    <cellStyle name="Normální 4 73" xfId="1990" xr:uid="{00000000-0005-0000-0000-0000C6730000}"/>
    <cellStyle name="Normální 4 73 2" xfId="4658" xr:uid="{00000000-0005-0000-0000-0000C7730000}"/>
    <cellStyle name="Normální 4 74" xfId="2042" xr:uid="{00000000-0005-0000-0000-0000C8730000}"/>
    <cellStyle name="Normální 4 74 2" xfId="4659" xr:uid="{00000000-0005-0000-0000-0000C9730000}"/>
    <cellStyle name="Normální 4 75" xfId="1454" xr:uid="{00000000-0005-0000-0000-0000CA730000}"/>
    <cellStyle name="Normální 4 75 2" xfId="4660" xr:uid="{00000000-0005-0000-0000-0000CB730000}"/>
    <cellStyle name="Normální 4 76" xfId="2294" xr:uid="{00000000-0005-0000-0000-0000CC730000}"/>
    <cellStyle name="Normální 4 76 2" xfId="4661" xr:uid="{00000000-0005-0000-0000-0000CD730000}"/>
    <cellStyle name="Normální 4 76 2 2" xfId="19179" xr:uid="{00000000-0005-0000-0000-0000CE730000}"/>
    <cellStyle name="Normální 4 76 2 3" xfId="19178" xr:uid="{00000000-0005-0000-0000-0000CF730000}"/>
    <cellStyle name="Normální 4 76 3" xfId="4221" xr:uid="{00000000-0005-0000-0000-0000D0730000}"/>
    <cellStyle name="Normální 4 76 4" xfId="3489" xr:uid="{00000000-0005-0000-0000-0000D1730000}"/>
    <cellStyle name="Normální 4 77" xfId="2297" xr:uid="{00000000-0005-0000-0000-0000D2730000}"/>
    <cellStyle name="Normální 4 77 2" xfId="4662" xr:uid="{00000000-0005-0000-0000-0000D3730000}"/>
    <cellStyle name="Normální 4 77 2 2" xfId="19181" xr:uid="{00000000-0005-0000-0000-0000D4730000}"/>
    <cellStyle name="Normální 4 77 2 3" xfId="19180" xr:uid="{00000000-0005-0000-0000-0000D5730000}"/>
    <cellStyle name="Normální 4 77 3" xfId="4218" xr:uid="{00000000-0005-0000-0000-0000D6730000}"/>
    <cellStyle name="Normální 4 77 4" xfId="3490" xr:uid="{00000000-0005-0000-0000-0000D7730000}"/>
    <cellStyle name="Normální 4 78" xfId="1333" xr:uid="{00000000-0005-0000-0000-0000D8730000}"/>
    <cellStyle name="Normální 4 78 2" xfId="4663" xr:uid="{00000000-0005-0000-0000-0000D9730000}"/>
    <cellStyle name="Normální 4 78 2 2" xfId="19183" xr:uid="{00000000-0005-0000-0000-0000DA730000}"/>
    <cellStyle name="Normální 4 78 2 3" xfId="19182" xr:uid="{00000000-0005-0000-0000-0000DB730000}"/>
    <cellStyle name="Normální 4 78 3" xfId="4225" xr:uid="{00000000-0005-0000-0000-0000DC730000}"/>
    <cellStyle name="Normální 4 78 4" xfId="3491" xr:uid="{00000000-0005-0000-0000-0000DD730000}"/>
    <cellStyle name="Normální 4 79" xfId="2352" xr:uid="{00000000-0005-0000-0000-0000DE730000}"/>
    <cellStyle name="Normální 4 79 2" xfId="4664" xr:uid="{00000000-0005-0000-0000-0000DF730000}"/>
    <cellStyle name="Normální 4 79 2 2" xfId="19185" xr:uid="{00000000-0005-0000-0000-0000E0730000}"/>
    <cellStyle name="Normální 4 79 2 3" xfId="19184" xr:uid="{00000000-0005-0000-0000-0000E1730000}"/>
    <cellStyle name="Normální 4 79 3" xfId="4227" xr:uid="{00000000-0005-0000-0000-0000E2730000}"/>
    <cellStyle name="Normální 4 79 4" xfId="3492" xr:uid="{00000000-0005-0000-0000-0000E3730000}"/>
    <cellStyle name="normální 4 8" xfId="1283" xr:uid="{00000000-0005-0000-0000-0000E4730000}"/>
    <cellStyle name="normální 4 8 2" xfId="1284" xr:uid="{00000000-0005-0000-0000-0000E5730000}"/>
    <cellStyle name="normální 4 8 2 2" xfId="3493" xr:uid="{00000000-0005-0000-0000-0000E6730000}"/>
    <cellStyle name="normální 4 8 2 2 2" xfId="19189" xr:uid="{00000000-0005-0000-0000-0000E7730000}"/>
    <cellStyle name="normální 4 8 2 2 3" xfId="19188" xr:uid="{00000000-0005-0000-0000-0000E8730000}"/>
    <cellStyle name="normální 4 8 2 3" xfId="19190" xr:uid="{00000000-0005-0000-0000-0000E9730000}"/>
    <cellStyle name="normální 4 8 2 4" xfId="19187" xr:uid="{00000000-0005-0000-0000-0000EA730000}"/>
    <cellStyle name="normální 4 8 3" xfId="3494" xr:uid="{00000000-0005-0000-0000-0000EB730000}"/>
    <cellStyle name="normální 4 8 3 2" xfId="19192" xr:uid="{00000000-0005-0000-0000-0000EC730000}"/>
    <cellStyle name="normální 4 8 3 3" xfId="19191" xr:uid="{00000000-0005-0000-0000-0000ED730000}"/>
    <cellStyle name="normální 4 8 4" xfId="19193" xr:uid="{00000000-0005-0000-0000-0000EE730000}"/>
    <cellStyle name="normální 4 8 5" xfId="19186" xr:uid="{00000000-0005-0000-0000-0000EF730000}"/>
    <cellStyle name="Normální 4 80" xfId="2322" xr:uid="{00000000-0005-0000-0000-0000F0730000}"/>
    <cellStyle name="Normální 4 80 2" xfId="4665" xr:uid="{00000000-0005-0000-0000-0000F1730000}"/>
    <cellStyle name="Normální 4 80 2 2" xfId="19195" xr:uid="{00000000-0005-0000-0000-0000F2730000}"/>
    <cellStyle name="Normální 4 80 2 3" xfId="19194" xr:uid="{00000000-0005-0000-0000-0000F3730000}"/>
    <cellStyle name="Normální 4 80 3" xfId="4220" xr:uid="{00000000-0005-0000-0000-0000F4730000}"/>
    <cellStyle name="Normální 4 80 4" xfId="3495" xr:uid="{00000000-0005-0000-0000-0000F5730000}"/>
    <cellStyle name="Normální 4 81" xfId="2311" xr:uid="{00000000-0005-0000-0000-0000F6730000}"/>
    <cellStyle name="Normální 4 81 2" xfId="4666" xr:uid="{00000000-0005-0000-0000-0000F7730000}"/>
    <cellStyle name="Normální 4 82" xfId="2552" xr:uid="{00000000-0005-0000-0000-0000F8730000}"/>
    <cellStyle name="Normální 4 82 2" xfId="4667" xr:uid="{00000000-0005-0000-0000-0000F9730000}"/>
    <cellStyle name="Normální 4 83" xfId="2854" xr:uid="{00000000-0005-0000-0000-0000FA730000}"/>
    <cellStyle name="Normální 4 84" xfId="2312" xr:uid="{00000000-0005-0000-0000-0000FB730000}"/>
    <cellStyle name="Normální 4 85" xfId="2314" xr:uid="{00000000-0005-0000-0000-0000FC730000}"/>
    <cellStyle name="Normální 4 86" xfId="2409" xr:uid="{00000000-0005-0000-0000-0000FD730000}"/>
    <cellStyle name="Normální 4 87" xfId="2847" xr:uid="{00000000-0005-0000-0000-0000FE730000}"/>
    <cellStyle name="Normální 4 88" xfId="2367" xr:uid="{00000000-0005-0000-0000-0000FF730000}"/>
    <cellStyle name="Normální 4 89" xfId="2853" xr:uid="{00000000-0005-0000-0000-000000740000}"/>
    <cellStyle name="normální 4 9" xfId="1285" xr:uid="{00000000-0005-0000-0000-000001740000}"/>
    <cellStyle name="normální 4 9 2" xfId="1286" xr:uid="{00000000-0005-0000-0000-000002740000}"/>
    <cellStyle name="normální 4 9 2 2" xfId="3496" xr:uid="{00000000-0005-0000-0000-000003740000}"/>
    <cellStyle name="normální 4 9 2 2 2" xfId="19200" xr:uid="{00000000-0005-0000-0000-000004740000}"/>
    <cellStyle name="normální 4 9 2 2 3" xfId="19199" xr:uid="{00000000-0005-0000-0000-000005740000}"/>
    <cellStyle name="normální 4 9 2 3" xfId="19201" xr:uid="{00000000-0005-0000-0000-000006740000}"/>
    <cellStyle name="normální 4 9 2 4" xfId="19198" xr:uid="{00000000-0005-0000-0000-000007740000}"/>
    <cellStyle name="normální 4 9 3" xfId="3497" xr:uid="{00000000-0005-0000-0000-000008740000}"/>
    <cellStyle name="normální 4 9 3 2" xfId="19203" xr:uid="{00000000-0005-0000-0000-000009740000}"/>
    <cellStyle name="normální 4 9 3 3" xfId="19202" xr:uid="{00000000-0005-0000-0000-00000A740000}"/>
    <cellStyle name="normální 4 9 4" xfId="19204" xr:uid="{00000000-0005-0000-0000-00000B740000}"/>
    <cellStyle name="normální 4 9 5" xfId="19197" xr:uid="{00000000-0005-0000-0000-00000C740000}"/>
    <cellStyle name="Normální 4 90" xfId="3498" xr:uid="{00000000-0005-0000-0000-00000D740000}"/>
    <cellStyle name="Normální 4 91" xfId="3499" xr:uid="{00000000-0005-0000-0000-00000E740000}"/>
    <cellStyle name="Normální 4 91 2" xfId="19206" xr:uid="{00000000-0005-0000-0000-00000F740000}"/>
    <cellStyle name="Normální 4 91 3" xfId="19205" xr:uid="{00000000-0005-0000-0000-000010740000}"/>
    <cellStyle name="Normální 4 92" xfId="3500" xr:uid="{00000000-0005-0000-0000-000011740000}"/>
    <cellStyle name="Normální 4 92 2" xfId="19208" xr:uid="{00000000-0005-0000-0000-000012740000}"/>
    <cellStyle name="Normální 4 92 3" xfId="19207" xr:uid="{00000000-0005-0000-0000-000013740000}"/>
    <cellStyle name="Normální 4 93" xfId="3501" xr:uid="{00000000-0005-0000-0000-000014740000}"/>
    <cellStyle name="Normální 4 94" xfId="3502" xr:uid="{00000000-0005-0000-0000-000015740000}"/>
    <cellStyle name="Normální 4 95" xfId="3503" xr:uid="{00000000-0005-0000-0000-000016740000}"/>
    <cellStyle name="Normální 4 96" xfId="3504" xr:uid="{00000000-0005-0000-0000-000017740000}"/>
    <cellStyle name="Normální 4 97" xfId="3505" xr:uid="{00000000-0005-0000-0000-000018740000}"/>
    <cellStyle name="Normální 4 98" xfId="3506" xr:uid="{00000000-0005-0000-0000-000019740000}"/>
    <cellStyle name="Normální 4 99" xfId="3507" xr:uid="{00000000-0005-0000-0000-00001A740000}"/>
    <cellStyle name="Normální 40" xfId="161" xr:uid="{00000000-0005-0000-0000-00001B740000}"/>
    <cellStyle name="Normální 40 2" xfId="1287" xr:uid="{00000000-0005-0000-0000-00001C740000}"/>
    <cellStyle name="Normální 40 2 2" xfId="3508" xr:uid="{00000000-0005-0000-0000-00001D740000}"/>
    <cellStyle name="Normální 40 2 2 2" xfId="19212" xr:uid="{00000000-0005-0000-0000-00001E740000}"/>
    <cellStyle name="Normální 40 2 2 3" xfId="19211" xr:uid="{00000000-0005-0000-0000-00001F740000}"/>
    <cellStyle name="Normální 40 2 3" xfId="19213" xr:uid="{00000000-0005-0000-0000-000020740000}"/>
    <cellStyle name="Normální 40 2 4" xfId="19210" xr:uid="{00000000-0005-0000-0000-000021740000}"/>
    <cellStyle name="Normální 40 3" xfId="3509" xr:uid="{00000000-0005-0000-0000-000022740000}"/>
    <cellStyle name="Normální 40 3 2" xfId="19215" xr:uid="{00000000-0005-0000-0000-000023740000}"/>
    <cellStyle name="Normální 40 3 3" xfId="19214" xr:uid="{00000000-0005-0000-0000-000024740000}"/>
    <cellStyle name="Normální 40 4" xfId="19216" xr:uid="{00000000-0005-0000-0000-000025740000}"/>
    <cellStyle name="Normální 40 5" xfId="19209" xr:uid="{00000000-0005-0000-0000-000026740000}"/>
    <cellStyle name="Normální 41" xfId="162" xr:uid="{00000000-0005-0000-0000-000027740000}"/>
    <cellStyle name="Normální 41 2" xfId="3510" xr:uid="{00000000-0005-0000-0000-000028740000}"/>
    <cellStyle name="Normální 41 2 2" xfId="19219" xr:uid="{00000000-0005-0000-0000-000029740000}"/>
    <cellStyle name="Normální 41 2 3" xfId="19218" xr:uid="{00000000-0005-0000-0000-00002A740000}"/>
    <cellStyle name="Normální 41 3" xfId="19220" xr:uid="{00000000-0005-0000-0000-00002B740000}"/>
    <cellStyle name="Normální 41 4" xfId="19217" xr:uid="{00000000-0005-0000-0000-00002C740000}"/>
    <cellStyle name="Normální 42" xfId="163" xr:uid="{00000000-0005-0000-0000-00002D740000}"/>
    <cellStyle name="Normální 42 2" xfId="3511" xr:uid="{00000000-0005-0000-0000-00002E740000}"/>
    <cellStyle name="Normální 42 2 2" xfId="19223" xr:uid="{00000000-0005-0000-0000-00002F740000}"/>
    <cellStyle name="Normální 42 2 3" xfId="19222" xr:uid="{00000000-0005-0000-0000-000030740000}"/>
    <cellStyle name="Normální 42 3" xfId="19224" xr:uid="{00000000-0005-0000-0000-000031740000}"/>
    <cellStyle name="Normální 42 4" xfId="19221" xr:uid="{00000000-0005-0000-0000-000032740000}"/>
    <cellStyle name="Normální 43" xfId="164" xr:uid="{00000000-0005-0000-0000-000033740000}"/>
    <cellStyle name="Normální 43 2" xfId="3512" xr:uid="{00000000-0005-0000-0000-000034740000}"/>
    <cellStyle name="Normální 43 2 2" xfId="19227" xr:uid="{00000000-0005-0000-0000-000035740000}"/>
    <cellStyle name="Normální 43 2 3" xfId="19226" xr:uid="{00000000-0005-0000-0000-000036740000}"/>
    <cellStyle name="Normální 43 3" xfId="19228" xr:uid="{00000000-0005-0000-0000-000037740000}"/>
    <cellStyle name="Normální 43 4" xfId="19225" xr:uid="{00000000-0005-0000-0000-000038740000}"/>
    <cellStyle name="Normální 44" xfId="165" xr:uid="{00000000-0005-0000-0000-000039740000}"/>
    <cellStyle name="Normální 44 2" xfId="3513" xr:uid="{00000000-0005-0000-0000-00003A740000}"/>
    <cellStyle name="Normální 44 2 2" xfId="19231" xr:uid="{00000000-0005-0000-0000-00003B740000}"/>
    <cellStyle name="Normální 44 2 3" xfId="19230" xr:uid="{00000000-0005-0000-0000-00003C740000}"/>
    <cellStyle name="Normální 44 3" xfId="19232" xr:uid="{00000000-0005-0000-0000-00003D740000}"/>
    <cellStyle name="Normální 44 4" xfId="19229" xr:uid="{00000000-0005-0000-0000-00003E740000}"/>
    <cellStyle name="Normální 45" xfId="166" xr:uid="{00000000-0005-0000-0000-00003F740000}"/>
    <cellStyle name="Normální 45 2" xfId="3514" xr:uid="{00000000-0005-0000-0000-000040740000}"/>
    <cellStyle name="Normální 45 2 2" xfId="19235" xr:uid="{00000000-0005-0000-0000-000041740000}"/>
    <cellStyle name="Normální 45 2 3" xfId="19234" xr:uid="{00000000-0005-0000-0000-000042740000}"/>
    <cellStyle name="Normální 45 3" xfId="19236" xr:uid="{00000000-0005-0000-0000-000043740000}"/>
    <cellStyle name="Normální 45 4" xfId="19233" xr:uid="{00000000-0005-0000-0000-000044740000}"/>
    <cellStyle name="Normální 46" xfId="167" xr:uid="{00000000-0005-0000-0000-000045740000}"/>
    <cellStyle name="Normální 46 2" xfId="3515" xr:uid="{00000000-0005-0000-0000-000046740000}"/>
    <cellStyle name="Normální 46 2 2" xfId="19239" xr:uid="{00000000-0005-0000-0000-000047740000}"/>
    <cellStyle name="Normální 46 2 3" xfId="19238" xr:uid="{00000000-0005-0000-0000-000048740000}"/>
    <cellStyle name="Normální 46 3" xfId="19240" xr:uid="{00000000-0005-0000-0000-000049740000}"/>
    <cellStyle name="Normální 46 4" xfId="19237" xr:uid="{00000000-0005-0000-0000-00004A740000}"/>
    <cellStyle name="Normální 47" xfId="168" xr:uid="{00000000-0005-0000-0000-00004B740000}"/>
    <cellStyle name="Normální 47 2" xfId="3516" xr:uid="{00000000-0005-0000-0000-00004C740000}"/>
    <cellStyle name="Normální 47 2 2" xfId="19243" xr:uid="{00000000-0005-0000-0000-00004D740000}"/>
    <cellStyle name="Normální 47 2 3" xfId="19242" xr:uid="{00000000-0005-0000-0000-00004E740000}"/>
    <cellStyle name="Normální 47 3" xfId="19244" xr:uid="{00000000-0005-0000-0000-00004F740000}"/>
    <cellStyle name="Normální 47 4" xfId="19241" xr:uid="{00000000-0005-0000-0000-000050740000}"/>
    <cellStyle name="Normální 48" xfId="169" xr:uid="{00000000-0005-0000-0000-000051740000}"/>
    <cellStyle name="Normální 48 2" xfId="3517" xr:uid="{00000000-0005-0000-0000-000052740000}"/>
    <cellStyle name="Normální 48 2 2" xfId="19247" xr:uid="{00000000-0005-0000-0000-000053740000}"/>
    <cellStyle name="Normální 48 2 3" xfId="19246" xr:uid="{00000000-0005-0000-0000-000054740000}"/>
    <cellStyle name="Normální 48 3" xfId="19248" xr:uid="{00000000-0005-0000-0000-000055740000}"/>
    <cellStyle name="Normální 48 4" xfId="19245" xr:uid="{00000000-0005-0000-0000-000056740000}"/>
    <cellStyle name="Normální 49" xfId="199" xr:uid="{00000000-0005-0000-0000-000057740000}"/>
    <cellStyle name="Normální 49 2" xfId="1289" xr:uid="{00000000-0005-0000-0000-000058740000}"/>
    <cellStyle name="Normální 49 2 2" xfId="1604" xr:uid="{00000000-0005-0000-0000-000059740000}"/>
    <cellStyle name="Normální 49 2 3" xfId="1458" xr:uid="{00000000-0005-0000-0000-00005A740000}"/>
    <cellStyle name="Normální 49 2 4" xfId="4438" xr:uid="{00000000-0005-0000-0000-00005B740000}"/>
    <cellStyle name="Normální 49 3" xfId="3518" xr:uid="{00000000-0005-0000-0000-00005C740000}"/>
    <cellStyle name="Normální 49 3 2" xfId="19250" xr:uid="{00000000-0005-0000-0000-00005D740000}"/>
    <cellStyle name="Normální 49 3 3" xfId="19249" xr:uid="{00000000-0005-0000-0000-00005E740000}"/>
    <cellStyle name="Normální 49 4" xfId="3519" xr:uid="{00000000-0005-0000-0000-00005F740000}"/>
    <cellStyle name="Normální 49 4 10" xfId="22019" xr:uid="{00000000-0005-0000-0000-000060740000}"/>
    <cellStyle name="Normální 49 4 2" xfId="4254" xr:uid="{00000000-0005-0000-0000-000061740000}"/>
    <cellStyle name="Normální 49 4 2 2" xfId="5469" xr:uid="{00000000-0005-0000-0000-000062740000}"/>
    <cellStyle name="Normální 49 4 2 2 2" xfId="8772" xr:uid="{00000000-0005-0000-0000-000063740000}"/>
    <cellStyle name="Normální 49 4 2 2 2 2" xfId="19253" xr:uid="{00000000-0005-0000-0000-000064740000}"/>
    <cellStyle name="Normální 49 4 2 2 2 3" xfId="26189" xr:uid="{00000000-0005-0000-0000-000065740000}"/>
    <cellStyle name="Normální 49 4 2 2 3" xfId="11828" xr:uid="{00000000-0005-0000-0000-000066740000}"/>
    <cellStyle name="Normální 49 4 2 2 3 2" xfId="29182" xr:uid="{00000000-0005-0000-0000-000067740000}"/>
    <cellStyle name="Normální 49 4 2 2 4" xfId="14889" xr:uid="{00000000-0005-0000-0000-000068740000}"/>
    <cellStyle name="Normální 49 4 2 2 4 2" xfId="32175" xr:uid="{00000000-0005-0000-0000-000069740000}"/>
    <cellStyle name="Normální 49 4 2 2 5" xfId="23138" xr:uid="{00000000-0005-0000-0000-00006A740000}"/>
    <cellStyle name="Normální 49 4 2 3" xfId="6043" xr:uid="{00000000-0005-0000-0000-00006B740000}"/>
    <cellStyle name="Normální 49 4 2 3 2" xfId="9266" xr:uid="{00000000-0005-0000-0000-00006C740000}"/>
    <cellStyle name="Normální 49 4 2 3 2 2" xfId="19254" xr:uid="{00000000-0005-0000-0000-00006D740000}"/>
    <cellStyle name="Normální 49 4 2 3 2 3" xfId="26683" xr:uid="{00000000-0005-0000-0000-00006E740000}"/>
    <cellStyle name="Normální 49 4 2 3 3" xfId="12324" xr:uid="{00000000-0005-0000-0000-00006F740000}"/>
    <cellStyle name="Normální 49 4 2 3 3 2" xfId="29676" xr:uid="{00000000-0005-0000-0000-000070740000}"/>
    <cellStyle name="Normální 49 4 2 3 4" xfId="15383" xr:uid="{00000000-0005-0000-0000-000071740000}"/>
    <cellStyle name="Normální 49 4 2 3 4 2" xfId="32669" xr:uid="{00000000-0005-0000-0000-000072740000}"/>
    <cellStyle name="Normální 49 4 2 3 5" xfId="23682" xr:uid="{00000000-0005-0000-0000-000073740000}"/>
    <cellStyle name="Normální 49 4 2 4" xfId="6671" xr:uid="{00000000-0005-0000-0000-000074740000}"/>
    <cellStyle name="Normální 49 4 2 4 2" xfId="9869" xr:uid="{00000000-0005-0000-0000-000075740000}"/>
    <cellStyle name="Normální 49 4 2 4 2 2" xfId="19255" xr:uid="{00000000-0005-0000-0000-000076740000}"/>
    <cellStyle name="Normální 49 4 2 4 2 3" xfId="27285" xr:uid="{00000000-0005-0000-0000-000077740000}"/>
    <cellStyle name="Normální 49 4 2 4 3" xfId="12927" xr:uid="{00000000-0005-0000-0000-000078740000}"/>
    <cellStyle name="Normální 49 4 2 4 3 2" xfId="30279" xr:uid="{00000000-0005-0000-0000-000079740000}"/>
    <cellStyle name="Normální 49 4 2 4 4" xfId="15985" xr:uid="{00000000-0005-0000-0000-00007A740000}"/>
    <cellStyle name="Normální 49 4 2 4 4 2" xfId="33271" xr:uid="{00000000-0005-0000-0000-00007B740000}"/>
    <cellStyle name="Normální 49 4 2 4 5" xfId="24284" xr:uid="{00000000-0005-0000-0000-00007C740000}"/>
    <cellStyle name="Normální 49 4 2 5" xfId="7279" xr:uid="{00000000-0005-0000-0000-00007D740000}"/>
    <cellStyle name="Normální 49 4 2 5 2" xfId="10468" xr:uid="{00000000-0005-0000-0000-00007E740000}"/>
    <cellStyle name="Normální 49 4 2 5 2 2" xfId="19256" xr:uid="{00000000-0005-0000-0000-00007F740000}"/>
    <cellStyle name="Normální 49 4 2 5 2 3" xfId="27884" xr:uid="{00000000-0005-0000-0000-000080740000}"/>
    <cellStyle name="Normální 49 4 2 5 3" xfId="13526" xr:uid="{00000000-0005-0000-0000-000081740000}"/>
    <cellStyle name="Normální 49 4 2 5 3 2" xfId="30878" xr:uid="{00000000-0005-0000-0000-000082740000}"/>
    <cellStyle name="Normální 49 4 2 5 4" xfId="16584" xr:uid="{00000000-0005-0000-0000-000083740000}"/>
    <cellStyle name="Normální 49 4 2 5 4 2" xfId="33870" xr:uid="{00000000-0005-0000-0000-000084740000}"/>
    <cellStyle name="Normální 49 4 2 5 5" xfId="24883" xr:uid="{00000000-0005-0000-0000-000085740000}"/>
    <cellStyle name="Normální 49 4 2 6" xfId="8137" xr:uid="{00000000-0005-0000-0000-000086740000}"/>
    <cellStyle name="Normální 49 4 2 6 2" xfId="19252" xr:uid="{00000000-0005-0000-0000-000087740000}"/>
    <cellStyle name="Normální 49 4 2 6 3" xfId="25561" xr:uid="{00000000-0005-0000-0000-000088740000}"/>
    <cellStyle name="Normální 49 4 2 7" xfId="11189" xr:uid="{00000000-0005-0000-0000-000089740000}"/>
    <cellStyle name="Normální 49 4 2 7 2" xfId="20303" xr:uid="{00000000-0005-0000-0000-00008A740000}"/>
    <cellStyle name="Normální 49 4 2 7 2 2" xfId="36116" xr:uid="{00000000-0005-0000-0000-00008B740000}"/>
    <cellStyle name="Normální 49 4 2 7 3" xfId="28553" xr:uid="{00000000-0005-0000-0000-00008C740000}"/>
    <cellStyle name="Normální 49 4 2 8" xfId="14257" xr:uid="{00000000-0005-0000-0000-00008D740000}"/>
    <cellStyle name="Normální 49 4 2 8 2" xfId="31548" xr:uid="{00000000-0005-0000-0000-00008E740000}"/>
    <cellStyle name="Normální 49 4 2 9" xfId="22453" xr:uid="{00000000-0005-0000-0000-00008F740000}"/>
    <cellStyle name="Normální 49 4 3" xfId="5061" xr:uid="{00000000-0005-0000-0000-000090740000}"/>
    <cellStyle name="Normální 49 4 3 2" xfId="8390" xr:uid="{00000000-0005-0000-0000-000091740000}"/>
    <cellStyle name="Normální 49 4 3 2 2" xfId="19257" xr:uid="{00000000-0005-0000-0000-000092740000}"/>
    <cellStyle name="Normální 49 4 3 2 3" xfId="25807" xr:uid="{00000000-0005-0000-0000-000093740000}"/>
    <cellStyle name="Normální 49 4 3 3" xfId="11446" xr:uid="{00000000-0005-0000-0000-000094740000}"/>
    <cellStyle name="Normální 49 4 3 3 2" xfId="28800" xr:uid="{00000000-0005-0000-0000-000095740000}"/>
    <cellStyle name="Normální 49 4 3 4" xfId="14507" xr:uid="{00000000-0005-0000-0000-000096740000}"/>
    <cellStyle name="Normální 49 4 3 4 2" xfId="31793" xr:uid="{00000000-0005-0000-0000-000097740000}"/>
    <cellStyle name="Normální 49 4 3 5" xfId="22753" xr:uid="{00000000-0005-0000-0000-000098740000}"/>
    <cellStyle name="Normální 49 4 4" xfId="6042" xr:uid="{00000000-0005-0000-0000-000099740000}"/>
    <cellStyle name="Normální 49 4 4 2" xfId="9265" xr:uid="{00000000-0005-0000-0000-00009A740000}"/>
    <cellStyle name="Normální 49 4 4 2 2" xfId="19258" xr:uid="{00000000-0005-0000-0000-00009B740000}"/>
    <cellStyle name="Normální 49 4 4 2 3" xfId="26682" xr:uid="{00000000-0005-0000-0000-00009C740000}"/>
    <cellStyle name="Normální 49 4 4 3" xfId="12323" xr:uid="{00000000-0005-0000-0000-00009D740000}"/>
    <cellStyle name="Normální 49 4 4 3 2" xfId="29675" xr:uid="{00000000-0005-0000-0000-00009E740000}"/>
    <cellStyle name="Normální 49 4 4 4" xfId="15382" xr:uid="{00000000-0005-0000-0000-00009F740000}"/>
    <cellStyle name="Normální 49 4 4 4 2" xfId="32668" xr:uid="{00000000-0005-0000-0000-0000A0740000}"/>
    <cellStyle name="Normální 49 4 4 5" xfId="23681" xr:uid="{00000000-0005-0000-0000-0000A1740000}"/>
    <cellStyle name="Normální 49 4 5" xfId="6670" xr:uid="{00000000-0005-0000-0000-0000A2740000}"/>
    <cellStyle name="Normální 49 4 5 2" xfId="9868" xr:uid="{00000000-0005-0000-0000-0000A3740000}"/>
    <cellStyle name="Normální 49 4 5 2 2" xfId="19259" xr:uid="{00000000-0005-0000-0000-0000A4740000}"/>
    <cellStyle name="Normální 49 4 5 2 3" xfId="27284" xr:uid="{00000000-0005-0000-0000-0000A5740000}"/>
    <cellStyle name="Normální 49 4 5 3" xfId="12926" xr:uid="{00000000-0005-0000-0000-0000A6740000}"/>
    <cellStyle name="Normální 49 4 5 3 2" xfId="30278" xr:uid="{00000000-0005-0000-0000-0000A7740000}"/>
    <cellStyle name="Normální 49 4 5 4" xfId="15984" xr:uid="{00000000-0005-0000-0000-0000A8740000}"/>
    <cellStyle name="Normální 49 4 5 4 2" xfId="33270" xr:uid="{00000000-0005-0000-0000-0000A9740000}"/>
    <cellStyle name="Normální 49 4 5 5" xfId="24283" xr:uid="{00000000-0005-0000-0000-0000AA740000}"/>
    <cellStyle name="Normální 49 4 6" xfId="7278" xr:uid="{00000000-0005-0000-0000-0000AB740000}"/>
    <cellStyle name="Normální 49 4 6 2" xfId="10467" xr:uid="{00000000-0005-0000-0000-0000AC740000}"/>
    <cellStyle name="Normální 49 4 6 2 2" xfId="19260" xr:uid="{00000000-0005-0000-0000-0000AD740000}"/>
    <cellStyle name="Normální 49 4 6 2 3" xfId="27883" xr:uid="{00000000-0005-0000-0000-0000AE740000}"/>
    <cellStyle name="Normální 49 4 6 3" xfId="13525" xr:uid="{00000000-0005-0000-0000-0000AF740000}"/>
    <cellStyle name="Normální 49 4 6 3 2" xfId="30877" xr:uid="{00000000-0005-0000-0000-0000B0740000}"/>
    <cellStyle name="Normální 49 4 6 4" xfId="16583" xr:uid="{00000000-0005-0000-0000-0000B1740000}"/>
    <cellStyle name="Normální 49 4 6 4 2" xfId="33869" xr:uid="{00000000-0005-0000-0000-0000B2740000}"/>
    <cellStyle name="Normální 49 4 6 5" xfId="24882" xr:uid="{00000000-0005-0000-0000-0000B3740000}"/>
    <cellStyle name="Normální 49 4 7" xfId="7739" xr:uid="{00000000-0005-0000-0000-0000B4740000}"/>
    <cellStyle name="Normální 49 4 7 2" xfId="19261" xr:uid="{00000000-0005-0000-0000-0000B5740000}"/>
    <cellStyle name="Normální 49 4 7 3" xfId="25164" xr:uid="{00000000-0005-0000-0000-0000B6740000}"/>
    <cellStyle name="Normální 49 4 8" xfId="10782" xr:uid="{00000000-0005-0000-0000-0000B7740000}"/>
    <cellStyle name="Normální 49 4 8 2" xfId="19251" xr:uid="{00000000-0005-0000-0000-0000B8740000}"/>
    <cellStyle name="Normální 49 4 8 3" xfId="28156" xr:uid="{00000000-0005-0000-0000-0000B9740000}"/>
    <cellStyle name="Normální 49 4 9" xfId="13863" xr:uid="{00000000-0005-0000-0000-0000BA740000}"/>
    <cellStyle name="Normální 49 4 9 2" xfId="31154" xr:uid="{00000000-0005-0000-0000-0000BB740000}"/>
    <cellStyle name="Normální 49 5" xfId="4859" xr:uid="{00000000-0005-0000-0000-0000BC740000}"/>
    <cellStyle name="Normální 49 5 2" xfId="8255" xr:uid="{00000000-0005-0000-0000-0000BD740000}"/>
    <cellStyle name="Normální 49 5 2 2" xfId="19262" xr:uid="{00000000-0005-0000-0000-0000BE740000}"/>
    <cellStyle name="Normální 49 5 2 3" xfId="25672" xr:uid="{00000000-0005-0000-0000-0000BF740000}"/>
    <cellStyle name="Normální 49 5 3" xfId="11311" xr:uid="{00000000-0005-0000-0000-0000C0740000}"/>
    <cellStyle name="Normální 49 5 3 2" xfId="28665" xr:uid="{00000000-0005-0000-0000-0000C1740000}"/>
    <cellStyle name="Normální 49 5 4" xfId="14372" xr:uid="{00000000-0005-0000-0000-0000C2740000}"/>
    <cellStyle name="Normální 49 5 4 2" xfId="31658" xr:uid="{00000000-0005-0000-0000-0000C3740000}"/>
    <cellStyle name="Normální 49 5 5" xfId="22607" xr:uid="{00000000-0005-0000-0000-0000C4740000}"/>
    <cellStyle name="Normální 49 6" xfId="19263" xr:uid="{00000000-0005-0000-0000-0000C5740000}"/>
    <cellStyle name="Normální 49 7" xfId="1288" xr:uid="{00000000-0005-0000-0000-0000C6740000}"/>
    <cellStyle name="Normální 5" xfId="170" xr:uid="{00000000-0005-0000-0000-0000C7740000}"/>
    <cellStyle name="Normální 5 10" xfId="19264" xr:uid="{00000000-0005-0000-0000-0000C8740000}"/>
    <cellStyle name="Normální 5 2" xfId="171" xr:uid="{00000000-0005-0000-0000-0000C9740000}"/>
    <cellStyle name="Normální 5 2 2" xfId="1290" xr:uid="{00000000-0005-0000-0000-0000CA740000}"/>
    <cellStyle name="Normální 5 2 2 2" xfId="3520" xr:uid="{00000000-0005-0000-0000-0000CB740000}"/>
    <cellStyle name="Normální 5 2 2 2 2" xfId="19268" xr:uid="{00000000-0005-0000-0000-0000CC740000}"/>
    <cellStyle name="Normální 5 2 2 2 3" xfId="19267" xr:uid="{00000000-0005-0000-0000-0000CD740000}"/>
    <cellStyle name="Normální 5 2 2 3" xfId="19269" xr:uid="{00000000-0005-0000-0000-0000CE740000}"/>
    <cellStyle name="Normální 5 2 2 4" xfId="19266" xr:uid="{00000000-0005-0000-0000-0000CF740000}"/>
    <cellStyle name="Normální 5 2 3" xfId="3521" xr:uid="{00000000-0005-0000-0000-0000D0740000}"/>
    <cellStyle name="Normální 5 2 3 2" xfId="19271" xr:uid="{00000000-0005-0000-0000-0000D1740000}"/>
    <cellStyle name="Normální 5 2 3 3" xfId="19270" xr:uid="{00000000-0005-0000-0000-0000D2740000}"/>
    <cellStyle name="Normální 5 2 4" xfId="19272" xr:uid="{00000000-0005-0000-0000-0000D3740000}"/>
    <cellStyle name="Normální 5 2 5" xfId="20255" xr:uid="{00000000-0005-0000-0000-0000D4740000}"/>
    <cellStyle name="Normální 5 2 6" xfId="19265" xr:uid="{00000000-0005-0000-0000-0000D5740000}"/>
    <cellStyle name="Normální 5 3" xfId="172" xr:uid="{00000000-0005-0000-0000-0000D6740000}"/>
    <cellStyle name="Normální 5 3 2" xfId="1291" xr:uid="{00000000-0005-0000-0000-0000D7740000}"/>
    <cellStyle name="Normální 5 3 2 2" xfId="3522" xr:uid="{00000000-0005-0000-0000-0000D8740000}"/>
    <cellStyle name="Normální 5 3 2 2 2" xfId="19276" xr:uid="{00000000-0005-0000-0000-0000D9740000}"/>
    <cellStyle name="Normální 5 3 2 2 3" xfId="19275" xr:uid="{00000000-0005-0000-0000-0000DA740000}"/>
    <cellStyle name="Normální 5 3 2 3" xfId="19277" xr:uid="{00000000-0005-0000-0000-0000DB740000}"/>
    <cellStyle name="Normální 5 3 2 4" xfId="19274" xr:uid="{00000000-0005-0000-0000-0000DC740000}"/>
    <cellStyle name="Normální 5 3 3" xfId="3523" xr:uid="{00000000-0005-0000-0000-0000DD740000}"/>
    <cellStyle name="Normální 5 3 3 2" xfId="19279" xr:uid="{00000000-0005-0000-0000-0000DE740000}"/>
    <cellStyle name="Normální 5 3 3 3" xfId="19278" xr:uid="{00000000-0005-0000-0000-0000DF740000}"/>
    <cellStyle name="Normální 5 3 4" xfId="19280" xr:uid="{00000000-0005-0000-0000-0000E0740000}"/>
    <cellStyle name="Normální 5 3 5" xfId="20256" xr:uid="{00000000-0005-0000-0000-0000E1740000}"/>
    <cellStyle name="Normální 5 3 6" xfId="19273" xr:uid="{00000000-0005-0000-0000-0000E2740000}"/>
    <cellStyle name="Normální 5 4" xfId="173" xr:uid="{00000000-0005-0000-0000-0000E3740000}"/>
    <cellStyle name="Normální 5 4 2" xfId="19282" xr:uid="{00000000-0005-0000-0000-0000E4740000}"/>
    <cellStyle name="Normální 5 4 3" xfId="19281" xr:uid="{00000000-0005-0000-0000-0000E5740000}"/>
    <cellStyle name="Normální 5 5" xfId="1292" xr:uid="{00000000-0005-0000-0000-0000E6740000}"/>
    <cellStyle name="Normální 5 5 2" xfId="3524" xr:uid="{00000000-0005-0000-0000-0000E7740000}"/>
    <cellStyle name="Normální 5 5 2 2" xfId="19285" xr:uid="{00000000-0005-0000-0000-0000E8740000}"/>
    <cellStyle name="Normální 5 5 2 3" xfId="19284" xr:uid="{00000000-0005-0000-0000-0000E9740000}"/>
    <cellStyle name="Normální 5 5 3" xfId="19286" xr:uid="{00000000-0005-0000-0000-0000EA740000}"/>
    <cellStyle name="Normální 5 5 4" xfId="19283" xr:uid="{00000000-0005-0000-0000-0000EB740000}"/>
    <cellStyle name="Normální 5 6" xfId="1685" xr:uid="{00000000-0005-0000-0000-0000EC740000}"/>
    <cellStyle name="Normální 5 6 10" xfId="2924" xr:uid="{00000000-0005-0000-0000-0000ED740000}"/>
    <cellStyle name="Normální 5 6 10 2" xfId="19288" xr:uid="{00000000-0005-0000-0000-0000EE740000}"/>
    <cellStyle name="Normální 5 6 10 3" xfId="21787" xr:uid="{00000000-0005-0000-0000-0000EF740000}"/>
    <cellStyle name="Normální 5 6 11" xfId="7622" xr:uid="{00000000-0005-0000-0000-0000F0740000}"/>
    <cellStyle name="Normální 5 6 11 2" xfId="19287" xr:uid="{00000000-0005-0000-0000-0000F1740000}"/>
    <cellStyle name="Normální 5 6 11 3" xfId="25055" xr:uid="{00000000-0005-0000-0000-0000F2740000}"/>
    <cellStyle name="Normální 5 6 12" xfId="10658" xr:uid="{00000000-0005-0000-0000-0000F3740000}"/>
    <cellStyle name="Normální 5 6 12 2" xfId="20304" xr:uid="{00000000-0005-0000-0000-0000F4740000}"/>
    <cellStyle name="Normální 5 6 12 2 2" xfId="36117" xr:uid="{00000000-0005-0000-0000-0000F5740000}"/>
    <cellStyle name="Normální 5 6 12 3" xfId="28048" xr:uid="{00000000-0005-0000-0000-0000F6740000}"/>
    <cellStyle name="Normální 5 6 13" xfId="13747" xr:uid="{00000000-0005-0000-0000-0000F7740000}"/>
    <cellStyle name="Normální 5 6 13 2" xfId="31046" xr:uid="{00000000-0005-0000-0000-0000F8740000}"/>
    <cellStyle name="Normální 5 6 14" xfId="20808" xr:uid="{00000000-0005-0000-0000-0000F9740000}"/>
    <cellStyle name="Normální 5 6 2" xfId="1734" xr:uid="{00000000-0005-0000-0000-0000FA740000}"/>
    <cellStyle name="Normální 5 6 2 10" xfId="10718" xr:uid="{00000000-0005-0000-0000-0000FB740000}"/>
    <cellStyle name="Normální 5 6 2 10 2" xfId="20305" xr:uid="{00000000-0005-0000-0000-0000FC740000}"/>
    <cellStyle name="Normální 5 6 2 10 2 2" xfId="36118" xr:uid="{00000000-0005-0000-0000-0000FD740000}"/>
    <cellStyle name="Normální 5 6 2 10 3" xfId="28105" xr:uid="{00000000-0005-0000-0000-0000FE740000}"/>
    <cellStyle name="Normální 5 6 2 11" xfId="13804" xr:uid="{00000000-0005-0000-0000-0000FF740000}"/>
    <cellStyle name="Normální 5 6 2 11 2" xfId="31103" xr:uid="{00000000-0005-0000-0000-000000750000}"/>
    <cellStyle name="Normální 5 6 2 12" xfId="20841" xr:uid="{00000000-0005-0000-0000-000001750000}"/>
    <cellStyle name="Normální 5 6 2 2" xfId="2146" xr:uid="{00000000-0005-0000-0000-000002750000}"/>
    <cellStyle name="Normální 5 6 2 2 10" xfId="13955" xr:uid="{00000000-0005-0000-0000-000003750000}"/>
    <cellStyle name="Normální 5 6 2 2 10 2" xfId="31246" xr:uid="{00000000-0005-0000-0000-000004750000}"/>
    <cellStyle name="Normální 5 6 2 2 11" xfId="21097" xr:uid="{00000000-0005-0000-0000-000005750000}"/>
    <cellStyle name="Normální 5 6 2 2 2" xfId="2702" xr:uid="{00000000-0005-0000-0000-000006750000}"/>
    <cellStyle name="Normální 5 6 2 2 2 10" xfId="21609" xr:uid="{00000000-0005-0000-0000-000007750000}"/>
    <cellStyle name="Normální 5 6 2 2 2 2" xfId="5471" xr:uid="{00000000-0005-0000-0000-000008750000}"/>
    <cellStyle name="Normální 5 6 2 2 2 2 2" xfId="8774" xr:uid="{00000000-0005-0000-0000-000009750000}"/>
    <cellStyle name="Normální 5 6 2 2 2 2 2 2" xfId="19292" xr:uid="{00000000-0005-0000-0000-00000A750000}"/>
    <cellStyle name="Normální 5 6 2 2 2 2 2 3" xfId="26191" xr:uid="{00000000-0005-0000-0000-00000B750000}"/>
    <cellStyle name="Normální 5 6 2 2 2 2 3" xfId="11830" xr:uid="{00000000-0005-0000-0000-00000C750000}"/>
    <cellStyle name="Normální 5 6 2 2 2 2 3 2" xfId="29184" xr:uid="{00000000-0005-0000-0000-00000D750000}"/>
    <cellStyle name="Normální 5 6 2 2 2 2 4" xfId="14891" xr:uid="{00000000-0005-0000-0000-00000E750000}"/>
    <cellStyle name="Normální 5 6 2 2 2 2 4 2" xfId="32177" xr:uid="{00000000-0005-0000-0000-00000F750000}"/>
    <cellStyle name="Normální 5 6 2 2 2 2 5" xfId="23140" xr:uid="{00000000-0005-0000-0000-000010750000}"/>
    <cellStyle name="Normální 5 6 2 2 2 3" xfId="6046" xr:uid="{00000000-0005-0000-0000-000011750000}"/>
    <cellStyle name="Normální 5 6 2 2 2 3 2" xfId="9269" xr:uid="{00000000-0005-0000-0000-000012750000}"/>
    <cellStyle name="Normální 5 6 2 2 2 3 2 2" xfId="19293" xr:uid="{00000000-0005-0000-0000-000013750000}"/>
    <cellStyle name="Normální 5 6 2 2 2 3 2 3" xfId="26686" xr:uid="{00000000-0005-0000-0000-000014750000}"/>
    <cellStyle name="Normální 5 6 2 2 2 3 3" xfId="12327" xr:uid="{00000000-0005-0000-0000-000015750000}"/>
    <cellStyle name="Normální 5 6 2 2 2 3 3 2" xfId="29679" xr:uid="{00000000-0005-0000-0000-000016750000}"/>
    <cellStyle name="Normální 5 6 2 2 2 3 4" xfId="15386" xr:uid="{00000000-0005-0000-0000-000017750000}"/>
    <cellStyle name="Normální 5 6 2 2 2 3 4 2" xfId="32672" xr:uid="{00000000-0005-0000-0000-000018750000}"/>
    <cellStyle name="Normální 5 6 2 2 2 3 5" xfId="23685" xr:uid="{00000000-0005-0000-0000-000019750000}"/>
    <cellStyle name="Normální 5 6 2 2 2 4" xfId="6675" xr:uid="{00000000-0005-0000-0000-00001A750000}"/>
    <cellStyle name="Normální 5 6 2 2 2 4 2" xfId="9873" xr:uid="{00000000-0005-0000-0000-00001B750000}"/>
    <cellStyle name="Normální 5 6 2 2 2 4 2 2" xfId="19294" xr:uid="{00000000-0005-0000-0000-00001C750000}"/>
    <cellStyle name="Normální 5 6 2 2 2 4 2 3" xfId="27289" xr:uid="{00000000-0005-0000-0000-00001D750000}"/>
    <cellStyle name="Normální 5 6 2 2 2 4 3" xfId="12931" xr:uid="{00000000-0005-0000-0000-00001E750000}"/>
    <cellStyle name="Normální 5 6 2 2 2 4 3 2" xfId="30283" xr:uid="{00000000-0005-0000-0000-00001F750000}"/>
    <cellStyle name="Normální 5 6 2 2 2 4 4" xfId="15989" xr:uid="{00000000-0005-0000-0000-000020750000}"/>
    <cellStyle name="Normální 5 6 2 2 2 4 4 2" xfId="33275" xr:uid="{00000000-0005-0000-0000-000021750000}"/>
    <cellStyle name="Normální 5 6 2 2 2 4 5" xfId="24288" xr:uid="{00000000-0005-0000-0000-000022750000}"/>
    <cellStyle name="Normální 5 6 2 2 2 5" xfId="7283" xr:uid="{00000000-0005-0000-0000-000023750000}"/>
    <cellStyle name="Normální 5 6 2 2 2 5 2" xfId="10472" xr:uid="{00000000-0005-0000-0000-000024750000}"/>
    <cellStyle name="Normální 5 6 2 2 2 5 2 2" xfId="19295" xr:uid="{00000000-0005-0000-0000-000025750000}"/>
    <cellStyle name="Normální 5 6 2 2 2 5 2 3" xfId="27888" xr:uid="{00000000-0005-0000-0000-000026750000}"/>
    <cellStyle name="Normální 5 6 2 2 2 5 3" xfId="13530" xr:uid="{00000000-0005-0000-0000-000027750000}"/>
    <cellStyle name="Normální 5 6 2 2 2 5 3 2" xfId="30882" xr:uid="{00000000-0005-0000-0000-000028750000}"/>
    <cellStyle name="Normální 5 6 2 2 2 5 4" xfId="16588" xr:uid="{00000000-0005-0000-0000-000029750000}"/>
    <cellStyle name="Normální 5 6 2 2 2 5 4 2" xfId="33874" xr:uid="{00000000-0005-0000-0000-00002A750000}"/>
    <cellStyle name="Normální 5 6 2 2 2 5 5" xfId="24887" xr:uid="{00000000-0005-0000-0000-00002B750000}"/>
    <cellStyle name="Normální 5 6 2 2 2 6" xfId="4269" xr:uid="{00000000-0005-0000-0000-00002C750000}"/>
    <cellStyle name="Normální 5 6 2 2 2 6 2" xfId="19291" xr:uid="{00000000-0005-0000-0000-00002D750000}"/>
    <cellStyle name="Normální 5 6 2 2 2 6 3" xfId="22466" xr:uid="{00000000-0005-0000-0000-00002E750000}"/>
    <cellStyle name="Normální 5 6 2 2 2 7" xfId="8139" xr:uid="{00000000-0005-0000-0000-00002F750000}"/>
    <cellStyle name="Normální 5 6 2 2 2 7 2" xfId="20307" xr:uid="{00000000-0005-0000-0000-000030750000}"/>
    <cellStyle name="Normální 5 6 2 2 2 7 2 2" xfId="36120" xr:uid="{00000000-0005-0000-0000-000031750000}"/>
    <cellStyle name="Normální 5 6 2 2 2 7 3" xfId="25563" xr:uid="{00000000-0005-0000-0000-000032750000}"/>
    <cellStyle name="Normální 5 6 2 2 2 8" xfId="11191" xr:uid="{00000000-0005-0000-0000-000033750000}"/>
    <cellStyle name="Normální 5 6 2 2 2 8 2" xfId="28555" xr:uid="{00000000-0005-0000-0000-000034750000}"/>
    <cellStyle name="Normální 5 6 2 2 2 9" xfId="14259" xr:uid="{00000000-0005-0000-0000-000035750000}"/>
    <cellStyle name="Normální 5 6 2 2 2 9 2" xfId="31550" xr:uid="{00000000-0005-0000-0000-000036750000}"/>
    <cellStyle name="Normální 5 6 2 2 3" xfId="5164" xr:uid="{00000000-0005-0000-0000-000037750000}"/>
    <cellStyle name="Normální 5 6 2 2 3 2" xfId="8470" xr:uid="{00000000-0005-0000-0000-000038750000}"/>
    <cellStyle name="Normální 5 6 2 2 3 2 2" xfId="19296" xr:uid="{00000000-0005-0000-0000-000039750000}"/>
    <cellStyle name="Normální 5 6 2 2 3 2 3" xfId="25887" xr:uid="{00000000-0005-0000-0000-00003A750000}"/>
    <cellStyle name="Normální 5 6 2 2 3 3" xfId="11526" xr:uid="{00000000-0005-0000-0000-00003B750000}"/>
    <cellStyle name="Normální 5 6 2 2 3 3 2" xfId="28880" xr:uid="{00000000-0005-0000-0000-00003C750000}"/>
    <cellStyle name="Normální 5 6 2 2 3 4" xfId="14587" xr:uid="{00000000-0005-0000-0000-00003D750000}"/>
    <cellStyle name="Normální 5 6 2 2 3 4 2" xfId="31873" xr:uid="{00000000-0005-0000-0000-00003E750000}"/>
    <cellStyle name="Normální 5 6 2 2 3 5" xfId="22833" xr:uid="{00000000-0005-0000-0000-00003F750000}"/>
    <cellStyle name="Normální 5 6 2 2 4" xfId="6045" xr:uid="{00000000-0005-0000-0000-000040750000}"/>
    <cellStyle name="Normální 5 6 2 2 4 2" xfId="9268" xr:uid="{00000000-0005-0000-0000-000041750000}"/>
    <cellStyle name="Normální 5 6 2 2 4 2 2" xfId="19297" xr:uid="{00000000-0005-0000-0000-000042750000}"/>
    <cellStyle name="Normální 5 6 2 2 4 2 3" xfId="26685" xr:uid="{00000000-0005-0000-0000-000043750000}"/>
    <cellStyle name="Normální 5 6 2 2 4 3" xfId="12326" xr:uid="{00000000-0005-0000-0000-000044750000}"/>
    <cellStyle name="Normální 5 6 2 2 4 3 2" xfId="29678" xr:uid="{00000000-0005-0000-0000-000045750000}"/>
    <cellStyle name="Normální 5 6 2 2 4 4" xfId="15385" xr:uid="{00000000-0005-0000-0000-000046750000}"/>
    <cellStyle name="Normální 5 6 2 2 4 4 2" xfId="32671" xr:uid="{00000000-0005-0000-0000-000047750000}"/>
    <cellStyle name="Normální 5 6 2 2 4 5" xfId="23684" xr:uid="{00000000-0005-0000-0000-000048750000}"/>
    <cellStyle name="Normální 5 6 2 2 5" xfId="6674" xr:uid="{00000000-0005-0000-0000-000049750000}"/>
    <cellStyle name="Normální 5 6 2 2 5 2" xfId="9872" xr:uid="{00000000-0005-0000-0000-00004A750000}"/>
    <cellStyle name="Normální 5 6 2 2 5 2 2" xfId="19298" xr:uid="{00000000-0005-0000-0000-00004B750000}"/>
    <cellStyle name="Normální 5 6 2 2 5 2 3" xfId="27288" xr:uid="{00000000-0005-0000-0000-00004C750000}"/>
    <cellStyle name="Normální 5 6 2 2 5 3" xfId="12930" xr:uid="{00000000-0005-0000-0000-00004D750000}"/>
    <cellStyle name="Normální 5 6 2 2 5 3 2" xfId="30282" xr:uid="{00000000-0005-0000-0000-00004E750000}"/>
    <cellStyle name="Normální 5 6 2 2 5 4" xfId="15988" xr:uid="{00000000-0005-0000-0000-00004F750000}"/>
    <cellStyle name="Normální 5 6 2 2 5 4 2" xfId="33274" xr:uid="{00000000-0005-0000-0000-000050750000}"/>
    <cellStyle name="Normální 5 6 2 2 5 5" xfId="24287" xr:uid="{00000000-0005-0000-0000-000051750000}"/>
    <cellStyle name="Normální 5 6 2 2 6" xfId="7282" xr:uid="{00000000-0005-0000-0000-000052750000}"/>
    <cellStyle name="Normální 5 6 2 2 6 2" xfId="10471" xr:uid="{00000000-0005-0000-0000-000053750000}"/>
    <cellStyle name="Normální 5 6 2 2 6 2 2" xfId="19299" xr:uid="{00000000-0005-0000-0000-000054750000}"/>
    <cellStyle name="Normální 5 6 2 2 6 2 3" xfId="27887" xr:uid="{00000000-0005-0000-0000-000055750000}"/>
    <cellStyle name="Normální 5 6 2 2 6 3" xfId="13529" xr:uid="{00000000-0005-0000-0000-000056750000}"/>
    <cellStyle name="Normální 5 6 2 2 6 3 2" xfId="30881" xr:uid="{00000000-0005-0000-0000-000057750000}"/>
    <cellStyle name="Normální 5 6 2 2 6 4" xfId="16587" xr:uid="{00000000-0005-0000-0000-000058750000}"/>
    <cellStyle name="Normální 5 6 2 2 6 4 2" xfId="33873" xr:uid="{00000000-0005-0000-0000-000059750000}"/>
    <cellStyle name="Normální 5 6 2 2 6 5" xfId="24886" xr:uid="{00000000-0005-0000-0000-00005A750000}"/>
    <cellStyle name="Normální 5 6 2 2 7" xfId="3699" xr:uid="{00000000-0005-0000-0000-00005B750000}"/>
    <cellStyle name="Normální 5 6 2 2 7 2" xfId="19300" xr:uid="{00000000-0005-0000-0000-00005C750000}"/>
    <cellStyle name="Normální 5 6 2 2 7 3" xfId="22116" xr:uid="{00000000-0005-0000-0000-00005D750000}"/>
    <cellStyle name="Normální 5 6 2 2 8" xfId="7831" xr:uid="{00000000-0005-0000-0000-00005E750000}"/>
    <cellStyle name="Normální 5 6 2 2 8 2" xfId="19290" xr:uid="{00000000-0005-0000-0000-00005F750000}"/>
    <cellStyle name="Normální 5 6 2 2 8 3" xfId="25256" xr:uid="{00000000-0005-0000-0000-000060750000}"/>
    <cellStyle name="Normální 5 6 2 2 9" xfId="10877" xr:uid="{00000000-0005-0000-0000-000061750000}"/>
    <cellStyle name="Normální 5 6 2 2 9 2" xfId="20306" xr:uid="{00000000-0005-0000-0000-000062750000}"/>
    <cellStyle name="Normální 5 6 2 2 9 2 2" xfId="36119" xr:uid="{00000000-0005-0000-0000-000063750000}"/>
    <cellStyle name="Normální 5 6 2 2 9 3" xfId="28248" xr:uid="{00000000-0005-0000-0000-000064750000}"/>
    <cellStyle name="Normální 5 6 2 3" xfId="2443" xr:uid="{00000000-0005-0000-0000-000065750000}"/>
    <cellStyle name="Normální 5 6 2 3 10" xfId="21353" xr:uid="{00000000-0005-0000-0000-000066750000}"/>
    <cellStyle name="Normální 5 6 2 3 2" xfId="5470" xr:uid="{00000000-0005-0000-0000-000067750000}"/>
    <cellStyle name="Normální 5 6 2 3 2 2" xfId="8773" xr:uid="{00000000-0005-0000-0000-000068750000}"/>
    <cellStyle name="Normální 5 6 2 3 2 2 2" xfId="19302" xr:uid="{00000000-0005-0000-0000-000069750000}"/>
    <cellStyle name="Normální 5 6 2 3 2 2 3" xfId="26190" xr:uid="{00000000-0005-0000-0000-00006A750000}"/>
    <cellStyle name="Normální 5 6 2 3 2 3" xfId="11829" xr:uid="{00000000-0005-0000-0000-00006B750000}"/>
    <cellStyle name="Normální 5 6 2 3 2 3 2" xfId="29183" xr:uid="{00000000-0005-0000-0000-00006C750000}"/>
    <cellStyle name="Normální 5 6 2 3 2 4" xfId="14890" xr:uid="{00000000-0005-0000-0000-00006D750000}"/>
    <cellStyle name="Normální 5 6 2 3 2 4 2" xfId="32176" xr:uid="{00000000-0005-0000-0000-00006E750000}"/>
    <cellStyle name="Normální 5 6 2 3 2 5" xfId="23139" xr:uid="{00000000-0005-0000-0000-00006F750000}"/>
    <cellStyle name="Normální 5 6 2 3 3" xfId="6047" xr:uid="{00000000-0005-0000-0000-000070750000}"/>
    <cellStyle name="Normální 5 6 2 3 3 2" xfId="9270" xr:uid="{00000000-0005-0000-0000-000071750000}"/>
    <cellStyle name="Normální 5 6 2 3 3 2 2" xfId="19303" xr:uid="{00000000-0005-0000-0000-000072750000}"/>
    <cellStyle name="Normální 5 6 2 3 3 2 3" xfId="26687" xr:uid="{00000000-0005-0000-0000-000073750000}"/>
    <cellStyle name="Normální 5 6 2 3 3 3" xfId="12328" xr:uid="{00000000-0005-0000-0000-000074750000}"/>
    <cellStyle name="Normální 5 6 2 3 3 3 2" xfId="29680" xr:uid="{00000000-0005-0000-0000-000075750000}"/>
    <cellStyle name="Normální 5 6 2 3 3 4" xfId="15387" xr:uid="{00000000-0005-0000-0000-000076750000}"/>
    <cellStyle name="Normální 5 6 2 3 3 4 2" xfId="32673" xr:uid="{00000000-0005-0000-0000-000077750000}"/>
    <cellStyle name="Normální 5 6 2 3 3 5" xfId="23686" xr:uid="{00000000-0005-0000-0000-000078750000}"/>
    <cellStyle name="Normální 5 6 2 3 4" xfId="6676" xr:uid="{00000000-0005-0000-0000-000079750000}"/>
    <cellStyle name="Normální 5 6 2 3 4 2" xfId="9874" xr:uid="{00000000-0005-0000-0000-00007A750000}"/>
    <cellStyle name="Normální 5 6 2 3 4 2 2" xfId="19304" xr:uid="{00000000-0005-0000-0000-00007B750000}"/>
    <cellStyle name="Normální 5 6 2 3 4 2 3" xfId="27290" xr:uid="{00000000-0005-0000-0000-00007C750000}"/>
    <cellStyle name="Normální 5 6 2 3 4 3" xfId="12932" xr:uid="{00000000-0005-0000-0000-00007D750000}"/>
    <cellStyle name="Normální 5 6 2 3 4 3 2" xfId="30284" xr:uid="{00000000-0005-0000-0000-00007E750000}"/>
    <cellStyle name="Normální 5 6 2 3 4 4" xfId="15990" xr:uid="{00000000-0005-0000-0000-00007F750000}"/>
    <cellStyle name="Normální 5 6 2 3 4 4 2" xfId="33276" xr:uid="{00000000-0005-0000-0000-000080750000}"/>
    <cellStyle name="Normální 5 6 2 3 4 5" xfId="24289" xr:uid="{00000000-0005-0000-0000-000081750000}"/>
    <cellStyle name="Normální 5 6 2 3 5" xfId="7284" xr:uid="{00000000-0005-0000-0000-000082750000}"/>
    <cellStyle name="Normální 5 6 2 3 5 2" xfId="10473" xr:uid="{00000000-0005-0000-0000-000083750000}"/>
    <cellStyle name="Normální 5 6 2 3 5 2 2" xfId="19305" xr:uid="{00000000-0005-0000-0000-000084750000}"/>
    <cellStyle name="Normální 5 6 2 3 5 2 3" xfId="27889" xr:uid="{00000000-0005-0000-0000-000085750000}"/>
    <cellStyle name="Normální 5 6 2 3 5 3" xfId="13531" xr:uid="{00000000-0005-0000-0000-000086750000}"/>
    <cellStyle name="Normální 5 6 2 3 5 3 2" xfId="30883" xr:uid="{00000000-0005-0000-0000-000087750000}"/>
    <cellStyle name="Normální 5 6 2 3 5 4" xfId="16589" xr:uid="{00000000-0005-0000-0000-000088750000}"/>
    <cellStyle name="Normální 5 6 2 3 5 4 2" xfId="33875" xr:uid="{00000000-0005-0000-0000-000089750000}"/>
    <cellStyle name="Normální 5 6 2 3 5 5" xfId="24888" xr:uid="{00000000-0005-0000-0000-00008A750000}"/>
    <cellStyle name="Normální 5 6 2 3 6" xfId="4268" xr:uid="{00000000-0005-0000-0000-00008B750000}"/>
    <cellStyle name="Normální 5 6 2 3 6 2" xfId="19301" xr:uid="{00000000-0005-0000-0000-00008C750000}"/>
    <cellStyle name="Normální 5 6 2 3 6 3" xfId="22465" xr:uid="{00000000-0005-0000-0000-00008D750000}"/>
    <cellStyle name="Normální 5 6 2 3 7" xfId="8138" xr:uid="{00000000-0005-0000-0000-00008E750000}"/>
    <cellStyle name="Normální 5 6 2 3 7 2" xfId="20308" xr:uid="{00000000-0005-0000-0000-00008F750000}"/>
    <cellStyle name="Normální 5 6 2 3 7 2 2" xfId="36121" xr:uid="{00000000-0005-0000-0000-000090750000}"/>
    <cellStyle name="Normální 5 6 2 3 7 3" xfId="25562" xr:uid="{00000000-0005-0000-0000-000091750000}"/>
    <cellStyle name="Normální 5 6 2 3 8" xfId="11190" xr:uid="{00000000-0005-0000-0000-000092750000}"/>
    <cellStyle name="Normální 5 6 2 3 8 2" xfId="28554" xr:uid="{00000000-0005-0000-0000-000093750000}"/>
    <cellStyle name="Normální 5 6 2 3 9" xfId="14258" xr:uid="{00000000-0005-0000-0000-000094750000}"/>
    <cellStyle name="Normální 5 6 2 3 9 2" xfId="31549" xr:uid="{00000000-0005-0000-0000-000095750000}"/>
    <cellStyle name="Normální 5 6 2 4" xfId="4991" xr:uid="{00000000-0005-0000-0000-000096750000}"/>
    <cellStyle name="Normální 5 6 2 4 2" xfId="8339" xr:uid="{00000000-0005-0000-0000-000097750000}"/>
    <cellStyle name="Normální 5 6 2 4 2 2" xfId="19306" xr:uid="{00000000-0005-0000-0000-000098750000}"/>
    <cellStyle name="Normální 5 6 2 4 2 3" xfId="25756" xr:uid="{00000000-0005-0000-0000-000099750000}"/>
    <cellStyle name="Normální 5 6 2 4 3" xfId="11395" xr:uid="{00000000-0005-0000-0000-00009A750000}"/>
    <cellStyle name="Normální 5 6 2 4 3 2" xfId="28749" xr:uid="{00000000-0005-0000-0000-00009B750000}"/>
    <cellStyle name="Normální 5 6 2 4 4" xfId="14456" xr:uid="{00000000-0005-0000-0000-00009C750000}"/>
    <cellStyle name="Normální 5 6 2 4 4 2" xfId="31742" xr:uid="{00000000-0005-0000-0000-00009D750000}"/>
    <cellStyle name="Normální 5 6 2 4 5" xfId="22698" xr:uid="{00000000-0005-0000-0000-00009E750000}"/>
    <cellStyle name="Normální 5 6 2 5" xfId="6044" xr:uid="{00000000-0005-0000-0000-00009F750000}"/>
    <cellStyle name="Normální 5 6 2 5 2" xfId="9267" xr:uid="{00000000-0005-0000-0000-0000A0750000}"/>
    <cellStyle name="Normální 5 6 2 5 2 2" xfId="19307" xr:uid="{00000000-0005-0000-0000-0000A1750000}"/>
    <cellStyle name="Normální 5 6 2 5 2 3" xfId="26684" xr:uid="{00000000-0005-0000-0000-0000A2750000}"/>
    <cellStyle name="Normální 5 6 2 5 3" xfId="12325" xr:uid="{00000000-0005-0000-0000-0000A3750000}"/>
    <cellStyle name="Normální 5 6 2 5 3 2" xfId="29677" xr:uid="{00000000-0005-0000-0000-0000A4750000}"/>
    <cellStyle name="Normální 5 6 2 5 4" xfId="15384" xr:uid="{00000000-0005-0000-0000-0000A5750000}"/>
    <cellStyle name="Normální 5 6 2 5 4 2" xfId="32670" xr:uid="{00000000-0005-0000-0000-0000A6750000}"/>
    <cellStyle name="Normální 5 6 2 5 5" xfId="23683" xr:uid="{00000000-0005-0000-0000-0000A7750000}"/>
    <cellStyle name="Normální 5 6 2 6" xfId="6673" xr:uid="{00000000-0005-0000-0000-0000A8750000}"/>
    <cellStyle name="Normální 5 6 2 6 2" xfId="9871" xr:uid="{00000000-0005-0000-0000-0000A9750000}"/>
    <cellStyle name="Normální 5 6 2 6 2 2" xfId="19308" xr:uid="{00000000-0005-0000-0000-0000AA750000}"/>
    <cellStyle name="Normální 5 6 2 6 2 3" xfId="27287" xr:uid="{00000000-0005-0000-0000-0000AB750000}"/>
    <cellStyle name="Normální 5 6 2 6 3" xfId="12929" xr:uid="{00000000-0005-0000-0000-0000AC750000}"/>
    <cellStyle name="Normální 5 6 2 6 3 2" xfId="30281" xr:uid="{00000000-0005-0000-0000-0000AD750000}"/>
    <cellStyle name="Normální 5 6 2 6 4" xfId="15987" xr:uid="{00000000-0005-0000-0000-0000AE750000}"/>
    <cellStyle name="Normální 5 6 2 6 4 2" xfId="33273" xr:uid="{00000000-0005-0000-0000-0000AF750000}"/>
    <cellStyle name="Normální 5 6 2 6 5" xfId="24286" xr:uid="{00000000-0005-0000-0000-0000B0750000}"/>
    <cellStyle name="Normální 5 6 2 7" xfId="7281" xr:uid="{00000000-0005-0000-0000-0000B1750000}"/>
    <cellStyle name="Normální 5 6 2 7 2" xfId="10470" xr:uid="{00000000-0005-0000-0000-0000B2750000}"/>
    <cellStyle name="Normální 5 6 2 7 2 2" xfId="19309" xr:uid="{00000000-0005-0000-0000-0000B3750000}"/>
    <cellStyle name="Normální 5 6 2 7 2 3" xfId="27886" xr:uid="{00000000-0005-0000-0000-0000B4750000}"/>
    <cellStyle name="Normální 5 6 2 7 3" xfId="13528" xr:uid="{00000000-0005-0000-0000-0000B5750000}"/>
    <cellStyle name="Normální 5 6 2 7 3 2" xfId="30880" xr:uid="{00000000-0005-0000-0000-0000B6750000}"/>
    <cellStyle name="Normální 5 6 2 7 4" xfId="16586" xr:uid="{00000000-0005-0000-0000-0000B7750000}"/>
    <cellStyle name="Normální 5 6 2 7 4 2" xfId="33872" xr:uid="{00000000-0005-0000-0000-0000B8750000}"/>
    <cellStyle name="Normální 5 6 2 7 5" xfId="24885" xr:uid="{00000000-0005-0000-0000-0000B9750000}"/>
    <cellStyle name="Normální 5 6 2 8" xfId="3026" xr:uid="{00000000-0005-0000-0000-0000BA750000}"/>
    <cellStyle name="Normální 5 6 2 8 2" xfId="19310" xr:uid="{00000000-0005-0000-0000-0000BB750000}"/>
    <cellStyle name="Normální 5 6 2 8 3" xfId="21851" xr:uid="{00000000-0005-0000-0000-0000BC750000}"/>
    <cellStyle name="Normální 5 6 2 9" xfId="7679" xr:uid="{00000000-0005-0000-0000-0000BD750000}"/>
    <cellStyle name="Normální 5 6 2 9 2" xfId="19289" xr:uid="{00000000-0005-0000-0000-0000BE750000}"/>
    <cellStyle name="Normální 5 6 2 9 3" xfId="25112" xr:uid="{00000000-0005-0000-0000-0000BF750000}"/>
    <cellStyle name="Normální 5 6 3" xfId="1820" xr:uid="{00000000-0005-0000-0000-0000C0750000}"/>
    <cellStyle name="Normální 5 6 3 10" xfId="13912" xr:uid="{00000000-0005-0000-0000-0000C1750000}"/>
    <cellStyle name="Normální 5 6 3 10 2" xfId="31203" xr:uid="{00000000-0005-0000-0000-0000C2750000}"/>
    <cellStyle name="Normální 5 6 3 11" xfId="20876" xr:uid="{00000000-0005-0000-0000-0000C3750000}"/>
    <cellStyle name="Normální 5 6 3 2" xfId="2181" xr:uid="{00000000-0005-0000-0000-0000C4750000}"/>
    <cellStyle name="Normální 5 6 3 2 10" xfId="21132" xr:uid="{00000000-0005-0000-0000-0000C5750000}"/>
    <cellStyle name="Normální 5 6 3 2 2" xfId="2737" xr:uid="{00000000-0005-0000-0000-0000C6750000}"/>
    <cellStyle name="Normální 5 6 3 2 2 2" xfId="5472" xr:uid="{00000000-0005-0000-0000-0000C7750000}"/>
    <cellStyle name="Normální 5 6 3 2 2 2 2" xfId="19313" xr:uid="{00000000-0005-0000-0000-0000C8750000}"/>
    <cellStyle name="Normální 5 6 3 2 2 2 3" xfId="23141" xr:uid="{00000000-0005-0000-0000-0000C9750000}"/>
    <cellStyle name="Normální 5 6 3 2 2 3" xfId="8775" xr:uid="{00000000-0005-0000-0000-0000CA750000}"/>
    <cellStyle name="Normální 5 6 3 2 2 3 2" xfId="26192" xr:uid="{00000000-0005-0000-0000-0000CB750000}"/>
    <cellStyle name="Normální 5 6 3 2 2 4" xfId="11831" xr:uid="{00000000-0005-0000-0000-0000CC750000}"/>
    <cellStyle name="Normální 5 6 3 2 2 4 2" xfId="29185" xr:uid="{00000000-0005-0000-0000-0000CD750000}"/>
    <cellStyle name="Normální 5 6 3 2 2 5" xfId="14892" xr:uid="{00000000-0005-0000-0000-0000CE750000}"/>
    <cellStyle name="Normální 5 6 3 2 2 5 2" xfId="32178" xr:uid="{00000000-0005-0000-0000-0000CF750000}"/>
    <cellStyle name="Normální 5 6 3 2 2 6" xfId="21644" xr:uid="{00000000-0005-0000-0000-0000D0750000}"/>
    <cellStyle name="Normální 5 6 3 2 3" xfId="6049" xr:uid="{00000000-0005-0000-0000-0000D1750000}"/>
    <cellStyle name="Normální 5 6 3 2 3 2" xfId="9272" xr:uid="{00000000-0005-0000-0000-0000D2750000}"/>
    <cellStyle name="Normální 5 6 3 2 3 2 2" xfId="19314" xr:uid="{00000000-0005-0000-0000-0000D3750000}"/>
    <cellStyle name="Normální 5 6 3 2 3 2 3" xfId="26689" xr:uid="{00000000-0005-0000-0000-0000D4750000}"/>
    <cellStyle name="Normální 5 6 3 2 3 3" xfId="12330" xr:uid="{00000000-0005-0000-0000-0000D5750000}"/>
    <cellStyle name="Normální 5 6 3 2 3 3 2" xfId="29682" xr:uid="{00000000-0005-0000-0000-0000D6750000}"/>
    <cellStyle name="Normální 5 6 3 2 3 4" xfId="15389" xr:uid="{00000000-0005-0000-0000-0000D7750000}"/>
    <cellStyle name="Normální 5 6 3 2 3 4 2" xfId="32675" xr:uid="{00000000-0005-0000-0000-0000D8750000}"/>
    <cellStyle name="Normální 5 6 3 2 3 5" xfId="23688" xr:uid="{00000000-0005-0000-0000-0000D9750000}"/>
    <cellStyle name="Normální 5 6 3 2 4" xfId="6678" xr:uid="{00000000-0005-0000-0000-0000DA750000}"/>
    <cellStyle name="Normální 5 6 3 2 4 2" xfId="9876" xr:uid="{00000000-0005-0000-0000-0000DB750000}"/>
    <cellStyle name="Normální 5 6 3 2 4 2 2" xfId="19315" xr:uid="{00000000-0005-0000-0000-0000DC750000}"/>
    <cellStyle name="Normální 5 6 3 2 4 2 3" xfId="27292" xr:uid="{00000000-0005-0000-0000-0000DD750000}"/>
    <cellStyle name="Normální 5 6 3 2 4 3" xfId="12934" xr:uid="{00000000-0005-0000-0000-0000DE750000}"/>
    <cellStyle name="Normální 5 6 3 2 4 3 2" xfId="30286" xr:uid="{00000000-0005-0000-0000-0000DF750000}"/>
    <cellStyle name="Normální 5 6 3 2 4 4" xfId="15992" xr:uid="{00000000-0005-0000-0000-0000E0750000}"/>
    <cellStyle name="Normální 5 6 3 2 4 4 2" xfId="33278" xr:uid="{00000000-0005-0000-0000-0000E1750000}"/>
    <cellStyle name="Normální 5 6 3 2 4 5" xfId="24291" xr:uid="{00000000-0005-0000-0000-0000E2750000}"/>
    <cellStyle name="Normální 5 6 3 2 5" xfId="7286" xr:uid="{00000000-0005-0000-0000-0000E3750000}"/>
    <cellStyle name="Normální 5 6 3 2 5 2" xfId="10475" xr:uid="{00000000-0005-0000-0000-0000E4750000}"/>
    <cellStyle name="Normální 5 6 3 2 5 2 2" xfId="19316" xr:uid="{00000000-0005-0000-0000-0000E5750000}"/>
    <cellStyle name="Normální 5 6 3 2 5 2 3" xfId="27891" xr:uid="{00000000-0005-0000-0000-0000E6750000}"/>
    <cellStyle name="Normální 5 6 3 2 5 3" xfId="13533" xr:uid="{00000000-0005-0000-0000-0000E7750000}"/>
    <cellStyle name="Normální 5 6 3 2 5 3 2" xfId="30885" xr:uid="{00000000-0005-0000-0000-0000E8750000}"/>
    <cellStyle name="Normální 5 6 3 2 5 4" xfId="16591" xr:uid="{00000000-0005-0000-0000-0000E9750000}"/>
    <cellStyle name="Normální 5 6 3 2 5 4 2" xfId="33877" xr:uid="{00000000-0005-0000-0000-0000EA750000}"/>
    <cellStyle name="Normální 5 6 3 2 5 5" xfId="24890" xr:uid="{00000000-0005-0000-0000-0000EB750000}"/>
    <cellStyle name="Normální 5 6 3 2 6" xfId="4270" xr:uid="{00000000-0005-0000-0000-0000EC750000}"/>
    <cellStyle name="Normální 5 6 3 2 6 2" xfId="19312" xr:uid="{00000000-0005-0000-0000-0000ED750000}"/>
    <cellStyle name="Normální 5 6 3 2 6 3" xfId="22467" xr:uid="{00000000-0005-0000-0000-0000EE750000}"/>
    <cellStyle name="Normální 5 6 3 2 7" xfId="8140" xr:uid="{00000000-0005-0000-0000-0000EF750000}"/>
    <cellStyle name="Normální 5 6 3 2 7 2" xfId="20310" xr:uid="{00000000-0005-0000-0000-0000F0750000}"/>
    <cellStyle name="Normální 5 6 3 2 7 2 2" xfId="36123" xr:uid="{00000000-0005-0000-0000-0000F1750000}"/>
    <cellStyle name="Normální 5 6 3 2 7 3" xfId="25564" xr:uid="{00000000-0005-0000-0000-0000F2750000}"/>
    <cellStyle name="Normální 5 6 3 2 8" xfId="11192" xr:uid="{00000000-0005-0000-0000-0000F3750000}"/>
    <cellStyle name="Normální 5 6 3 2 8 2" xfId="28556" xr:uid="{00000000-0005-0000-0000-0000F4750000}"/>
    <cellStyle name="Normální 5 6 3 2 9" xfId="14260" xr:uid="{00000000-0005-0000-0000-0000F5750000}"/>
    <cellStyle name="Normální 5 6 3 2 9 2" xfId="31551" xr:uid="{00000000-0005-0000-0000-0000F6750000}"/>
    <cellStyle name="Normální 5 6 3 3" xfId="2479" xr:uid="{00000000-0005-0000-0000-0000F7750000}"/>
    <cellStyle name="Normální 5 6 3 3 2" xfId="5121" xr:uid="{00000000-0005-0000-0000-0000F8750000}"/>
    <cellStyle name="Normální 5 6 3 3 2 2" xfId="19317" xr:uid="{00000000-0005-0000-0000-0000F9750000}"/>
    <cellStyle name="Normální 5 6 3 3 2 3" xfId="22790" xr:uid="{00000000-0005-0000-0000-0000FA750000}"/>
    <cellStyle name="Normální 5 6 3 3 3" xfId="8427" xr:uid="{00000000-0005-0000-0000-0000FB750000}"/>
    <cellStyle name="Normální 5 6 3 3 3 2" xfId="25844" xr:uid="{00000000-0005-0000-0000-0000FC750000}"/>
    <cellStyle name="Normální 5 6 3 3 4" xfId="11483" xr:uid="{00000000-0005-0000-0000-0000FD750000}"/>
    <cellStyle name="Normální 5 6 3 3 4 2" xfId="28837" xr:uid="{00000000-0005-0000-0000-0000FE750000}"/>
    <cellStyle name="Normální 5 6 3 3 5" xfId="14544" xr:uid="{00000000-0005-0000-0000-0000FF750000}"/>
    <cellStyle name="Normální 5 6 3 3 5 2" xfId="31830" xr:uid="{00000000-0005-0000-0000-000000760000}"/>
    <cellStyle name="Normální 5 6 3 3 6" xfId="21388" xr:uid="{00000000-0005-0000-0000-000001760000}"/>
    <cellStyle name="Normální 5 6 3 4" xfId="6048" xr:uid="{00000000-0005-0000-0000-000002760000}"/>
    <cellStyle name="Normální 5 6 3 4 2" xfId="9271" xr:uid="{00000000-0005-0000-0000-000003760000}"/>
    <cellStyle name="Normální 5 6 3 4 2 2" xfId="19318" xr:uid="{00000000-0005-0000-0000-000004760000}"/>
    <cellStyle name="Normální 5 6 3 4 2 3" xfId="26688" xr:uid="{00000000-0005-0000-0000-000005760000}"/>
    <cellStyle name="Normální 5 6 3 4 3" xfId="12329" xr:uid="{00000000-0005-0000-0000-000006760000}"/>
    <cellStyle name="Normální 5 6 3 4 3 2" xfId="29681" xr:uid="{00000000-0005-0000-0000-000007760000}"/>
    <cellStyle name="Normální 5 6 3 4 4" xfId="15388" xr:uid="{00000000-0005-0000-0000-000008760000}"/>
    <cellStyle name="Normální 5 6 3 4 4 2" xfId="32674" xr:uid="{00000000-0005-0000-0000-000009760000}"/>
    <cellStyle name="Normální 5 6 3 4 5" xfId="23687" xr:uid="{00000000-0005-0000-0000-00000A760000}"/>
    <cellStyle name="Normální 5 6 3 5" xfId="6677" xr:uid="{00000000-0005-0000-0000-00000B760000}"/>
    <cellStyle name="Normální 5 6 3 5 2" xfId="9875" xr:uid="{00000000-0005-0000-0000-00000C760000}"/>
    <cellStyle name="Normální 5 6 3 5 2 2" xfId="19319" xr:uid="{00000000-0005-0000-0000-00000D760000}"/>
    <cellStyle name="Normální 5 6 3 5 2 3" xfId="27291" xr:uid="{00000000-0005-0000-0000-00000E760000}"/>
    <cellStyle name="Normální 5 6 3 5 3" xfId="12933" xr:uid="{00000000-0005-0000-0000-00000F760000}"/>
    <cellStyle name="Normální 5 6 3 5 3 2" xfId="30285" xr:uid="{00000000-0005-0000-0000-000010760000}"/>
    <cellStyle name="Normální 5 6 3 5 4" xfId="15991" xr:uid="{00000000-0005-0000-0000-000011760000}"/>
    <cellStyle name="Normální 5 6 3 5 4 2" xfId="33277" xr:uid="{00000000-0005-0000-0000-000012760000}"/>
    <cellStyle name="Normální 5 6 3 5 5" xfId="24290" xr:uid="{00000000-0005-0000-0000-000013760000}"/>
    <cellStyle name="Normální 5 6 3 6" xfId="7285" xr:uid="{00000000-0005-0000-0000-000014760000}"/>
    <cellStyle name="Normální 5 6 3 6 2" xfId="10474" xr:uid="{00000000-0005-0000-0000-000015760000}"/>
    <cellStyle name="Normální 5 6 3 6 2 2" xfId="19320" xr:uid="{00000000-0005-0000-0000-000016760000}"/>
    <cellStyle name="Normální 5 6 3 6 2 3" xfId="27890" xr:uid="{00000000-0005-0000-0000-000017760000}"/>
    <cellStyle name="Normální 5 6 3 6 3" xfId="13532" xr:uid="{00000000-0005-0000-0000-000018760000}"/>
    <cellStyle name="Normální 5 6 3 6 3 2" xfId="30884" xr:uid="{00000000-0005-0000-0000-000019760000}"/>
    <cellStyle name="Normální 5 6 3 6 4" xfId="16590" xr:uid="{00000000-0005-0000-0000-00001A760000}"/>
    <cellStyle name="Normální 5 6 3 6 4 2" xfId="33876" xr:uid="{00000000-0005-0000-0000-00001B760000}"/>
    <cellStyle name="Normální 5 6 3 6 5" xfId="24889" xr:uid="{00000000-0005-0000-0000-00001C760000}"/>
    <cellStyle name="Normální 5 6 3 7" xfId="3628" xr:uid="{00000000-0005-0000-0000-00001D760000}"/>
    <cellStyle name="Normální 5 6 3 7 2" xfId="19321" xr:uid="{00000000-0005-0000-0000-00001E760000}"/>
    <cellStyle name="Normální 5 6 3 7 3" xfId="22070" xr:uid="{00000000-0005-0000-0000-00001F760000}"/>
    <cellStyle name="Normální 5 6 3 8" xfId="7788" xr:uid="{00000000-0005-0000-0000-000020760000}"/>
    <cellStyle name="Normální 5 6 3 8 2" xfId="19311" xr:uid="{00000000-0005-0000-0000-000021760000}"/>
    <cellStyle name="Normální 5 6 3 8 3" xfId="25213" xr:uid="{00000000-0005-0000-0000-000022760000}"/>
    <cellStyle name="Normální 5 6 3 9" xfId="10834" xr:uid="{00000000-0005-0000-0000-000023760000}"/>
    <cellStyle name="Normální 5 6 3 9 2" xfId="20309" xr:uid="{00000000-0005-0000-0000-000024760000}"/>
    <cellStyle name="Normální 5 6 3 9 2 2" xfId="36122" xr:uid="{00000000-0005-0000-0000-000025760000}"/>
    <cellStyle name="Normální 5 6 3 9 3" xfId="28205" xr:uid="{00000000-0005-0000-0000-000026760000}"/>
    <cellStyle name="Normální 5 6 4" xfId="1889" xr:uid="{00000000-0005-0000-0000-000027760000}"/>
    <cellStyle name="Normální 5 6 4 2" xfId="2217" xr:uid="{00000000-0005-0000-0000-000028760000}"/>
    <cellStyle name="Normální 5 6 4 2 2" xfId="2772" xr:uid="{00000000-0005-0000-0000-000029760000}"/>
    <cellStyle name="Normální 5 6 4 2 2 2" xfId="19324" xr:uid="{00000000-0005-0000-0000-00002A760000}"/>
    <cellStyle name="Normální 5 6 4 2 2 3" xfId="21679" xr:uid="{00000000-0005-0000-0000-00002B760000}"/>
    <cellStyle name="Normální 5 6 4 2 3" xfId="4668" xr:uid="{00000000-0005-0000-0000-00002C760000}"/>
    <cellStyle name="Normální 5 6 4 2 3 2" xfId="19323" xr:uid="{00000000-0005-0000-0000-00002D760000}"/>
    <cellStyle name="Normální 5 6 4 2 4" xfId="21167" xr:uid="{00000000-0005-0000-0000-00002E760000}"/>
    <cellStyle name="Normální 5 6 4 3" xfId="2514" xr:uid="{00000000-0005-0000-0000-00002F760000}"/>
    <cellStyle name="Normální 5 6 4 3 10" xfId="21423" xr:uid="{00000000-0005-0000-0000-000030760000}"/>
    <cellStyle name="Normální 5 6 4 3 2" xfId="5277" xr:uid="{00000000-0005-0000-0000-000031760000}"/>
    <cellStyle name="Normální 5 6 4 3 2 2" xfId="8580" xr:uid="{00000000-0005-0000-0000-000032760000}"/>
    <cellStyle name="Normální 5 6 4 3 2 2 2" xfId="19326" xr:uid="{00000000-0005-0000-0000-000033760000}"/>
    <cellStyle name="Normální 5 6 4 3 2 2 3" xfId="25997" xr:uid="{00000000-0005-0000-0000-000034760000}"/>
    <cellStyle name="Normální 5 6 4 3 2 3" xfId="11636" xr:uid="{00000000-0005-0000-0000-000035760000}"/>
    <cellStyle name="Normální 5 6 4 3 2 3 2" xfId="28990" xr:uid="{00000000-0005-0000-0000-000036760000}"/>
    <cellStyle name="Normální 5 6 4 3 2 4" xfId="14697" xr:uid="{00000000-0005-0000-0000-000037760000}"/>
    <cellStyle name="Normální 5 6 4 3 2 4 2" xfId="31983" xr:uid="{00000000-0005-0000-0000-000038760000}"/>
    <cellStyle name="Normální 5 6 4 3 2 5" xfId="22946" xr:uid="{00000000-0005-0000-0000-000039760000}"/>
    <cellStyle name="Normální 5 6 4 3 3" xfId="6050" xr:uid="{00000000-0005-0000-0000-00003A760000}"/>
    <cellStyle name="Normální 5 6 4 3 3 2" xfId="9273" xr:uid="{00000000-0005-0000-0000-00003B760000}"/>
    <cellStyle name="Normální 5 6 4 3 3 2 2" xfId="19327" xr:uid="{00000000-0005-0000-0000-00003C760000}"/>
    <cellStyle name="Normální 5 6 4 3 3 2 3" xfId="26690" xr:uid="{00000000-0005-0000-0000-00003D760000}"/>
    <cellStyle name="Normální 5 6 4 3 3 3" xfId="12331" xr:uid="{00000000-0005-0000-0000-00003E760000}"/>
    <cellStyle name="Normální 5 6 4 3 3 3 2" xfId="29683" xr:uid="{00000000-0005-0000-0000-00003F760000}"/>
    <cellStyle name="Normální 5 6 4 3 3 4" xfId="15390" xr:uid="{00000000-0005-0000-0000-000040760000}"/>
    <cellStyle name="Normální 5 6 4 3 3 4 2" xfId="32676" xr:uid="{00000000-0005-0000-0000-000041760000}"/>
    <cellStyle name="Normální 5 6 4 3 3 5" xfId="23689" xr:uid="{00000000-0005-0000-0000-000042760000}"/>
    <cellStyle name="Normální 5 6 4 3 4" xfId="6679" xr:uid="{00000000-0005-0000-0000-000043760000}"/>
    <cellStyle name="Normální 5 6 4 3 4 2" xfId="9877" xr:uid="{00000000-0005-0000-0000-000044760000}"/>
    <cellStyle name="Normální 5 6 4 3 4 2 2" xfId="19328" xr:uid="{00000000-0005-0000-0000-000045760000}"/>
    <cellStyle name="Normální 5 6 4 3 4 2 3" xfId="27293" xr:uid="{00000000-0005-0000-0000-000046760000}"/>
    <cellStyle name="Normální 5 6 4 3 4 3" xfId="12935" xr:uid="{00000000-0005-0000-0000-000047760000}"/>
    <cellStyle name="Normální 5 6 4 3 4 3 2" xfId="30287" xr:uid="{00000000-0005-0000-0000-000048760000}"/>
    <cellStyle name="Normální 5 6 4 3 4 4" xfId="15993" xr:uid="{00000000-0005-0000-0000-000049760000}"/>
    <cellStyle name="Normální 5 6 4 3 4 4 2" xfId="33279" xr:uid="{00000000-0005-0000-0000-00004A760000}"/>
    <cellStyle name="Normální 5 6 4 3 4 5" xfId="24292" xr:uid="{00000000-0005-0000-0000-00004B760000}"/>
    <cellStyle name="Normální 5 6 4 3 5" xfId="7287" xr:uid="{00000000-0005-0000-0000-00004C760000}"/>
    <cellStyle name="Normální 5 6 4 3 5 2" xfId="10476" xr:uid="{00000000-0005-0000-0000-00004D760000}"/>
    <cellStyle name="Normální 5 6 4 3 5 2 2" xfId="19329" xr:uid="{00000000-0005-0000-0000-00004E760000}"/>
    <cellStyle name="Normální 5 6 4 3 5 2 3" xfId="27892" xr:uid="{00000000-0005-0000-0000-00004F760000}"/>
    <cellStyle name="Normální 5 6 4 3 5 3" xfId="13534" xr:uid="{00000000-0005-0000-0000-000050760000}"/>
    <cellStyle name="Normální 5 6 4 3 5 3 2" xfId="30886" xr:uid="{00000000-0005-0000-0000-000051760000}"/>
    <cellStyle name="Normální 5 6 4 3 5 4" xfId="16592" xr:uid="{00000000-0005-0000-0000-000052760000}"/>
    <cellStyle name="Normální 5 6 4 3 5 4 2" xfId="33878" xr:uid="{00000000-0005-0000-0000-000053760000}"/>
    <cellStyle name="Normální 5 6 4 3 5 5" xfId="24891" xr:uid="{00000000-0005-0000-0000-000054760000}"/>
    <cellStyle name="Normální 5 6 4 3 6" xfId="3912" xr:uid="{00000000-0005-0000-0000-000055760000}"/>
    <cellStyle name="Normální 5 6 4 3 6 2" xfId="19325" xr:uid="{00000000-0005-0000-0000-000056760000}"/>
    <cellStyle name="Normální 5 6 4 3 6 3" xfId="22248" xr:uid="{00000000-0005-0000-0000-000057760000}"/>
    <cellStyle name="Normální 5 6 4 3 7" xfId="7944" xr:uid="{00000000-0005-0000-0000-000058760000}"/>
    <cellStyle name="Normální 5 6 4 3 7 2" xfId="20311" xr:uid="{00000000-0005-0000-0000-000059760000}"/>
    <cellStyle name="Normální 5 6 4 3 7 2 2" xfId="36124" xr:uid="{00000000-0005-0000-0000-00005A760000}"/>
    <cellStyle name="Normální 5 6 4 3 7 3" xfId="25369" xr:uid="{00000000-0005-0000-0000-00005B760000}"/>
    <cellStyle name="Normální 5 6 4 3 8" xfId="10995" xr:uid="{00000000-0005-0000-0000-00005C760000}"/>
    <cellStyle name="Normální 5 6 4 3 8 2" xfId="28361" xr:uid="{00000000-0005-0000-0000-00005D760000}"/>
    <cellStyle name="Normální 5 6 4 3 9" xfId="14065" xr:uid="{00000000-0005-0000-0000-00005E760000}"/>
    <cellStyle name="Normální 5 6 4 3 9 2" xfId="31356" xr:uid="{00000000-0005-0000-0000-00005F760000}"/>
    <cellStyle name="Normální 5 6 4 4" xfId="3525" xr:uid="{00000000-0005-0000-0000-000060760000}"/>
    <cellStyle name="Normální 5 6 4 4 2" xfId="19330" xr:uid="{00000000-0005-0000-0000-000061760000}"/>
    <cellStyle name="Normální 5 6 4 5" xfId="19322" xr:uid="{00000000-0005-0000-0000-000062760000}"/>
    <cellStyle name="Normální 5 6 4 6" xfId="20911" xr:uid="{00000000-0005-0000-0000-000063760000}"/>
    <cellStyle name="Normální 5 6 5" xfId="1930" xr:uid="{00000000-0005-0000-0000-000064760000}"/>
    <cellStyle name="Normální 5 6 5 10" xfId="20946" xr:uid="{00000000-0005-0000-0000-000065760000}"/>
    <cellStyle name="Normální 5 6 5 2" xfId="2255" xr:uid="{00000000-0005-0000-0000-000066760000}"/>
    <cellStyle name="Normální 5 6 5 2 2" xfId="2807" xr:uid="{00000000-0005-0000-0000-000067760000}"/>
    <cellStyle name="Normální 5 6 5 2 2 2" xfId="19332" xr:uid="{00000000-0005-0000-0000-000068760000}"/>
    <cellStyle name="Normální 5 6 5 2 2 3" xfId="21714" xr:uid="{00000000-0005-0000-0000-000069760000}"/>
    <cellStyle name="Normální 5 6 5 2 3" xfId="5320" xr:uid="{00000000-0005-0000-0000-00006A760000}"/>
    <cellStyle name="Normální 5 6 5 2 3 2" xfId="22989" xr:uid="{00000000-0005-0000-0000-00006B760000}"/>
    <cellStyle name="Normální 5 6 5 2 4" xfId="8623" xr:uid="{00000000-0005-0000-0000-00006C760000}"/>
    <cellStyle name="Normální 5 6 5 2 4 2" xfId="26040" xr:uid="{00000000-0005-0000-0000-00006D760000}"/>
    <cellStyle name="Normální 5 6 5 2 5" xfId="11679" xr:uid="{00000000-0005-0000-0000-00006E760000}"/>
    <cellStyle name="Normální 5 6 5 2 5 2" xfId="29033" xr:uid="{00000000-0005-0000-0000-00006F760000}"/>
    <cellStyle name="Normální 5 6 5 2 6" xfId="14740" xr:uid="{00000000-0005-0000-0000-000070760000}"/>
    <cellStyle name="Normální 5 6 5 2 6 2" xfId="32026" xr:uid="{00000000-0005-0000-0000-000071760000}"/>
    <cellStyle name="Normální 5 6 5 2 7" xfId="21202" xr:uid="{00000000-0005-0000-0000-000072760000}"/>
    <cellStyle name="Normální 5 6 5 3" xfId="2549" xr:uid="{00000000-0005-0000-0000-000073760000}"/>
    <cellStyle name="Normální 5 6 5 3 2" xfId="6051" xr:uid="{00000000-0005-0000-0000-000074760000}"/>
    <cellStyle name="Normální 5 6 5 3 2 2" xfId="19333" xr:uid="{00000000-0005-0000-0000-000075760000}"/>
    <cellStyle name="Normální 5 6 5 3 2 3" xfId="23690" xr:uid="{00000000-0005-0000-0000-000076760000}"/>
    <cellStyle name="Normální 5 6 5 3 3" xfId="9274" xr:uid="{00000000-0005-0000-0000-000077760000}"/>
    <cellStyle name="Normální 5 6 5 3 3 2" xfId="26691" xr:uid="{00000000-0005-0000-0000-000078760000}"/>
    <cellStyle name="Normální 5 6 5 3 4" xfId="12332" xr:uid="{00000000-0005-0000-0000-000079760000}"/>
    <cellStyle name="Normální 5 6 5 3 4 2" xfId="29684" xr:uid="{00000000-0005-0000-0000-00007A760000}"/>
    <cellStyle name="Normální 5 6 5 3 5" xfId="15391" xr:uid="{00000000-0005-0000-0000-00007B760000}"/>
    <cellStyle name="Normální 5 6 5 3 5 2" xfId="32677" xr:uid="{00000000-0005-0000-0000-00007C760000}"/>
    <cellStyle name="Normální 5 6 5 3 6" xfId="21458" xr:uid="{00000000-0005-0000-0000-00007D760000}"/>
    <cellStyle name="Normální 5 6 5 4" xfId="6680" xr:uid="{00000000-0005-0000-0000-00007E760000}"/>
    <cellStyle name="Normální 5 6 5 4 2" xfId="9878" xr:uid="{00000000-0005-0000-0000-00007F760000}"/>
    <cellStyle name="Normální 5 6 5 4 2 2" xfId="19334" xr:uid="{00000000-0005-0000-0000-000080760000}"/>
    <cellStyle name="Normální 5 6 5 4 2 3" xfId="27294" xr:uid="{00000000-0005-0000-0000-000081760000}"/>
    <cellStyle name="Normální 5 6 5 4 3" xfId="12936" xr:uid="{00000000-0005-0000-0000-000082760000}"/>
    <cellStyle name="Normální 5 6 5 4 3 2" xfId="30288" xr:uid="{00000000-0005-0000-0000-000083760000}"/>
    <cellStyle name="Normální 5 6 5 4 4" xfId="15994" xr:uid="{00000000-0005-0000-0000-000084760000}"/>
    <cellStyle name="Normální 5 6 5 4 4 2" xfId="33280" xr:uid="{00000000-0005-0000-0000-000085760000}"/>
    <cellStyle name="Normální 5 6 5 4 5" xfId="24293" xr:uid="{00000000-0005-0000-0000-000086760000}"/>
    <cellStyle name="Normální 5 6 5 5" xfId="7288" xr:uid="{00000000-0005-0000-0000-000087760000}"/>
    <cellStyle name="Normální 5 6 5 5 2" xfId="10477" xr:uid="{00000000-0005-0000-0000-000088760000}"/>
    <cellStyle name="Normální 5 6 5 5 2 2" xfId="19335" xr:uid="{00000000-0005-0000-0000-000089760000}"/>
    <cellStyle name="Normální 5 6 5 5 2 3" xfId="27893" xr:uid="{00000000-0005-0000-0000-00008A760000}"/>
    <cellStyle name="Normální 5 6 5 5 3" xfId="13535" xr:uid="{00000000-0005-0000-0000-00008B760000}"/>
    <cellStyle name="Normální 5 6 5 5 3 2" xfId="30887" xr:uid="{00000000-0005-0000-0000-00008C760000}"/>
    <cellStyle name="Normální 5 6 5 5 4" xfId="16593" xr:uid="{00000000-0005-0000-0000-00008D760000}"/>
    <cellStyle name="Normální 5 6 5 5 4 2" xfId="33879" xr:uid="{00000000-0005-0000-0000-00008E760000}"/>
    <cellStyle name="Normální 5 6 5 5 5" xfId="24892" xr:uid="{00000000-0005-0000-0000-00008F760000}"/>
    <cellStyle name="Normální 5 6 5 6" xfId="3967" xr:uid="{00000000-0005-0000-0000-000090760000}"/>
    <cellStyle name="Normální 5 6 5 6 2" xfId="19336" xr:uid="{00000000-0005-0000-0000-000091760000}"/>
    <cellStyle name="Normální 5 6 5 6 3" xfId="22291" xr:uid="{00000000-0005-0000-0000-000092760000}"/>
    <cellStyle name="Normální 5 6 5 7" xfId="7987" xr:uid="{00000000-0005-0000-0000-000093760000}"/>
    <cellStyle name="Normální 5 6 5 7 2" xfId="19331" xr:uid="{00000000-0005-0000-0000-000094760000}"/>
    <cellStyle name="Normální 5 6 5 7 3" xfId="25412" xr:uid="{00000000-0005-0000-0000-000095760000}"/>
    <cellStyle name="Normální 5 6 5 8" xfId="11038" xr:uid="{00000000-0005-0000-0000-000096760000}"/>
    <cellStyle name="Normální 5 6 5 8 2" xfId="20312" xr:uid="{00000000-0005-0000-0000-000097760000}"/>
    <cellStyle name="Normální 5 6 5 8 2 2" xfId="36125" xr:uid="{00000000-0005-0000-0000-000098760000}"/>
    <cellStyle name="Normální 5 6 5 8 3" xfId="28404" xr:uid="{00000000-0005-0000-0000-000099760000}"/>
    <cellStyle name="Normální 5 6 5 9" xfId="14108" xr:uid="{00000000-0005-0000-0000-00009A760000}"/>
    <cellStyle name="Normální 5 6 5 9 2" xfId="31399" xr:uid="{00000000-0005-0000-0000-00009B760000}"/>
    <cellStyle name="Normální 5 6 6" xfId="1993" xr:uid="{00000000-0005-0000-0000-00009C760000}"/>
    <cellStyle name="Normální 5 6 6 10" xfId="20981" xr:uid="{00000000-0005-0000-0000-00009D760000}"/>
    <cellStyle name="Normální 5 6 6 2" xfId="2291" xr:uid="{00000000-0005-0000-0000-00009E760000}"/>
    <cellStyle name="Normální 5 6 6 2 2" xfId="2842" xr:uid="{00000000-0005-0000-0000-00009F760000}"/>
    <cellStyle name="Normální 5 6 6 2 2 2" xfId="19338" xr:uid="{00000000-0005-0000-0000-0000A0760000}"/>
    <cellStyle name="Normální 5 6 6 2 2 3" xfId="21749" xr:uid="{00000000-0005-0000-0000-0000A1760000}"/>
    <cellStyle name="Normální 5 6 6 2 3" xfId="5356" xr:uid="{00000000-0005-0000-0000-0000A2760000}"/>
    <cellStyle name="Normální 5 6 6 2 3 2" xfId="23025" xr:uid="{00000000-0005-0000-0000-0000A3760000}"/>
    <cellStyle name="Normální 5 6 6 2 4" xfId="8659" xr:uid="{00000000-0005-0000-0000-0000A4760000}"/>
    <cellStyle name="Normální 5 6 6 2 4 2" xfId="26076" xr:uid="{00000000-0005-0000-0000-0000A5760000}"/>
    <cellStyle name="Normální 5 6 6 2 5" xfId="11715" xr:uid="{00000000-0005-0000-0000-0000A6760000}"/>
    <cellStyle name="Normální 5 6 6 2 5 2" xfId="29069" xr:uid="{00000000-0005-0000-0000-0000A7760000}"/>
    <cellStyle name="Normální 5 6 6 2 6" xfId="14776" xr:uid="{00000000-0005-0000-0000-0000A8760000}"/>
    <cellStyle name="Normální 5 6 6 2 6 2" xfId="32062" xr:uid="{00000000-0005-0000-0000-0000A9760000}"/>
    <cellStyle name="Normální 5 6 6 2 7" xfId="21237" xr:uid="{00000000-0005-0000-0000-0000AA760000}"/>
    <cellStyle name="Normální 5 6 6 3" xfId="2585" xr:uid="{00000000-0005-0000-0000-0000AB760000}"/>
    <cellStyle name="Normální 5 6 6 3 2" xfId="6052" xr:uid="{00000000-0005-0000-0000-0000AC760000}"/>
    <cellStyle name="Normální 5 6 6 3 2 2" xfId="19339" xr:uid="{00000000-0005-0000-0000-0000AD760000}"/>
    <cellStyle name="Normální 5 6 6 3 2 3" xfId="23691" xr:uid="{00000000-0005-0000-0000-0000AE760000}"/>
    <cellStyle name="Normální 5 6 6 3 3" xfId="9275" xr:uid="{00000000-0005-0000-0000-0000AF760000}"/>
    <cellStyle name="Normální 5 6 6 3 3 2" xfId="26692" xr:uid="{00000000-0005-0000-0000-0000B0760000}"/>
    <cellStyle name="Normální 5 6 6 3 4" xfId="12333" xr:uid="{00000000-0005-0000-0000-0000B1760000}"/>
    <cellStyle name="Normální 5 6 6 3 4 2" xfId="29685" xr:uid="{00000000-0005-0000-0000-0000B2760000}"/>
    <cellStyle name="Normální 5 6 6 3 5" xfId="15392" xr:uid="{00000000-0005-0000-0000-0000B3760000}"/>
    <cellStyle name="Normální 5 6 6 3 5 2" xfId="32678" xr:uid="{00000000-0005-0000-0000-0000B4760000}"/>
    <cellStyle name="Normální 5 6 6 3 6" xfId="21493" xr:uid="{00000000-0005-0000-0000-0000B5760000}"/>
    <cellStyle name="Normální 5 6 6 4" xfId="6681" xr:uid="{00000000-0005-0000-0000-0000B6760000}"/>
    <cellStyle name="Normální 5 6 6 4 2" xfId="9879" xr:uid="{00000000-0005-0000-0000-0000B7760000}"/>
    <cellStyle name="Normální 5 6 6 4 2 2" xfId="19340" xr:uid="{00000000-0005-0000-0000-0000B8760000}"/>
    <cellStyle name="Normální 5 6 6 4 2 3" xfId="27295" xr:uid="{00000000-0005-0000-0000-0000B9760000}"/>
    <cellStyle name="Normální 5 6 6 4 3" xfId="12937" xr:uid="{00000000-0005-0000-0000-0000BA760000}"/>
    <cellStyle name="Normální 5 6 6 4 3 2" xfId="30289" xr:uid="{00000000-0005-0000-0000-0000BB760000}"/>
    <cellStyle name="Normální 5 6 6 4 4" xfId="15995" xr:uid="{00000000-0005-0000-0000-0000BC760000}"/>
    <cellStyle name="Normální 5 6 6 4 4 2" xfId="33281" xr:uid="{00000000-0005-0000-0000-0000BD760000}"/>
    <cellStyle name="Normální 5 6 6 4 5" xfId="24294" xr:uid="{00000000-0005-0000-0000-0000BE760000}"/>
    <cellStyle name="Normální 5 6 6 5" xfId="7289" xr:uid="{00000000-0005-0000-0000-0000BF760000}"/>
    <cellStyle name="Normální 5 6 6 5 2" xfId="10478" xr:uid="{00000000-0005-0000-0000-0000C0760000}"/>
    <cellStyle name="Normální 5 6 6 5 2 2" xfId="19341" xr:uid="{00000000-0005-0000-0000-0000C1760000}"/>
    <cellStyle name="Normální 5 6 6 5 2 3" xfId="27894" xr:uid="{00000000-0005-0000-0000-0000C2760000}"/>
    <cellStyle name="Normální 5 6 6 5 3" xfId="13536" xr:uid="{00000000-0005-0000-0000-0000C3760000}"/>
    <cellStyle name="Normální 5 6 6 5 3 2" xfId="30888" xr:uid="{00000000-0005-0000-0000-0000C4760000}"/>
    <cellStyle name="Normální 5 6 6 5 4" xfId="16594" xr:uid="{00000000-0005-0000-0000-0000C5760000}"/>
    <cellStyle name="Normální 5 6 6 5 4 2" xfId="33880" xr:uid="{00000000-0005-0000-0000-0000C6760000}"/>
    <cellStyle name="Normální 5 6 6 5 5" xfId="24893" xr:uid="{00000000-0005-0000-0000-0000C7760000}"/>
    <cellStyle name="Normální 5 6 6 6" xfId="4009" xr:uid="{00000000-0005-0000-0000-0000C8760000}"/>
    <cellStyle name="Normální 5 6 6 6 2" xfId="19342" xr:uid="{00000000-0005-0000-0000-0000C9760000}"/>
    <cellStyle name="Normální 5 6 6 6 3" xfId="22327" xr:uid="{00000000-0005-0000-0000-0000CA760000}"/>
    <cellStyle name="Normální 5 6 6 7" xfId="8023" xr:uid="{00000000-0005-0000-0000-0000CB760000}"/>
    <cellStyle name="Normální 5 6 6 7 2" xfId="19337" xr:uid="{00000000-0005-0000-0000-0000CC760000}"/>
    <cellStyle name="Normální 5 6 6 7 3" xfId="25448" xr:uid="{00000000-0005-0000-0000-0000CD760000}"/>
    <cellStyle name="Normální 5 6 6 8" xfId="11074" xr:uid="{00000000-0005-0000-0000-0000CE760000}"/>
    <cellStyle name="Normální 5 6 6 8 2" xfId="20313" xr:uid="{00000000-0005-0000-0000-0000CF760000}"/>
    <cellStyle name="Normální 5 6 6 8 2 2" xfId="36126" xr:uid="{00000000-0005-0000-0000-0000D0760000}"/>
    <cellStyle name="Normální 5 6 6 8 3" xfId="28440" xr:uid="{00000000-0005-0000-0000-0000D1760000}"/>
    <cellStyle name="Normální 5 6 6 9" xfId="14144" xr:uid="{00000000-0005-0000-0000-0000D2760000}"/>
    <cellStyle name="Normální 5 6 6 9 2" xfId="31435" xr:uid="{00000000-0005-0000-0000-0000D3760000}"/>
    <cellStyle name="Normální 5 6 7" xfId="2104" xr:uid="{00000000-0005-0000-0000-0000D4760000}"/>
    <cellStyle name="Normální 5 6 7 2" xfId="2669" xr:uid="{00000000-0005-0000-0000-0000D5760000}"/>
    <cellStyle name="Normální 5 6 7 2 2" xfId="19343" xr:uid="{00000000-0005-0000-0000-0000D6760000}"/>
    <cellStyle name="Normální 5 6 7 2 3" xfId="21576" xr:uid="{00000000-0005-0000-0000-0000D7760000}"/>
    <cellStyle name="Normální 5 6 7 3" xfId="4920" xr:uid="{00000000-0005-0000-0000-0000D8760000}"/>
    <cellStyle name="Normální 5 6 7 3 2" xfId="22652" xr:uid="{00000000-0005-0000-0000-0000D9760000}"/>
    <cellStyle name="Normální 5 6 7 4" xfId="8296" xr:uid="{00000000-0005-0000-0000-0000DA760000}"/>
    <cellStyle name="Normální 5 6 7 4 2" xfId="25713" xr:uid="{00000000-0005-0000-0000-0000DB760000}"/>
    <cellStyle name="Normální 5 6 7 5" xfId="11352" xr:uid="{00000000-0005-0000-0000-0000DC760000}"/>
    <cellStyle name="Normální 5 6 7 5 2" xfId="28706" xr:uid="{00000000-0005-0000-0000-0000DD760000}"/>
    <cellStyle name="Normální 5 6 7 6" xfId="14413" xr:uid="{00000000-0005-0000-0000-0000DE760000}"/>
    <cellStyle name="Normální 5 6 7 6 2" xfId="31699" xr:uid="{00000000-0005-0000-0000-0000DF760000}"/>
    <cellStyle name="Normální 5 6 7 7" xfId="21064" xr:uid="{00000000-0005-0000-0000-0000E0760000}"/>
    <cellStyle name="Normální 5 6 8" xfId="2410" xr:uid="{00000000-0005-0000-0000-0000E1760000}"/>
    <cellStyle name="Normální 5 6 8 2" xfId="6672" xr:uid="{00000000-0005-0000-0000-0000E2760000}"/>
    <cellStyle name="Normální 5 6 8 2 2" xfId="19344" xr:uid="{00000000-0005-0000-0000-0000E3760000}"/>
    <cellStyle name="Normální 5 6 8 2 3" xfId="24285" xr:uid="{00000000-0005-0000-0000-0000E4760000}"/>
    <cellStyle name="Normální 5 6 8 3" xfId="9870" xr:uid="{00000000-0005-0000-0000-0000E5760000}"/>
    <cellStyle name="Normální 5 6 8 3 2" xfId="27286" xr:uid="{00000000-0005-0000-0000-0000E6760000}"/>
    <cellStyle name="Normální 5 6 8 4" xfId="12928" xr:uid="{00000000-0005-0000-0000-0000E7760000}"/>
    <cellStyle name="Normální 5 6 8 4 2" xfId="30280" xr:uid="{00000000-0005-0000-0000-0000E8760000}"/>
    <cellStyle name="Normální 5 6 8 5" xfId="15986" xr:uid="{00000000-0005-0000-0000-0000E9760000}"/>
    <cellStyle name="Normální 5 6 8 5 2" xfId="33272" xr:uid="{00000000-0005-0000-0000-0000EA760000}"/>
    <cellStyle name="Normální 5 6 8 6" xfId="21320" xr:uid="{00000000-0005-0000-0000-0000EB760000}"/>
    <cellStyle name="Normální 5 6 9" xfId="7280" xr:uid="{00000000-0005-0000-0000-0000EC760000}"/>
    <cellStyle name="Normální 5 6 9 2" xfId="10469" xr:uid="{00000000-0005-0000-0000-0000ED760000}"/>
    <cellStyle name="Normální 5 6 9 2 2" xfId="19345" xr:uid="{00000000-0005-0000-0000-0000EE760000}"/>
    <cellStyle name="Normální 5 6 9 2 3" xfId="27885" xr:uid="{00000000-0005-0000-0000-0000EF760000}"/>
    <cellStyle name="Normální 5 6 9 3" xfId="13527" xr:uid="{00000000-0005-0000-0000-0000F0760000}"/>
    <cellStyle name="Normální 5 6 9 3 2" xfId="30879" xr:uid="{00000000-0005-0000-0000-0000F1760000}"/>
    <cellStyle name="Normální 5 6 9 4" xfId="16585" xr:uid="{00000000-0005-0000-0000-0000F2760000}"/>
    <cellStyle name="Normální 5 6 9 4 2" xfId="33871" xr:uid="{00000000-0005-0000-0000-0000F3760000}"/>
    <cellStyle name="Normální 5 6 9 5" xfId="24884" xr:uid="{00000000-0005-0000-0000-0000F4760000}"/>
    <cellStyle name="Normální 5 7" xfId="3526" xr:uid="{00000000-0005-0000-0000-0000F5760000}"/>
    <cellStyle name="Normální 5 7 10" xfId="22020" xr:uid="{00000000-0005-0000-0000-0000F6760000}"/>
    <cellStyle name="Normální 5 7 2" xfId="4272" xr:uid="{00000000-0005-0000-0000-0000F7760000}"/>
    <cellStyle name="Normální 5 7 2 2" xfId="5473" xr:uid="{00000000-0005-0000-0000-0000F8760000}"/>
    <cellStyle name="Normální 5 7 2 2 2" xfId="8776" xr:uid="{00000000-0005-0000-0000-0000F9760000}"/>
    <cellStyle name="Normální 5 7 2 2 2 2" xfId="19348" xr:uid="{00000000-0005-0000-0000-0000FA760000}"/>
    <cellStyle name="Normální 5 7 2 2 2 3" xfId="26193" xr:uid="{00000000-0005-0000-0000-0000FB760000}"/>
    <cellStyle name="Normální 5 7 2 2 3" xfId="11832" xr:uid="{00000000-0005-0000-0000-0000FC760000}"/>
    <cellStyle name="Normální 5 7 2 2 3 2" xfId="29186" xr:uid="{00000000-0005-0000-0000-0000FD760000}"/>
    <cellStyle name="Normální 5 7 2 2 4" xfId="14893" xr:uid="{00000000-0005-0000-0000-0000FE760000}"/>
    <cellStyle name="Normální 5 7 2 2 4 2" xfId="32179" xr:uid="{00000000-0005-0000-0000-0000FF760000}"/>
    <cellStyle name="Normální 5 7 2 2 5" xfId="23142" xr:uid="{00000000-0005-0000-0000-000000770000}"/>
    <cellStyle name="Normální 5 7 2 3" xfId="6054" xr:uid="{00000000-0005-0000-0000-000001770000}"/>
    <cellStyle name="Normální 5 7 2 3 2" xfId="9277" xr:uid="{00000000-0005-0000-0000-000002770000}"/>
    <cellStyle name="Normální 5 7 2 3 2 2" xfId="19349" xr:uid="{00000000-0005-0000-0000-000003770000}"/>
    <cellStyle name="Normální 5 7 2 3 2 3" xfId="26694" xr:uid="{00000000-0005-0000-0000-000004770000}"/>
    <cellStyle name="Normální 5 7 2 3 3" xfId="12335" xr:uid="{00000000-0005-0000-0000-000005770000}"/>
    <cellStyle name="Normální 5 7 2 3 3 2" xfId="29687" xr:uid="{00000000-0005-0000-0000-000006770000}"/>
    <cellStyle name="Normální 5 7 2 3 4" xfId="15394" xr:uid="{00000000-0005-0000-0000-000007770000}"/>
    <cellStyle name="Normální 5 7 2 3 4 2" xfId="32680" xr:uid="{00000000-0005-0000-0000-000008770000}"/>
    <cellStyle name="Normální 5 7 2 3 5" xfId="23693" xr:uid="{00000000-0005-0000-0000-000009770000}"/>
    <cellStyle name="Normální 5 7 2 4" xfId="6683" xr:uid="{00000000-0005-0000-0000-00000A770000}"/>
    <cellStyle name="Normální 5 7 2 4 2" xfId="9881" xr:uid="{00000000-0005-0000-0000-00000B770000}"/>
    <cellStyle name="Normální 5 7 2 4 2 2" xfId="19350" xr:uid="{00000000-0005-0000-0000-00000C770000}"/>
    <cellStyle name="Normální 5 7 2 4 2 3" xfId="27297" xr:uid="{00000000-0005-0000-0000-00000D770000}"/>
    <cellStyle name="Normální 5 7 2 4 3" xfId="12939" xr:uid="{00000000-0005-0000-0000-00000E770000}"/>
    <cellStyle name="Normální 5 7 2 4 3 2" xfId="30291" xr:uid="{00000000-0005-0000-0000-00000F770000}"/>
    <cellStyle name="Normální 5 7 2 4 4" xfId="15997" xr:uid="{00000000-0005-0000-0000-000010770000}"/>
    <cellStyle name="Normální 5 7 2 4 4 2" xfId="33283" xr:uid="{00000000-0005-0000-0000-000011770000}"/>
    <cellStyle name="Normální 5 7 2 4 5" xfId="24296" xr:uid="{00000000-0005-0000-0000-000012770000}"/>
    <cellStyle name="Normální 5 7 2 5" xfId="7291" xr:uid="{00000000-0005-0000-0000-000013770000}"/>
    <cellStyle name="Normální 5 7 2 5 2" xfId="10480" xr:uid="{00000000-0005-0000-0000-000014770000}"/>
    <cellStyle name="Normální 5 7 2 5 2 2" xfId="19351" xr:uid="{00000000-0005-0000-0000-000015770000}"/>
    <cellStyle name="Normální 5 7 2 5 2 3" xfId="27896" xr:uid="{00000000-0005-0000-0000-000016770000}"/>
    <cellStyle name="Normální 5 7 2 5 3" xfId="13538" xr:uid="{00000000-0005-0000-0000-000017770000}"/>
    <cellStyle name="Normální 5 7 2 5 3 2" xfId="30890" xr:uid="{00000000-0005-0000-0000-000018770000}"/>
    <cellStyle name="Normální 5 7 2 5 4" xfId="16596" xr:uid="{00000000-0005-0000-0000-000019770000}"/>
    <cellStyle name="Normální 5 7 2 5 4 2" xfId="33882" xr:uid="{00000000-0005-0000-0000-00001A770000}"/>
    <cellStyle name="Normální 5 7 2 5 5" xfId="24895" xr:uid="{00000000-0005-0000-0000-00001B770000}"/>
    <cellStyle name="Normální 5 7 2 6" xfId="8141" xr:uid="{00000000-0005-0000-0000-00001C770000}"/>
    <cellStyle name="Normální 5 7 2 6 2" xfId="19347" xr:uid="{00000000-0005-0000-0000-00001D770000}"/>
    <cellStyle name="Normální 5 7 2 6 3" xfId="25565" xr:uid="{00000000-0005-0000-0000-00001E770000}"/>
    <cellStyle name="Normální 5 7 2 7" xfId="11193" xr:uid="{00000000-0005-0000-0000-00001F770000}"/>
    <cellStyle name="Normální 5 7 2 7 2" xfId="20314" xr:uid="{00000000-0005-0000-0000-000020770000}"/>
    <cellStyle name="Normální 5 7 2 7 2 2" xfId="36127" xr:uid="{00000000-0005-0000-0000-000021770000}"/>
    <cellStyle name="Normální 5 7 2 7 3" xfId="28557" xr:uid="{00000000-0005-0000-0000-000022770000}"/>
    <cellStyle name="Normální 5 7 2 8" xfId="14261" xr:uid="{00000000-0005-0000-0000-000023770000}"/>
    <cellStyle name="Normální 5 7 2 8 2" xfId="31552" xr:uid="{00000000-0005-0000-0000-000024770000}"/>
    <cellStyle name="Normální 5 7 2 9" xfId="22469" xr:uid="{00000000-0005-0000-0000-000025770000}"/>
    <cellStyle name="Normální 5 7 3" xfId="5062" xr:uid="{00000000-0005-0000-0000-000026770000}"/>
    <cellStyle name="Normální 5 7 3 2" xfId="8391" xr:uid="{00000000-0005-0000-0000-000027770000}"/>
    <cellStyle name="Normální 5 7 3 2 2" xfId="19352" xr:uid="{00000000-0005-0000-0000-000028770000}"/>
    <cellStyle name="Normální 5 7 3 2 3" xfId="25808" xr:uid="{00000000-0005-0000-0000-000029770000}"/>
    <cellStyle name="Normální 5 7 3 3" xfId="11447" xr:uid="{00000000-0005-0000-0000-00002A770000}"/>
    <cellStyle name="Normální 5 7 3 3 2" xfId="28801" xr:uid="{00000000-0005-0000-0000-00002B770000}"/>
    <cellStyle name="Normální 5 7 3 4" xfId="14508" xr:uid="{00000000-0005-0000-0000-00002C770000}"/>
    <cellStyle name="Normální 5 7 3 4 2" xfId="31794" xr:uid="{00000000-0005-0000-0000-00002D770000}"/>
    <cellStyle name="Normální 5 7 3 5" xfId="22754" xr:uid="{00000000-0005-0000-0000-00002E770000}"/>
    <cellStyle name="Normální 5 7 4" xfId="6053" xr:uid="{00000000-0005-0000-0000-00002F770000}"/>
    <cellStyle name="Normální 5 7 4 2" xfId="9276" xr:uid="{00000000-0005-0000-0000-000030770000}"/>
    <cellStyle name="Normální 5 7 4 2 2" xfId="19353" xr:uid="{00000000-0005-0000-0000-000031770000}"/>
    <cellStyle name="Normální 5 7 4 2 3" xfId="26693" xr:uid="{00000000-0005-0000-0000-000032770000}"/>
    <cellStyle name="Normální 5 7 4 3" xfId="12334" xr:uid="{00000000-0005-0000-0000-000033770000}"/>
    <cellStyle name="Normální 5 7 4 3 2" xfId="29686" xr:uid="{00000000-0005-0000-0000-000034770000}"/>
    <cellStyle name="Normální 5 7 4 4" xfId="15393" xr:uid="{00000000-0005-0000-0000-000035770000}"/>
    <cellStyle name="Normální 5 7 4 4 2" xfId="32679" xr:uid="{00000000-0005-0000-0000-000036770000}"/>
    <cellStyle name="Normální 5 7 4 5" xfId="23692" xr:uid="{00000000-0005-0000-0000-000037770000}"/>
    <cellStyle name="Normální 5 7 5" xfId="6682" xr:uid="{00000000-0005-0000-0000-000038770000}"/>
    <cellStyle name="Normální 5 7 5 2" xfId="9880" xr:uid="{00000000-0005-0000-0000-000039770000}"/>
    <cellStyle name="Normální 5 7 5 2 2" xfId="19354" xr:uid="{00000000-0005-0000-0000-00003A770000}"/>
    <cellStyle name="Normální 5 7 5 2 3" xfId="27296" xr:uid="{00000000-0005-0000-0000-00003B770000}"/>
    <cellStyle name="Normální 5 7 5 3" xfId="12938" xr:uid="{00000000-0005-0000-0000-00003C770000}"/>
    <cellStyle name="Normální 5 7 5 3 2" xfId="30290" xr:uid="{00000000-0005-0000-0000-00003D770000}"/>
    <cellStyle name="Normální 5 7 5 4" xfId="15996" xr:uid="{00000000-0005-0000-0000-00003E770000}"/>
    <cellStyle name="Normální 5 7 5 4 2" xfId="33282" xr:uid="{00000000-0005-0000-0000-00003F770000}"/>
    <cellStyle name="Normální 5 7 5 5" xfId="24295" xr:uid="{00000000-0005-0000-0000-000040770000}"/>
    <cellStyle name="Normální 5 7 6" xfId="7290" xr:uid="{00000000-0005-0000-0000-000041770000}"/>
    <cellStyle name="Normální 5 7 6 2" xfId="10479" xr:uid="{00000000-0005-0000-0000-000042770000}"/>
    <cellStyle name="Normální 5 7 6 2 2" xfId="19355" xr:uid="{00000000-0005-0000-0000-000043770000}"/>
    <cellStyle name="Normální 5 7 6 2 3" xfId="27895" xr:uid="{00000000-0005-0000-0000-000044770000}"/>
    <cellStyle name="Normální 5 7 6 3" xfId="13537" xr:uid="{00000000-0005-0000-0000-000045770000}"/>
    <cellStyle name="Normální 5 7 6 3 2" xfId="30889" xr:uid="{00000000-0005-0000-0000-000046770000}"/>
    <cellStyle name="Normální 5 7 6 4" xfId="16595" xr:uid="{00000000-0005-0000-0000-000047770000}"/>
    <cellStyle name="Normální 5 7 6 4 2" xfId="33881" xr:uid="{00000000-0005-0000-0000-000048770000}"/>
    <cellStyle name="Normální 5 7 6 5" xfId="24894" xr:uid="{00000000-0005-0000-0000-000049770000}"/>
    <cellStyle name="Normální 5 7 7" xfId="7740" xr:uid="{00000000-0005-0000-0000-00004A770000}"/>
    <cellStyle name="Normální 5 7 7 2" xfId="19356" xr:uid="{00000000-0005-0000-0000-00004B770000}"/>
    <cellStyle name="Normální 5 7 7 3" xfId="25165" xr:uid="{00000000-0005-0000-0000-00004C770000}"/>
    <cellStyle name="Normální 5 7 8" xfId="10783" xr:uid="{00000000-0005-0000-0000-00004D770000}"/>
    <cellStyle name="Normální 5 7 8 2" xfId="19346" xr:uid="{00000000-0005-0000-0000-00004E770000}"/>
    <cellStyle name="Normální 5 7 8 3" xfId="28157" xr:uid="{00000000-0005-0000-0000-00004F770000}"/>
    <cellStyle name="Normální 5 7 9" xfId="13864" xr:uid="{00000000-0005-0000-0000-000050770000}"/>
    <cellStyle name="Normální 5 7 9 2" xfId="31155" xr:uid="{00000000-0005-0000-0000-000051770000}"/>
    <cellStyle name="Normální 5 8" xfId="19357" xr:uid="{00000000-0005-0000-0000-000052770000}"/>
    <cellStyle name="Normální 5 9" xfId="20254" xr:uid="{00000000-0005-0000-0000-000053770000}"/>
    <cellStyle name="Normální 50" xfId="503" xr:uid="{00000000-0005-0000-0000-000054770000}"/>
    <cellStyle name="Normální 50 2" xfId="937" xr:uid="{00000000-0005-0000-0000-000055770000}"/>
    <cellStyle name="Normální 50 2 2" xfId="4510" xr:uid="{00000000-0005-0000-0000-000056770000}"/>
    <cellStyle name="Normální 50 2 3" xfId="1606" xr:uid="{00000000-0005-0000-0000-000057770000}"/>
    <cellStyle name="Normální 50 3" xfId="1459" xr:uid="{00000000-0005-0000-0000-000058770000}"/>
    <cellStyle name="Normální 50 3 10" xfId="10784" xr:uid="{00000000-0005-0000-0000-000059770000}"/>
    <cellStyle name="Normální 50 3 10 2" xfId="28158" xr:uid="{00000000-0005-0000-0000-00005A770000}"/>
    <cellStyle name="Normální 50 3 11" xfId="13865" xr:uid="{00000000-0005-0000-0000-00005B770000}"/>
    <cellStyle name="Normální 50 3 11 2" xfId="31156" xr:uid="{00000000-0005-0000-0000-00005C770000}"/>
    <cellStyle name="Normální 50 3 2" xfId="4275" xr:uid="{00000000-0005-0000-0000-00005D770000}"/>
    <cellStyle name="Normální 50 3 2 2" xfId="5474" xr:uid="{00000000-0005-0000-0000-00005E770000}"/>
    <cellStyle name="Normální 50 3 2 2 2" xfId="8777" xr:uid="{00000000-0005-0000-0000-00005F770000}"/>
    <cellStyle name="Normální 50 3 2 2 2 2" xfId="19359" xr:uid="{00000000-0005-0000-0000-000060770000}"/>
    <cellStyle name="Normální 50 3 2 2 2 3" xfId="26194" xr:uid="{00000000-0005-0000-0000-000061770000}"/>
    <cellStyle name="Normální 50 3 2 2 3" xfId="11833" xr:uid="{00000000-0005-0000-0000-000062770000}"/>
    <cellStyle name="Normální 50 3 2 2 3 2" xfId="29187" xr:uid="{00000000-0005-0000-0000-000063770000}"/>
    <cellStyle name="Normální 50 3 2 2 4" xfId="14894" xr:uid="{00000000-0005-0000-0000-000064770000}"/>
    <cellStyle name="Normální 50 3 2 2 4 2" xfId="32180" xr:uid="{00000000-0005-0000-0000-000065770000}"/>
    <cellStyle name="Normální 50 3 2 2 5" xfId="23143" xr:uid="{00000000-0005-0000-0000-000066770000}"/>
    <cellStyle name="Normální 50 3 2 3" xfId="6056" xr:uid="{00000000-0005-0000-0000-000067770000}"/>
    <cellStyle name="Normální 50 3 2 3 2" xfId="9279" xr:uid="{00000000-0005-0000-0000-000068770000}"/>
    <cellStyle name="Normální 50 3 2 3 2 2" xfId="19360" xr:uid="{00000000-0005-0000-0000-000069770000}"/>
    <cellStyle name="Normální 50 3 2 3 2 3" xfId="26696" xr:uid="{00000000-0005-0000-0000-00006A770000}"/>
    <cellStyle name="Normální 50 3 2 3 3" xfId="12337" xr:uid="{00000000-0005-0000-0000-00006B770000}"/>
    <cellStyle name="Normální 50 3 2 3 3 2" xfId="29689" xr:uid="{00000000-0005-0000-0000-00006C770000}"/>
    <cellStyle name="Normální 50 3 2 3 4" xfId="15396" xr:uid="{00000000-0005-0000-0000-00006D770000}"/>
    <cellStyle name="Normální 50 3 2 3 4 2" xfId="32682" xr:uid="{00000000-0005-0000-0000-00006E770000}"/>
    <cellStyle name="Normální 50 3 2 3 5" xfId="23695" xr:uid="{00000000-0005-0000-0000-00006F770000}"/>
    <cellStyle name="Normální 50 3 2 4" xfId="6685" xr:uid="{00000000-0005-0000-0000-000070770000}"/>
    <cellStyle name="Normální 50 3 2 4 2" xfId="9883" xr:uid="{00000000-0005-0000-0000-000071770000}"/>
    <cellStyle name="Normální 50 3 2 4 2 2" xfId="19361" xr:uid="{00000000-0005-0000-0000-000072770000}"/>
    <cellStyle name="Normální 50 3 2 4 2 3" xfId="27299" xr:uid="{00000000-0005-0000-0000-000073770000}"/>
    <cellStyle name="Normální 50 3 2 4 3" xfId="12941" xr:uid="{00000000-0005-0000-0000-000074770000}"/>
    <cellStyle name="Normální 50 3 2 4 3 2" xfId="30293" xr:uid="{00000000-0005-0000-0000-000075770000}"/>
    <cellStyle name="Normální 50 3 2 4 4" xfId="15999" xr:uid="{00000000-0005-0000-0000-000076770000}"/>
    <cellStyle name="Normální 50 3 2 4 4 2" xfId="33285" xr:uid="{00000000-0005-0000-0000-000077770000}"/>
    <cellStyle name="Normální 50 3 2 4 5" xfId="24298" xr:uid="{00000000-0005-0000-0000-000078770000}"/>
    <cellStyle name="Normální 50 3 2 5" xfId="7293" xr:uid="{00000000-0005-0000-0000-000079770000}"/>
    <cellStyle name="Normální 50 3 2 5 2" xfId="10482" xr:uid="{00000000-0005-0000-0000-00007A770000}"/>
    <cellStyle name="Normální 50 3 2 5 2 2" xfId="19362" xr:uid="{00000000-0005-0000-0000-00007B770000}"/>
    <cellStyle name="Normální 50 3 2 5 2 3" xfId="27898" xr:uid="{00000000-0005-0000-0000-00007C770000}"/>
    <cellStyle name="Normální 50 3 2 5 3" xfId="13540" xr:uid="{00000000-0005-0000-0000-00007D770000}"/>
    <cellStyle name="Normální 50 3 2 5 3 2" xfId="30892" xr:uid="{00000000-0005-0000-0000-00007E770000}"/>
    <cellStyle name="Normální 50 3 2 5 4" xfId="16598" xr:uid="{00000000-0005-0000-0000-00007F770000}"/>
    <cellStyle name="Normální 50 3 2 5 4 2" xfId="33884" xr:uid="{00000000-0005-0000-0000-000080770000}"/>
    <cellStyle name="Normální 50 3 2 5 5" xfId="24897" xr:uid="{00000000-0005-0000-0000-000081770000}"/>
    <cellStyle name="Normální 50 3 2 6" xfId="8142" xr:uid="{00000000-0005-0000-0000-000082770000}"/>
    <cellStyle name="Normální 50 3 2 6 2" xfId="19363" xr:uid="{00000000-0005-0000-0000-000083770000}"/>
    <cellStyle name="Normální 50 3 2 6 3" xfId="25566" xr:uid="{00000000-0005-0000-0000-000084770000}"/>
    <cellStyle name="Normální 50 3 2 7" xfId="11194" xr:uid="{00000000-0005-0000-0000-000085770000}"/>
    <cellStyle name="Normální 50 3 2 7 2" xfId="19358" xr:uid="{00000000-0005-0000-0000-000086770000}"/>
    <cellStyle name="Normální 50 3 2 7 3" xfId="28558" xr:uid="{00000000-0005-0000-0000-000087770000}"/>
    <cellStyle name="Normální 50 3 2 8" xfId="14262" xr:uid="{00000000-0005-0000-0000-000088770000}"/>
    <cellStyle name="Normální 50 3 2 8 2" xfId="31553" xr:uid="{00000000-0005-0000-0000-000089770000}"/>
    <cellStyle name="Normální 50 3 2 9" xfId="22471" xr:uid="{00000000-0005-0000-0000-00008A770000}"/>
    <cellStyle name="Normální 50 3 3" xfId="4165" xr:uid="{00000000-0005-0000-0000-00008B770000}"/>
    <cellStyle name="Normální 50 3 4" xfId="5063" xr:uid="{00000000-0005-0000-0000-00008C770000}"/>
    <cellStyle name="Normální 50 3 4 2" xfId="8392" xr:uid="{00000000-0005-0000-0000-00008D770000}"/>
    <cellStyle name="Normální 50 3 4 2 2" xfId="19364" xr:uid="{00000000-0005-0000-0000-00008E770000}"/>
    <cellStyle name="Normální 50 3 4 2 3" xfId="25809" xr:uid="{00000000-0005-0000-0000-00008F770000}"/>
    <cellStyle name="Normální 50 3 4 3" xfId="11448" xr:uid="{00000000-0005-0000-0000-000090770000}"/>
    <cellStyle name="Normální 50 3 4 3 2" xfId="28802" xr:uid="{00000000-0005-0000-0000-000091770000}"/>
    <cellStyle name="Normální 50 3 4 4" xfId="14509" xr:uid="{00000000-0005-0000-0000-000092770000}"/>
    <cellStyle name="Normální 50 3 4 4 2" xfId="31795" xr:uid="{00000000-0005-0000-0000-000093770000}"/>
    <cellStyle name="Normální 50 3 4 5" xfId="22755" xr:uid="{00000000-0005-0000-0000-000094770000}"/>
    <cellStyle name="Normální 50 3 5" xfId="6055" xr:uid="{00000000-0005-0000-0000-000095770000}"/>
    <cellStyle name="Normální 50 3 5 2" xfId="9278" xr:uid="{00000000-0005-0000-0000-000096770000}"/>
    <cellStyle name="Normální 50 3 5 2 2" xfId="19365" xr:uid="{00000000-0005-0000-0000-000097770000}"/>
    <cellStyle name="Normální 50 3 5 2 3" xfId="26695" xr:uid="{00000000-0005-0000-0000-000098770000}"/>
    <cellStyle name="Normální 50 3 5 3" xfId="12336" xr:uid="{00000000-0005-0000-0000-000099770000}"/>
    <cellStyle name="Normální 50 3 5 3 2" xfId="29688" xr:uid="{00000000-0005-0000-0000-00009A770000}"/>
    <cellStyle name="Normální 50 3 5 4" xfId="15395" xr:uid="{00000000-0005-0000-0000-00009B770000}"/>
    <cellStyle name="Normální 50 3 5 4 2" xfId="32681" xr:uid="{00000000-0005-0000-0000-00009C770000}"/>
    <cellStyle name="Normální 50 3 5 5" xfId="23694" xr:uid="{00000000-0005-0000-0000-00009D770000}"/>
    <cellStyle name="Normální 50 3 6" xfId="6684" xr:uid="{00000000-0005-0000-0000-00009E770000}"/>
    <cellStyle name="Normální 50 3 6 2" xfId="9882" xr:uid="{00000000-0005-0000-0000-00009F770000}"/>
    <cellStyle name="Normální 50 3 6 2 2" xfId="19366" xr:uid="{00000000-0005-0000-0000-0000A0770000}"/>
    <cellStyle name="Normální 50 3 6 2 3" xfId="27298" xr:uid="{00000000-0005-0000-0000-0000A1770000}"/>
    <cellStyle name="Normální 50 3 6 3" xfId="12940" xr:uid="{00000000-0005-0000-0000-0000A2770000}"/>
    <cellStyle name="Normální 50 3 6 3 2" xfId="30292" xr:uid="{00000000-0005-0000-0000-0000A3770000}"/>
    <cellStyle name="Normální 50 3 6 4" xfId="15998" xr:uid="{00000000-0005-0000-0000-0000A4770000}"/>
    <cellStyle name="Normální 50 3 6 4 2" xfId="33284" xr:uid="{00000000-0005-0000-0000-0000A5770000}"/>
    <cellStyle name="Normální 50 3 6 5" xfId="24297" xr:uid="{00000000-0005-0000-0000-0000A6770000}"/>
    <cellStyle name="Normální 50 3 7" xfId="7292" xr:uid="{00000000-0005-0000-0000-0000A7770000}"/>
    <cellStyle name="Normální 50 3 7 2" xfId="10481" xr:uid="{00000000-0005-0000-0000-0000A8770000}"/>
    <cellStyle name="Normální 50 3 7 2 2" xfId="19367" xr:uid="{00000000-0005-0000-0000-0000A9770000}"/>
    <cellStyle name="Normální 50 3 7 2 3" xfId="27897" xr:uid="{00000000-0005-0000-0000-0000AA770000}"/>
    <cellStyle name="Normální 50 3 7 3" xfId="13539" xr:uid="{00000000-0005-0000-0000-0000AB770000}"/>
    <cellStyle name="Normální 50 3 7 3 2" xfId="30891" xr:uid="{00000000-0005-0000-0000-0000AC770000}"/>
    <cellStyle name="Normální 50 3 7 4" xfId="16597" xr:uid="{00000000-0005-0000-0000-0000AD770000}"/>
    <cellStyle name="Normální 50 3 7 4 2" xfId="33883" xr:uid="{00000000-0005-0000-0000-0000AE770000}"/>
    <cellStyle name="Normální 50 3 7 5" xfId="24896" xr:uid="{00000000-0005-0000-0000-0000AF770000}"/>
    <cellStyle name="Normální 50 3 8" xfId="3527" xr:uid="{00000000-0005-0000-0000-0000B0770000}"/>
    <cellStyle name="Normální 50 3 8 2" xfId="20315" xr:uid="{00000000-0005-0000-0000-0000B1770000}"/>
    <cellStyle name="Normální 50 3 8 2 2" xfId="36128" xr:uid="{00000000-0005-0000-0000-0000B2770000}"/>
    <cellStyle name="Normální 50 3 8 3" xfId="22021" xr:uid="{00000000-0005-0000-0000-0000B3770000}"/>
    <cellStyle name="Normální 50 3 9" xfId="7741" xr:uid="{00000000-0005-0000-0000-0000B4770000}"/>
    <cellStyle name="Normální 50 3 9 2" xfId="25166" xr:uid="{00000000-0005-0000-0000-0000B5770000}"/>
    <cellStyle name="Normální 50 4" xfId="4439" xr:uid="{00000000-0005-0000-0000-0000B6770000}"/>
    <cellStyle name="Normální 50 5" xfId="4860" xr:uid="{00000000-0005-0000-0000-0000B7770000}"/>
    <cellStyle name="Normální 50 5 2" xfId="8256" xr:uid="{00000000-0005-0000-0000-0000B8770000}"/>
    <cellStyle name="Normální 50 5 2 2" xfId="19368" xr:uid="{00000000-0005-0000-0000-0000B9770000}"/>
    <cellStyle name="Normální 50 5 2 3" xfId="25673" xr:uid="{00000000-0005-0000-0000-0000BA770000}"/>
    <cellStyle name="Normální 50 5 3" xfId="11312" xr:uid="{00000000-0005-0000-0000-0000BB770000}"/>
    <cellStyle name="Normální 50 5 3 2" xfId="28666" xr:uid="{00000000-0005-0000-0000-0000BC770000}"/>
    <cellStyle name="Normální 50 5 4" xfId="14373" xr:uid="{00000000-0005-0000-0000-0000BD770000}"/>
    <cellStyle name="Normální 50 5 4 2" xfId="31659" xr:uid="{00000000-0005-0000-0000-0000BE770000}"/>
    <cellStyle name="Normální 50 5 5" xfId="22608" xr:uid="{00000000-0005-0000-0000-0000BF770000}"/>
    <cellStyle name="Normální 50 6" xfId="1293" xr:uid="{00000000-0005-0000-0000-0000C0770000}"/>
    <cellStyle name="Normální 50 7" xfId="36700" xr:uid="{00000000-0005-0000-0000-0000C1770000}"/>
    <cellStyle name="Normální 50 8" xfId="613" xr:uid="{00000000-0005-0000-0000-0000C2770000}"/>
    <cellStyle name="Normální 51" xfId="174" xr:uid="{00000000-0005-0000-0000-0000C3770000}"/>
    <cellStyle name="Normální 51 2" xfId="273" xr:uid="{00000000-0005-0000-0000-0000C4770000}"/>
    <cellStyle name="Normální 51 3" xfId="1460" xr:uid="{00000000-0005-0000-0000-0000C5770000}"/>
    <cellStyle name="Normální 51 4" xfId="4440" xr:uid="{00000000-0005-0000-0000-0000C6770000}"/>
    <cellStyle name="Normální 52" xfId="175" xr:uid="{00000000-0005-0000-0000-0000C7770000}"/>
    <cellStyle name="Normální 52 2" xfId="274" xr:uid="{00000000-0005-0000-0000-0000C8770000}"/>
    <cellStyle name="Normální 52 3" xfId="1461" xr:uid="{00000000-0005-0000-0000-0000C9770000}"/>
    <cellStyle name="Normální 52 4" xfId="4441" xr:uid="{00000000-0005-0000-0000-0000CA770000}"/>
    <cellStyle name="Normální 53" xfId="504" xr:uid="{00000000-0005-0000-0000-0000CB770000}"/>
    <cellStyle name="Normální 53 10" xfId="614" xr:uid="{00000000-0005-0000-0000-0000CC770000}"/>
    <cellStyle name="Normální 53 2" xfId="938" xr:uid="{00000000-0005-0000-0000-0000CD770000}"/>
    <cellStyle name="Normální 53 2 2" xfId="3700" xr:uid="{00000000-0005-0000-0000-0000CE770000}"/>
    <cellStyle name="Normální 53 2 2 2" xfId="19372" xr:uid="{00000000-0005-0000-0000-0000CF770000}"/>
    <cellStyle name="Normální 53 2 2 3" xfId="19371" xr:uid="{00000000-0005-0000-0000-0000D0770000}"/>
    <cellStyle name="Normální 53 2 3" xfId="3528" xr:uid="{00000000-0005-0000-0000-0000D1770000}"/>
    <cellStyle name="Normální 53 2 3 10" xfId="22022" xr:uid="{00000000-0005-0000-0000-0000D2770000}"/>
    <cellStyle name="Normální 53 2 3 2" xfId="4281" xr:uid="{00000000-0005-0000-0000-0000D3770000}"/>
    <cellStyle name="Normální 53 2 3 2 2" xfId="5476" xr:uid="{00000000-0005-0000-0000-0000D4770000}"/>
    <cellStyle name="Normální 53 2 3 2 2 2" xfId="8779" xr:uid="{00000000-0005-0000-0000-0000D5770000}"/>
    <cellStyle name="Normální 53 2 3 2 2 2 2" xfId="19375" xr:uid="{00000000-0005-0000-0000-0000D6770000}"/>
    <cellStyle name="Normální 53 2 3 2 2 2 3" xfId="26196" xr:uid="{00000000-0005-0000-0000-0000D7770000}"/>
    <cellStyle name="Normální 53 2 3 2 2 3" xfId="11835" xr:uid="{00000000-0005-0000-0000-0000D8770000}"/>
    <cellStyle name="Normální 53 2 3 2 2 3 2" xfId="29189" xr:uid="{00000000-0005-0000-0000-0000D9770000}"/>
    <cellStyle name="Normální 53 2 3 2 2 4" xfId="14896" xr:uid="{00000000-0005-0000-0000-0000DA770000}"/>
    <cellStyle name="Normální 53 2 3 2 2 4 2" xfId="32182" xr:uid="{00000000-0005-0000-0000-0000DB770000}"/>
    <cellStyle name="Normální 53 2 3 2 2 5" xfId="23145" xr:uid="{00000000-0005-0000-0000-0000DC770000}"/>
    <cellStyle name="Normální 53 2 3 2 3" xfId="6059" xr:uid="{00000000-0005-0000-0000-0000DD770000}"/>
    <cellStyle name="Normální 53 2 3 2 3 2" xfId="9282" xr:uid="{00000000-0005-0000-0000-0000DE770000}"/>
    <cellStyle name="Normální 53 2 3 2 3 2 2" xfId="19376" xr:uid="{00000000-0005-0000-0000-0000DF770000}"/>
    <cellStyle name="Normální 53 2 3 2 3 2 3" xfId="26699" xr:uid="{00000000-0005-0000-0000-0000E0770000}"/>
    <cellStyle name="Normální 53 2 3 2 3 3" xfId="12340" xr:uid="{00000000-0005-0000-0000-0000E1770000}"/>
    <cellStyle name="Normální 53 2 3 2 3 3 2" xfId="29692" xr:uid="{00000000-0005-0000-0000-0000E2770000}"/>
    <cellStyle name="Normální 53 2 3 2 3 4" xfId="15399" xr:uid="{00000000-0005-0000-0000-0000E3770000}"/>
    <cellStyle name="Normální 53 2 3 2 3 4 2" xfId="32685" xr:uid="{00000000-0005-0000-0000-0000E4770000}"/>
    <cellStyle name="Normální 53 2 3 2 3 5" xfId="23698" xr:uid="{00000000-0005-0000-0000-0000E5770000}"/>
    <cellStyle name="Normální 53 2 3 2 4" xfId="6687" xr:uid="{00000000-0005-0000-0000-0000E6770000}"/>
    <cellStyle name="Normální 53 2 3 2 4 2" xfId="9885" xr:uid="{00000000-0005-0000-0000-0000E7770000}"/>
    <cellStyle name="Normální 53 2 3 2 4 2 2" xfId="19377" xr:uid="{00000000-0005-0000-0000-0000E8770000}"/>
    <cellStyle name="Normální 53 2 3 2 4 2 3" xfId="27301" xr:uid="{00000000-0005-0000-0000-0000E9770000}"/>
    <cellStyle name="Normální 53 2 3 2 4 3" xfId="12943" xr:uid="{00000000-0005-0000-0000-0000EA770000}"/>
    <cellStyle name="Normální 53 2 3 2 4 3 2" xfId="30295" xr:uid="{00000000-0005-0000-0000-0000EB770000}"/>
    <cellStyle name="Normální 53 2 3 2 4 4" xfId="16001" xr:uid="{00000000-0005-0000-0000-0000EC770000}"/>
    <cellStyle name="Normální 53 2 3 2 4 4 2" xfId="33287" xr:uid="{00000000-0005-0000-0000-0000ED770000}"/>
    <cellStyle name="Normální 53 2 3 2 4 5" xfId="24300" xr:uid="{00000000-0005-0000-0000-0000EE770000}"/>
    <cellStyle name="Normální 53 2 3 2 5" xfId="7295" xr:uid="{00000000-0005-0000-0000-0000EF770000}"/>
    <cellStyle name="Normální 53 2 3 2 5 2" xfId="10484" xr:uid="{00000000-0005-0000-0000-0000F0770000}"/>
    <cellStyle name="Normální 53 2 3 2 5 2 2" xfId="19378" xr:uid="{00000000-0005-0000-0000-0000F1770000}"/>
    <cellStyle name="Normální 53 2 3 2 5 2 3" xfId="27900" xr:uid="{00000000-0005-0000-0000-0000F2770000}"/>
    <cellStyle name="Normální 53 2 3 2 5 3" xfId="13542" xr:uid="{00000000-0005-0000-0000-0000F3770000}"/>
    <cellStyle name="Normální 53 2 3 2 5 3 2" xfId="30894" xr:uid="{00000000-0005-0000-0000-0000F4770000}"/>
    <cellStyle name="Normální 53 2 3 2 5 4" xfId="16600" xr:uid="{00000000-0005-0000-0000-0000F5770000}"/>
    <cellStyle name="Normální 53 2 3 2 5 4 2" xfId="33886" xr:uid="{00000000-0005-0000-0000-0000F6770000}"/>
    <cellStyle name="Normální 53 2 3 2 5 5" xfId="24899" xr:uid="{00000000-0005-0000-0000-0000F7770000}"/>
    <cellStyle name="Normální 53 2 3 2 6" xfId="8144" xr:uid="{00000000-0005-0000-0000-0000F8770000}"/>
    <cellStyle name="Normální 53 2 3 2 6 2" xfId="19374" xr:uid="{00000000-0005-0000-0000-0000F9770000}"/>
    <cellStyle name="Normální 53 2 3 2 6 3" xfId="25568" xr:uid="{00000000-0005-0000-0000-0000FA770000}"/>
    <cellStyle name="Normální 53 2 3 2 7" xfId="11196" xr:uid="{00000000-0005-0000-0000-0000FB770000}"/>
    <cellStyle name="Normální 53 2 3 2 7 2" xfId="20316" xr:uid="{00000000-0005-0000-0000-0000FC770000}"/>
    <cellStyle name="Normální 53 2 3 2 7 2 2" xfId="36129" xr:uid="{00000000-0005-0000-0000-0000FD770000}"/>
    <cellStyle name="Normální 53 2 3 2 7 3" xfId="28560" xr:uid="{00000000-0005-0000-0000-0000FE770000}"/>
    <cellStyle name="Normální 53 2 3 2 8" xfId="14264" xr:uid="{00000000-0005-0000-0000-0000FF770000}"/>
    <cellStyle name="Normální 53 2 3 2 8 2" xfId="31555" xr:uid="{00000000-0005-0000-0000-000000780000}"/>
    <cellStyle name="Normální 53 2 3 2 9" xfId="22477" xr:uid="{00000000-0005-0000-0000-000001780000}"/>
    <cellStyle name="Normální 53 2 3 3" xfId="5064" xr:uid="{00000000-0005-0000-0000-000002780000}"/>
    <cellStyle name="Normální 53 2 3 3 2" xfId="8393" xr:uid="{00000000-0005-0000-0000-000003780000}"/>
    <cellStyle name="Normální 53 2 3 3 2 2" xfId="19379" xr:uid="{00000000-0005-0000-0000-000004780000}"/>
    <cellStyle name="Normální 53 2 3 3 2 3" xfId="25810" xr:uid="{00000000-0005-0000-0000-000005780000}"/>
    <cellStyle name="Normální 53 2 3 3 3" xfId="11449" xr:uid="{00000000-0005-0000-0000-000006780000}"/>
    <cellStyle name="Normální 53 2 3 3 3 2" xfId="28803" xr:uid="{00000000-0005-0000-0000-000007780000}"/>
    <cellStyle name="Normální 53 2 3 3 4" xfId="14510" xr:uid="{00000000-0005-0000-0000-000008780000}"/>
    <cellStyle name="Normální 53 2 3 3 4 2" xfId="31796" xr:uid="{00000000-0005-0000-0000-000009780000}"/>
    <cellStyle name="Normální 53 2 3 3 5" xfId="22756" xr:uid="{00000000-0005-0000-0000-00000A780000}"/>
    <cellStyle name="Normální 53 2 3 4" xfId="6058" xr:uid="{00000000-0005-0000-0000-00000B780000}"/>
    <cellStyle name="Normální 53 2 3 4 2" xfId="9281" xr:uid="{00000000-0005-0000-0000-00000C780000}"/>
    <cellStyle name="Normální 53 2 3 4 2 2" xfId="19380" xr:uid="{00000000-0005-0000-0000-00000D780000}"/>
    <cellStyle name="Normální 53 2 3 4 2 3" xfId="26698" xr:uid="{00000000-0005-0000-0000-00000E780000}"/>
    <cellStyle name="Normální 53 2 3 4 3" xfId="12339" xr:uid="{00000000-0005-0000-0000-00000F780000}"/>
    <cellStyle name="Normální 53 2 3 4 3 2" xfId="29691" xr:uid="{00000000-0005-0000-0000-000010780000}"/>
    <cellStyle name="Normální 53 2 3 4 4" xfId="15398" xr:uid="{00000000-0005-0000-0000-000011780000}"/>
    <cellStyle name="Normální 53 2 3 4 4 2" xfId="32684" xr:uid="{00000000-0005-0000-0000-000012780000}"/>
    <cellStyle name="Normální 53 2 3 4 5" xfId="23697" xr:uid="{00000000-0005-0000-0000-000013780000}"/>
    <cellStyle name="Normální 53 2 3 5" xfId="6686" xr:uid="{00000000-0005-0000-0000-000014780000}"/>
    <cellStyle name="Normální 53 2 3 5 2" xfId="9884" xr:uid="{00000000-0005-0000-0000-000015780000}"/>
    <cellStyle name="Normální 53 2 3 5 2 2" xfId="19381" xr:uid="{00000000-0005-0000-0000-000016780000}"/>
    <cellStyle name="Normální 53 2 3 5 2 3" xfId="27300" xr:uid="{00000000-0005-0000-0000-000017780000}"/>
    <cellStyle name="Normální 53 2 3 5 3" xfId="12942" xr:uid="{00000000-0005-0000-0000-000018780000}"/>
    <cellStyle name="Normální 53 2 3 5 3 2" xfId="30294" xr:uid="{00000000-0005-0000-0000-000019780000}"/>
    <cellStyle name="Normální 53 2 3 5 4" xfId="16000" xr:uid="{00000000-0005-0000-0000-00001A780000}"/>
    <cellStyle name="Normální 53 2 3 5 4 2" xfId="33286" xr:uid="{00000000-0005-0000-0000-00001B780000}"/>
    <cellStyle name="Normální 53 2 3 5 5" xfId="24299" xr:uid="{00000000-0005-0000-0000-00001C780000}"/>
    <cellStyle name="Normální 53 2 3 6" xfId="7294" xr:uid="{00000000-0005-0000-0000-00001D780000}"/>
    <cellStyle name="Normální 53 2 3 6 2" xfId="10483" xr:uid="{00000000-0005-0000-0000-00001E780000}"/>
    <cellStyle name="Normální 53 2 3 6 2 2" xfId="19382" xr:uid="{00000000-0005-0000-0000-00001F780000}"/>
    <cellStyle name="Normální 53 2 3 6 2 3" xfId="27899" xr:uid="{00000000-0005-0000-0000-000020780000}"/>
    <cellStyle name="Normální 53 2 3 6 3" xfId="13541" xr:uid="{00000000-0005-0000-0000-000021780000}"/>
    <cellStyle name="Normální 53 2 3 6 3 2" xfId="30893" xr:uid="{00000000-0005-0000-0000-000022780000}"/>
    <cellStyle name="Normální 53 2 3 6 4" xfId="16599" xr:uid="{00000000-0005-0000-0000-000023780000}"/>
    <cellStyle name="Normální 53 2 3 6 4 2" xfId="33885" xr:uid="{00000000-0005-0000-0000-000024780000}"/>
    <cellStyle name="Normální 53 2 3 6 5" xfId="24898" xr:uid="{00000000-0005-0000-0000-000025780000}"/>
    <cellStyle name="Normální 53 2 3 7" xfId="7742" xr:uid="{00000000-0005-0000-0000-000026780000}"/>
    <cellStyle name="Normální 53 2 3 7 2" xfId="19383" xr:uid="{00000000-0005-0000-0000-000027780000}"/>
    <cellStyle name="Normální 53 2 3 7 3" xfId="25167" xr:uid="{00000000-0005-0000-0000-000028780000}"/>
    <cellStyle name="Normální 53 2 3 8" xfId="10785" xr:uid="{00000000-0005-0000-0000-000029780000}"/>
    <cellStyle name="Normální 53 2 3 8 2" xfId="19373" xr:uid="{00000000-0005-0000-0000-00002A780000}"/>
    <cellStyle name="Normální 53 2 3 8 3" xfId="28159" xr:uid="{00000000-0005-0000-0000-00002B780000}"/>
    <cellStyle name="Normální 53 2 3 9" xfId="13866" xr:uid="{00000000-0005-0000-0000-00002C780000}"/>
    <cellStyle name="Normální 53 2 3 9 2" xfId="31157" xr:uid="{00000000-0005-0000-0000-00002D780000}"/>
    <cellStyle name="Normální 53 2 4" xfId="4279" xr:uid="{00000000-0005-0000-0000-00002E780000}"/>
    <cellStyle name="Normální 53 2 4 2" xfId="5475" xr:uid="{00000000-0005-0000-0000-00002F780000}"/>
    <cellStyle name="Normální 53 2 4 2 2" xfId="8778" xr:uid="{00000000-0005-0000-0000-000030780000}"/>
    <cellStyle name="Normální 53 2 4 2 2 2" xfId="19385" xr:uid="{00000000-0005-0000-0000-000031780000}"/>
    <cellStyle name="Normální 53 2 4 2 2 3" xfId="26195" xr:uid="{00000000-0005-0000-0000-000032780000}"/>
    <cellStyle name="Normální 53 2 4 2 3" xfId="11834" xr:uid="{00000000-0005-0000-0000-000033780000}"/>
    <cellStyle name="Normální 53 2 4 2 3 2" xfId="29188" xr:uid="{00000000-0005-0000-0000-000034780000}"/>
    <cellStyle name="Normální 53 2 4 2 4" xfId="14895" xr:uid="{00000000-0005-0000-0000-000035780000}"/>
    <cellStyle name="Normální 53 2 4 2 4 2" xfId="32181" xr:uid="{00000000-0005-0000-0000-000036780000}"/>
    <cellStyle name="Normální 53 2 4 2 5" xfId="23144" xr:uid="{00000000-0005-0000-0000-000037780000}"/>
    <cellStyle name="Normální 53 2 4 3" xfId="6060" xr:uid="{00000000-0005-0000-0000-000038780000}"/>
    <cellStyle name="Normální 53 2 4 3 2" xfId="9283" xr:uid="{00000000-0005-0000-0000-000039780000}"/>
    <cellStyle name="Normální 53 2 4 3 2 2" xfId="19386" xr:uid="{00000000-0005-0000-0000-00003A780000}"/>
    <cellStyle name="Normální 53 2 4 3 2 3" xfId="26700" xr:uid="{00000000-0005-0000-0000-00003B780000}"/>
    <cellStyle name="Normální 53 2 4 3 3" xfId="12341" xr:uid="{00000000-0005-0000-0000-00003C780000}"/>
    <cellStyle name="Normální 53 2 4 3 3 2" xfId="29693" xr:uid="{00000000-0005-0000-0000-00003D780000}"/>
    <cellStyle name="Normální 53 2 4 3 4" xfId="15400" xr:uid="{00000000-0005-0000-0000-00003E780000}"/>
    <cellStyle name="Normální 53 2 4 3 4 2" xfId="32686" xr:uid="{00000000-0005-0000-0000-00003F780000}"/>
    <cellStyle name="Normální 53 2 4 3 5" xfId="23699" xr:uid="{00000000-0005-0000-0000-000040780000}"/>
    <cellStyle name="Normální 53 2 4 4" xfId="6688" xr:uid="{00000000-0005-0000-0000-000041780000}"/>
    <cellStyle name="Normální 53 2 4 4 2" xfId="9886" xr:uid="{00000000-0005-0000-0000-000042780000}"/>
    <cellStyle name="Normální 53 2 4 4 2 2" xfId="19387" xr:uid="{00000000-0005-0000-0000-000043780000}"/>
    <cellStyle name="Normální 53 2 4 4 2 3" xfId="27302" xr:uid="{00000000-0005-0000-0000-000044780000}"/>
    <cellStyle name="Normální 53 2 4 4 3" xfId="12944" xr:uid="{00000000-0005-0000-0000-000045780000}"/>
    <cellStyle name="Normální 53 2 4 4 3 2" xfId="30296" xr:uid="{00000000-0005-0000-0000-000046780000}"/>
    <cellStyle name="Normální 53 2 4 4 4" xfId="16002" xr:uid="{00000000-0005-0000-0000-000047780000}"/>
    <cellStyle name="Normální 53 2 4 4 4 2" xfId="33288" xr:uid="{00000000-0005-0000-0000-000048780000}"/>
    <cellStyle name="Normální 53 2 4 4 5" xfId="24301" xr:uid="{00000000-0005-0000-0000-000049780000}"/>
    <cellStyle name="Normální 53 2 4 5" xfId="7296" xr:uid="{00000000-0005-0000-0000-00004A780000}"/>
    <cellStyle name="Normální 53 2 4 5 2" xfId="10485" xr:uid="{00000000-0005-0000-0000-00004B780000}"/>
    <cellStyle name="Normální 53 2 4 5 2 2" xfId="19388" xr:uid="{00000000-0005-0000-0000-00004C780000}"/>
    <cellStyle name="Normální 53 2 4 5 2 3" xfId="27901" xr:uid="{00000000-0005-0000-0000-00004D780000}"/>
    <cellStyle name="Normální 53 2 4 5 3" xfId="13543" xr:uid="{00000000-0005-0000-0000-00004E780000}"/>
    <cellStyle name="Normální 53 2 4 5 3 2" xfId="30895" xr:uid="{00000000-0005-0000-0000-00004F780000}"/>
    <cellStyle name="Normální 53 2 4 5 4" xfId="16601" xr:uid="{00000000-0005-0000-0000-000050780000}"/>
    <cellStyle name="Normální 53 2 4 5 4 2" xfId="33887" xr:uid="{00000000-0005-0000-0000-000051780000}"/>
    <cellStyle name="Normální 53 2 4 5 5" xfId="24900" xr:uid="{00000000-0005-0000-0000-000052780000}"/>
    <cellStyle name="Normální 53 2 4 6" xfId="8143" xr:uid="{00000000-0005-0000-0000-000053780000}"/>
    <cellStyle name="Normální 53 2 4 6 2" xfId="19384" xr:uid="{00000000-0005-0000-0000-000054780000}"/>
    <cellStyle name="Normální 53 2 4 6 3" xfId="25567" xr:uid="{00000000-0005-0000-0000-000055780000}"/>
    <cellStyle name="Normální 53 2 4 7" xfId="11195" xr:uid="{00000000-0005-0000-0000-000056780000}"/>
    <cellStyle name="Normální 53 2 4 7 2" xfId="20317" xr:uid="{00000000-0005-0000-0000-000057780000}"/>
    <cellStyle name="Normální 53 2 4 7 2 2" xfId="36130" xr:uid="{00000000-0005-0000-0000-000058780000}"/>
    <cellStyle name="Normální 53 2 4 7 3" xfId="28559" xr:uid="{00000000-0005-0000-0000-000059780000}"/>
    <cellStyle name="Normální 53 2 4 8" xfId="14263" xr:uid="{00000000-0005-0000-0000-00005A780000}"/>
    <cellStyle name="Normální 53 2 4 8 2" xfId="31554" xr:uid="{00000000-0005-0000-0000-00005B780000}"/>
    <cellStyle name="Normální 53 2 4 9" xfId="22475" xr:uid="{00000000-0005-0000-0000-00005C780000}"/>
    <cellStyle name="Normální 53 2 5" xfId="6057" xr:uid="{00000000-0005-0000-0000-00005D780000}"/>
    <cellStyle name="Normální 53 2 5 2" xfId="9280" xr:uid="{00000000-0005-0000-0000-00005E780000}"/>
    <cellStyle name="Normální 53 2 5 2 2" xfId="19389" xr:uid="{00000000-0005-0000-0000-00005F780000}"/>
    <cellStyle name="Normální 53 2 5 2 3" xfId="26697" xr:uid="{00000000-0005-0000-0000-000060780000}"/>
    <cellStyle name="Normální 53 2 5 3" xfId="12338" xr:uid="{00000000-0005-0000-0000-000061780000}"/>
    <cellStyle name="Normální 53 2 5 3 2" xfId="29690" xr:uid="{00000000-0005-0000-0000-000062780000}"/>
    <cellStyle name="Normální 53 2 5 4" xfId="15397" xr:uid="{00000000-0005-0000-0000-000063780000}"/>
    <cellStyle name="Normální 53 2 5 4 2" xfId="32683" xr:uid="{00000000-0005-0000-0000-000064780000}"/>
    <cellStyle name="Normální 53 2 5 5" xfId="23696" xr:uid="{00000000-0005-0000-0000-000065780000}"/>
    <cellStyle name="Normální 53 2 6" xfId="19390" xr:uid="{00000000-0005-0000-0000-000066780000}"/>
    <cellStyle name="Normální 53 2 7" xfId="19370" xr:uid="{00000000-0005-0000-0000-000067780000}"/>
    <cellStyle name="Normální 53 2 8" xfId="2047" xr:uid="{00000000-0005-0000-0000-000068780000}"/>
    <cellStyle name="Normální 53 3" xfId="1470" xr:uid="{00000000-0005-0000-0000-000069780000}"/>
    <cellStyle name="Normální 53 3 2" xfId="19391" xr:uid="{00000000-0005-0000-0000-00006A780000}"/>
    <cellStyle name="Normální 53 4" xfId="4861" xr:uid="{00000000-0005-0000-0000-00006B780000}"/>
    <cellStyle name="Normální 53 4 2" xfId="8257" xr:uid="{00000000-0005-0000-0000-00006C780000}"/>
    <cellStyle name="Normální 53 4 2 2" xfId="19392" xr:uid="{00000000-0005-0000-0000-00006D780000}"/>
    <cellStyle name="Normální 53 4 2 3" xfId="25674" xr:uid="{00000000-0005-0000-0000-00006E780000}"/>
    <cellStyle name="Normální 53 4 3" xfId="11313" xr:uid="{00000000-0005-0000-0000-00006F780000}"/>
    <cellStyle name="Normální 53 4 3 2" xfId="28667" xr:uid="{00000000-0005-0000-0000-000070780000}"/>
    <cellStyle name="Normální 53 4 4" xfId="14374" xr:uid="{00000000-0005-0000-0000-000071780000}"/>
    <cellStyle name="Normální 53 4 4 2" xfId="31660" xr:uid="{00000000-0005-0000-0000-000072780000}"/>
    <cellStyle name="Normální 53 4 5" xfId="22609" xr:uid="{00000000-0005-0000-0000-000073780000}"/>
    <cellStyle name="Normální 53 5" xfId="19393" xr:uid="{00000000-0005-0000-0000-000074780000}"/>
    <cellStyle name="Normální 53 6" xfId="19394" xr:uid="{00000000-0005-0000-0000-000075780000}"/>
    <cellStyle name="Normální 53 7" xfId="19369" xr:uid="{00000000-0005-0000-0000-000076780000}"/>
    <cellStyle name="Normální 53 8" xfId="1294" xr:uid="{00000000-0005-0000-0000-000077780000}"/>
    <cellStyle name="Normální 53 9" xfId="36701" xr:uid="{00000000-0005-0000-0000-000078780000}"/>
    <cellStyle name="Normální 54" xfId="505" xr:uid="{00000000-0005-0000-0000-000079780000}"/>
    <cellStyle name="Normální 54 2" xfId="939" xr:uid="{00000000-0005-0000-0000-00007A780000}"/>
    <cellStyle name="Normální 54 2 2" xfId="3701" xr:uid="{00000000-0005-0000-0000-00007B780000}"/>
    <cellStyle name="Normální 54 2 2 2" xfId="19397" xr:uid="{00000000-0005-0000-0000-00007C780000}"/>
    <cellStyle name="Normální 54 2 2 3" xfId="19396" xr:uid="{00000000-0005-0000-0000-00007D780000}"/>
    <cellStyle name="Normální 54 2 3" xfId="3529" xr:uid="{00000000-0005-0000-0000-00007E780000}"/>
    <cellStyle name="Normální 54 2 3 10" xfId="22023" xr:uid="{00000000-0005-0000-0000-00007F780000}"/>
    <cellStyle name="Normální 54 2 3 2" xfId="4285" xr:uid="{00000000-0005-0000-0000-000080780000}"/>
    <cellStyle name="Normální 54 2 3 2 2" xfId="5478" xr:uid="{00000000-0005-0000-0000-000081780000}"/>
    <cellStyle name="Normální 54 2 3 2 2 2" xfId="8781" xr:uid="{00000000-0005-0000-0000-000082780000}"/>
    <cellStyle name="Normální 54 2 3 2 2 2 2" xfId="19400" xr:uid="{00000000-0005-0000-0000-000083780000}"/>
    <cellStyle name="Normální 54 2 3 2 2 2 3" xfId="26198" xr:uid="{00000000-0005-0000-0000-000084780000}"/>
    <cellStyle name="Normální 54 2 3 2 2 3" xfId="11837" xr:uid="{00000000-0005-0000-0000-000085780000}"/>
    <cellStyle name="Normální 54 2 3 2 2 3 2" xfId="29191" xr:uid="{00000000-0005-0000-0000-000086780000}"/>
    <cellStyle name="Normální 54 2 3 2 2 4" xfId="14898" xr:uid="{00000000-0005-0000-0000-000087780000}"/>
    <cellStyle name="Normální 54 2 3 2 2 4 2" xfId="32184" xr:uid="{00000000-0005-0000-0000-000088780000}"/>
    <cellStyle name="Normální 54 2 3 2 2 5" xfId="23147" xr:uid="{00000000-0005-0000-0000-000089780000}"/>
    <cellStyle name="Normální 54 2 3 2 3" xfId="6063" xr:uid="{00000000-0005-0000-0000-00008A780000}"/>
    <cellStyle name="Normální 54 2 3 2 3 2" xfId="9286" xr:uid="{00000000-0005-0000-0000-00008B780000}"/>
    <cellStyle name="Normální 54 2 3 2 3 2 2" xfId="19401" xr:uid="{00000000-0005-0000-0000-00008C780000}"/>
    <cellStyle name="Normální 54 2 3 2 3 2 3" xfId="26703" xr:uid="{00000000-0005-0000-0000-00008D780000}"/>
    <cellStyle name="Normální 54 2 3 2 3 3" xfId="12344" xr:uid="{00000000-0005-0000-0000-00008E780000}"/>
    <cellStyle name="Normální 54 2 3 2 3 3 2" xfId="29696" xr:uid="{00000000-0005-0000-0000-00008F780000}"/>
    <cellStyle name="Normální 54 2 3 2 3 4" xfId="15403" xr:uid="{00000000-0005-0000-0000-000090780000}"/>
    <cellStyle name="Normální 54 2 3 2 3 4 2" xfId="32689" xr:uid="{00000000-0005-0000-0000-000091780000}"/>
    <cellStyle name="Normální 54 2 3 2 3 5" xfId="23702" xr:uid="{00000000-0005-0000-0000-000092780000}"/>
    <cellStyle name="Normální 54 2 3 2 4" xfId="6690" xr:uid="{00000000-0005-0000-0000-000093780000}"/>
    <cellStyle name="Normální 54 2 3 2 4 2" xfId="9888" xr:uid="{00000000-0005-0000-0000-000094780000}"/>
    <cellStyle name="Normální 54 2 3 2 4 2 2" xfId="19402" xr:uid="{00000000-0005-0000-0000-000095780000}"/>
    <cellStyle name="Normální 54 2 3 2 4 2 3" xfId="27304" xr:uid="{00000000-0005-0000-0000-000096780000}"/>
    <cellStyle name="Normální 54 2 3 2 4 3" xfId="12946" xr:uid="{00000000-0005-0000-0000-000097780000}"/>
    <cellStyle name="Normální 54 2 3 2 4 3 2" xfId="30298" xr:uid="{00000000-0005-0000-0000-000098780000}"/>
    <cellStyle name="Normální 54 2 3 2 4 4" xfId="16004" xr:uid="{00000000-0005-0000-0000-000099780000}"/>
    <cellStyle name="Normální 54 2 3 2 4 4 2" xfId="33290" xr:uid="{00000000-0005-0000-0000-00009A780000}"/>
    <cellStyle name="Normální 54 2 3 2 4 5" xfId="24303" xr:uid="{00000000-0005-0000-0000-00009B780000}"/>
    <cellStyle name="Normální 54 2 3 2 5" xfId="7298" xr:uid="{00000000-0005-0000-0000-00009C780000}"/>
    <cellStyle name="Normální 54 2 3 2 5 2" xfId="10487" xr:uid="{00000000-0005-0000-0000-00009D780000}"/>
    <cellStyle name="Normální 54 2 3 2 5 2 2" xfId="19403" xr:uid="{00000000-0005-0000-0000-00009E780000}"/>
    <cellStyle name="Normální 54 2 3 2 5 2 3" xfId="27903" xr:uid="{00000000-0005-0000-0000-00009F780000}"/>
    <cellStyle name="Normální 54 2 3 2 5 3" xfId="13545" xr:uid="{00000000-0005-0000-0000-0000A0780000}"/>
    <cellStyle name="Normální 54 2 3 2 5 3 2" xfId="30897" xr:uid="{00000000-0005-0000-0000-0000A1780000}"/>
    <cellStyle name="Normální 54 2 3 2 5 4" xfId="16603" xr:uid="{00000000-0005-0000-0000-0000A2780000}"/>
    <cellStyle name="Normální 54 2 3 2 5 4 2" xfId="33889" xr:uid="{00000000-0005-0000-0000-0000A3780000}"/>
    <cellStyle name="Normální 54 2 3 2 5 5" xfId="24902" xr:uid="{00000000-0005-0000-0000-0000A4780000}"/>
    <cellStyle name="Normální 54 2 3 2 6" xfId="8146" xr:uid="{00000000-0005-0000-0000-0000A5780000}"/>
    <cellStyle name="Normální 54 2 3 2 6 2" xfId="19399" xr:uid="{00000000-0005-0000-0000-0000A6780000}"/>
    <cellStyle name="Normální 54 2 3 2 6 3" xfId="25570" xr:uid="{00000000-0005-0000-0000-0000A7780000}"/>
    <cellStyle name="Normální 54 2 3 2 7" xfId="11198" xr:uid="{00000000-0005-0000-0000-0000A8780000}"/>
    <cellStyle name="Normální 54 2 3 2 7 2" xfId="20318" xr:uid="{00000000-0005-0000-0000-0000A9780000}"/>
    <cellStyle name="Normální 54 2 3 2 7 2 2" xfId="36131" xr:uid="{00000000-0005-0000-0000-0000AA780000}"/>
    <cellStyle name="Normální 54 2 3 2 7 3" xfId="28562" xr:uid="{00000000-0005-0000-0000-0000AB780000}"/>
    <cellStyle name="Normální 54 2 3 2 8" xfId="14266" xr:uid="{00000000-0005-0000-0000-0000AC780000}"/>
    <cellStyle name="Normální 54 2 3 2 8 2" xfId="31557" xr:uid="{00000000-0005-0000-0000-0000AD780000}"/>
    <cellStyle name="Normální 54 2 3 2 9" xfId="22481" xr:uid="{00000000-0005-0000-0000-0000AE780000}"/>
    <cellStyle name="Normální 54 2 3 3" xfId="5065" xr:uid="{00000000-0005-0000-0000-0000AF780000}"/>
    <cellStyle name="Normální 54 2 3 3 2" xfId="8394" xr:uid="{00000000-0005-0000-0000-0000B0780000}"/>
    <cellStyle name="Normální 54 2 3 3 2 2" xfId="19404" xr:uid="{00000000-0005-0000-0000-0000B1780000}"/>
    <cellStyle name="Normální 54 2 3 3 2 3" xfId="25811" xr:uid="{00000000-0005-0000-0000-0000B2780000}"/>
    <cellStyle name="Normální 54 2 3 3 3" xfId="11450" xr:uid="{00000000-0005-0000-0000-0000B3780000}"/>
    <cellStyle name="Normální 54 2 3 3 3 2" xfId="28804" xr:uid="{00000000-0005-0000-0000-0000B4780000}"/>
    <cellStyle name="Normální 54 2 3 3 4" xfId="14511" xr:uid="{00000000-0005-0000-0000-0000B5780000}"/>
    <cellStyle name="Normální 54 2 3 3 4 2" xfId="31797" xr:uid="{00000000-0005-0000-0000-0000B6780000}"/>
    <cellStyle name="Normální 54 2 3 3 5" xfId="22757" xr:uid="{00000000-0005-0000-0000-0000B7780000}"/>
    <cellStyle name="Normální 54 2 3 4" xfId="6062" xr:uid="{00000000-0005-0000-0000-0000B8780000}"/>
    <cellStyle name="Normální 54 2 3 4 2" xfId="9285" xr:uid="{00000000-0005-0000-0000-0000B9780000}"/>
    <cellStyle name="Normální 54 2 3 4 2 2" xfId="19405" xr:uid="{00000000-0005-0000-0000-0000BA780000}"/>
    <cellStyle name="Normální 54 2 3 4 2 3" xfId="26702" xr:uid="{00000000-0005-0000-0000-0000BB780000}"/>
    <cellStyle name="Normální 54 2 3 4 3" xfId="12343" xr:uid="{00000000-0005-0000-0000-0000BC780000}"/>
    <cellStyle name="Normální 54 2 3 4 3 2" xfId="29695" xr:uid="{00000000-0005-0000-0000-0000BD780000}"/>
    <cellStyle name="Normální 54 2 3 4 4" xfId="15402" xr:uid="{00000000-0005-0000-0000-0000BE780000}"/>
    <cellStyle name="Normální 54 2 3 4 4 2" xfId="32688" xr:uid="{00000000-0005-0000-0000-0000BF780000}"/>
    <cellStyle name="Normální 54 2 3 4 5" xfId="23701" xr:uid="{00000000-0005-0000-0000-0000C0780000}"/>
    <cellStyle name="Normální 54 2 3 5" xfId="6689" xr:uid="{00000000-0005-0000-0000-0000C1780000}"/>
    <cellStyle name="Normální 54 2 3 5 2" xfId="9887" xr:uid="{00000000-0005-0000-0000-0000C2780000}"/>
    <cellStyle name="Normální 54 2 3 5 2 2" xfId="19406" xr:uid="{00000000-0005-0000-0000-0000C3780000}"/>
    <cellStyle name="Normální 54 2 3 5 2 3" xfId="27303" xr:uid="{00000000-0005-0000-0000-0000C4780000}"/>
    <cellStyle name="Normální 54 2 3 5 3" xfId="12945" xr:uid="{00000000-0005-0000-0000-0000C5780000}"/>
    <cellStyle name="Normální 54 2 3 5 3 2" xfId="30297" xr:uid="{00000000-0005-0000-0000-0000C6780000}"/>
    <cellStyle name="Normální 54 2 3 5 4" xfId="16003" xr:uid="{00000000-0005-0000-0000-0000C7780000}"/>
    <cellStyle name="Normální 54 2 3 5 4 2" xfId="33289" xr:uid="{00000000-0005-0000-0000-0000C8780000}"/>
    <cellStyle name="Normální 54 2 3 5 5" xfId="24302" xr:uid="{00000000-0005-0000-0000-0000C9780000}"/>
    <cellStyle name="Normální 54 2 3 6" xfId="7297" xr:uid="{00000000-0005-0000-0000-0000CA780000}"/>
    <cellStyle name="Normální 54 2 3 6 2" xfId="10486" xr:uid="{00000000-0005-0000-0000-0000CB780000}"/>
    <cellStyle name="Normální 54 2 3 6 2 2" xfId="19407" xr:uid="{00000000-0005-0000-0000-0000CC780000}"/>
    <cellStyle name="Normální 54 2 3 6 2 3" xfId="27902" xr:uid="{00000000-0005-0000-0000-0000CD780000}"/>
    <cellStyle name="Normální 54 2 3 6 3" xfId="13544" xr:uid="{00000000-0005-0000-0000-0000CE780000}"/>
    <cellStyle name="Normální 54 2 3 6 3 2" xfId="30896" xr:uid="{00000000-0005-0000-0000-0000CF780000}"/>
    <cellStyle name="Normální 54 2 3 6 4" xfId="16602" xr:uid="{00000000-0005-0000-0000-0000D0780000}"/>
    <cellStyle name="Normální 54 2 3 6 4 2" xfId="33888" xr:uid="{00000000-0005-0000-0000-0000D1780000}"/>
    <cellStyle name="Normální 54 2 3 6 5" xfId="24901" xr:uid="{00000000-0005-0000-0000-0000D2780000}"/>
    <cellStyle name="Normální 54 2 3 7" xfId="7743" xr:uid="{00000000-0005-0000-0000-0000D3780000}"/>
    <cellStyle name="Normální 54 2 3 7 2" xfId="19408" xr:uid="{00000000-0005-0000-0000-0000D4780000}"/>
    <cellStyle name="Normální 54 2 3 7 3" xfId="25168" xr:uid="{00000000-0005-0000-0000-0000D5780000}"/>
    <cellStyle name="Normální 54 2 3 8" xfId="10786" xr:uid="{00000000-0005-0000-0000-0000D6780000}"/>
    <cellStyle name="Normální 54 2 3 8 2" xfId="19398" xr:uid="{00000000-0005-0000-0000-0000D7780000}"/>
    <cellStyle name="Normální 54 2 3 8 3" xfId="28160" xr:uid="{00000000-0005-0000-0000-0000D8780000}"/>
    <cellStyle name="Normální 54 2 3 9" xfId="13867" xr:uid="{00000000-0005-0000-0000-0000D9780000}"/>
    <cellStyle name="Normální 54 2 3 9 2" xfId="31158" xr:uid="{00000000-0005-0000-0000-0000DA780000}"/>
    <cellStyle name="Normální 54 2 4" xfId="4283" xr:uid="{00000000-0005-0000-0000-0000DB780000}"/>
    <cellStyle name="Normální 54 2 4 2" xfId="5477" xr:uid="{00000000-0005-0000-0000-0000DC780000}"/>
    <cellStyle name="Normální 54 2 4 2 2" xfId="8780" xr:uid="{00000000-0005-0000-0000-0000DD780000}"/>
    <cellStyle name="Normální 54 2 4 2 2 2" xfId="19410" xr:uid="{00000000-0005-0000-0000-0000DE780000}"/>
    <cellStyle name="Normální 54 2 4 2 2 3" xfId="26197" xr:uid="{00000000-0005-0000-0000-0000DF780000}"/>
    <cellStyle name="Normální 54 2 4 2 3" xfId="11836" xr:uid="{00000000-0005-0000-0000-0000E0780000}"/>
    <cellStyle name="Normální 54 2 4 2 3 2" xfId="29190" xr:uid="{00000000-0005-0000-0000-0000E1780000}"/>
    <cellStyle name="Normální 54 2 4 2 4" xfId="14897" xr:uid="{00000000-0005-0000-0000-0000E2780000}"/>
    <cellStyle name="Normální 54 2 4 2 4 2" xfId="32183" xr:uid="{00000000-0005-0000-0000-0000E3780000}"/>
    <cellStyle name="Normální 54 2 4 2 5" xfId="23146" xr:uid="{00000000-0005-0000-0000-0000E4780000}"/>
    <cellStyle name="Normální 54 2 4 3" xfId="6064" xr:uid="{00000000-0005-0000-0000-0000E5780000}"/>
    <cellStyle name="Normální 54 2 4 3 2" xfId="9287" xr:uid="{00000000-0005-0000-0000-0000E6780000}"/>
    <cellStyle name="Normální 54 2 4 3 2 2" xfId="19411" xr:uid="{00000000-0005-0000-0000-0000E7780000}"/>
    <cellStyle name="Normální 54 2 4 3 2 3" xfId="26704" xr:uid="{00000000-0005-0000-0000-0000E8780000}"/>
    <cellStyle name="Normální 54 2 4 3 3" xfId="12345" xr:uid="{00000000-0005-0000-0000-0000E9780000}"/>
    <cellStyle name="Normální 54 2 4 3 3 2" xfId="29697" xr:uid="{00000000-0005-0000-0000-0000EA780000}"/>
    <cellStyle name="Normální 54 2 4 3 4" xfId="15404" xr:uid="{00000000-0005-0000-0000-0000EB780000}"/>
    <cellStyle name="Normální 54 2 4 3 4 2" xfId="32690" xr:uid="{00000000-0005-0000-0000-0000EC780000}"/>
    <cellStyle name="Normální 54 2 4 3 5" xfId="23703" xr:uid="{00000000-0005-0000-0000-0000ED780000}"/>
    <cellStyle name="Normální 54 2 4 4" xfId="6691" xr:uid="{00000000-0005-0000-0000-0000EE780000}"/>
    <cellStyle name="Normální 54 2 4 4 2" xfId="9889" xr:uid="{00000000-0005-0000-0000-0000EF780000}"/>
    <cellStyle name="Normální 54 2 4 4 2 2" xfId="19412" xr:uid="{00000000-0005-0000-0000-0000F0780000}"/>
    <cellStyle name="Normální 54 2 4 4 2 3" xfId="27305" xr:uid="{00000000-0005-0000-0000-0000F1780000}"/>
    <cellStyle name="Normální 54 2 4 4 3" xfId="12947" xr:uid="{00000000-0005-0000-0000-0000F2780000}"/>
    <cellStyle name="Normální 54 2 4 4 3 2" xfId="30299" xr:uid="{00000000-0005-0000-0000-0000F3780000}"/>
    <cellStyle name="Normální 54 2 4 4 4" xfId="16005" xr:uid="{00000000-0005-0000-0000-0000F4780000}"/>
    <cellStyle name="Normální 54 2 4 4 4 2" xfId="33291" xr:uid="{00000000-0005-0000-0000-0000F5780000}"/>
    <cellStyle name="Normální 54 2 4 4 5" xfId="24304" xr:uid="{00000000-0005-0000-0000-0000F6780000}"/>
    <cellStyle name="Normální 54 2 4 5" xfId="7299" xr:uid="{00000000-0005-0000-0000-0000F7780000}"/>
    <cellStyle name="Normální 54 2 4 5 2" xfId="10488" xr:uid="{00000000-0005-0000-0000-0000F8780000}"/>
    <cellStyle name="Normální 54 2 4 5 2 2" xfId="19413" xr:uid="{00000000-0005-0000-0000-0000F9780000}"/>
    <cellStyle name="Normální 54 2 4 5 2 3" xfId="27904" xr:uid="{00000000-0005-0000-0000-0000FA780000}"/>
    <cellStyle name="Normální 54 2 4 5 3" xfId="13546" xr:uid="{00000000-0005-0000-0000-0000FB780000}"/>
    <cellStyle name="Normální 54 2 4 5 3 2" xfId="30898" xr:uid="{00000000-0005-0000-0000-0000FC780000}"/>
    <cellStyle name="Normální 54 2 4 5 4" xfId="16604" xr:uid="{00000000-0005-0000-0000-0000FD780000}"/>
    <cellStyle name="Normální 54 2 4 5 4 2" xfId="33890" xr:uid="{00000000-0005-0000-0000-0000FE780000}"/>
    <cellStyle name="Normální 54 2 4 5 5" xfId="24903" xr:uid="{00000000-0005-0000-0000-0000FF780000}"/>
    <cellStyle name="Normální 54 2 4 6" xfId="8145" xr:uid="{00000000-0005-0000-0000-000000790000}"/>
    <cellStyle name="Normální 54 2 4 6 2" xfId="19409" xr:uid="{00000000-0005-0000-0000-000001790000}"/>
    <cellStyle name="Normální 54 2 4 6 3" xfId="25569" xr:uid="{00000000-0005-0000-0000-000002790000}"/>
    <cellStyle name="Normální 54 2 4 7" xfId="11197" xr:uid="{00000000-0005-0000-0000-000003790000}"/>
    <cellStyle name="Normální 54 2 4 7 2" xfId="20319" xr:uid="{00000000-0005-0000-0000-000004790000}"/>
    <cellStyle name="Normální 54 2 4 7 2 2" xfId="36132" xr:uid="{00000000-0005-0000-0000-000005790000}"/>
    <cellStyle name="Normální 54 2 4 7 3" xfId="28561" xr:uid="{00000000-0005-0000-0000-000006790000}"/>
    <cellStyle name="Normální 54 2 4 8" xfId="14265" xr:uid="{00000000-0005-0000-0000-000007790000}"/>
    <cellStyle name="Normální 54 2 4 8 2" xfId="31556" xr:uid="{00000000-0005-0000-0000-000008790000}"/>
    <cellStyle name="Normální 54 2 4 9" xfId="22479" xr:uid="{00000000-0005-0000-0000-000009790000}"/>
    <cellStyle name="Normální 54 2 5" xfId="6061" xr:uid="{00000000-0005-0000-0000-00000A790000}"/>
    <cellStyle name="Normální 54 2 5 2" xfId="9284" xr:uid="{00000000-0005-0000-0000-00000B790000}"/>
    <cellStyle name="Normální 54 2 5 2 2" xfId="19414" xr:uid="{00000000-0005-0000-0000-00000C790000}"/>
    <cellStyle name="Normální 54 2 5 2 3" xfId="26701" xr:uid="{00000000-0005-0000-0000-00000D790000}"/>
    <cellStyle name="Normální 54 2 5 3" xfId="12342" xr:uid="{00000000-0005-0000-0000-00000E790000}"/>
    <cellStyle name="Normální 54 2 5 3 2" xfId="29694" xr:uid="{00000000-0005-0000-0000-00000F790000}"/>
    <cellStyle name="Normální 54 2 5 4" xfId="15401" xr:uid="{00000000-0005-0000-0000-000010790000}"/>
    <cellStyle name="Normální 54 2 5 4 2" xfId="32687" xr:uid="{00000000-0005-0000-0000-000011790000}"/>
    <cellStyle name="Normální 54 2 5 5" xfId="23700" xr:uid="{00000000-0005-0000-0000-000012790000}"/>
    <cellStyle name="Normální 54 2 6" xfId="19415" xr:uid="{00000000-0005-0000-0000-000013790000}"/>
    <cellStyle name="Normální 54 2 7" xfId="19395" xr:uid="{00000000-0005-0000-0000-000014790000}"/>
    <cellStyle name="Normální 54 2 8" xfId="2096" xr:uid="{00000000-0005-0000-0000-000015790000}"/>
    <cellStyle name="Normální 54 3" xfId="4481" xr:uid="{00000000-0005-0000-0000-000016790000}"/>
    <cellStyle name="Normální 54 4" xfId="4992" xr:uid="{00000000-0005-0000-0000-000017790000}"/>
    <cellStyle name="Normální 54 4 2" xfId="19416" xr:uid="{00000000-0005-0000-0000-000018790000}"/>
    <cellStyle name="Normální 54 5" xfId="4862" xr:uid="{00000000-0005-0000-0000-000019790000}"/>
    <cellStyle name="Normální 54 5 2" xfId="8258" xr:uid="{00000000-0005-0000-0000-00001A790000}"/>
    <cellStyle name="Normální 54 5 2 2" xfId="19417" xr:uid="{00000000-0005-0000-0000-00001B790000}"/>
    <cellStyle name="Normální 54 5 2 3" xfId="25675" xr:uid="{00000000-0005-0000-0000-00001C790000}"/>
    <cellStyle name="Normální 54 5 3" xfId="11314" xr:uid="{00000000-0005-0000-0000-00001D790000}"/>
    <cellStyle name="Normální 54 5 3 2" xfId="28668" xr:uid="{00000000-0005-0000-0000-00001E790000}"/>
    <cellStyle name="Normální 54 5 4" xfId="14375" xr:uid="{00000000-0005-0000-0000-00001F790000}"/>
    <cellStyle name="Normální 54 5 4 2" xfId="31661" xr:uid="{00000000-0005-0000-0000-000020790000}"/>
    <cellStyle name="Normální 54 5 5" xfId="22610" xr:uid="{00000000-0005-0000-0000-000021790000}"/>
    <cellStyle name="Normální 54 6" xfId="19418" xr:uid="{00000000-0005-0000-0000-000022790000}"/>
    <cellStyle name="Normální 54 7" xfId="1614" xr:uid="{00000000-0005-0000-0000-000023790000}"/>
    <cellStyle name="Normální 54 8" xfId="36702" xr:uid="{00000000-0005-0000-0000-000024790000}"/>
    <cellStyle name="Normální 54 9" xfId="615" xr:uid="{00000000-0005-0000-0000-000025790000}"/>
    <cellStyle name="Normální 55" xfId="506" xr:uid="{00000000-0005-0000-0000-000026790000}"/>
    <cellStyle name="Normální 55 2" xfId="940" xr:uid="{00000000-0005-0000-0000-000027790000}"/>
    <cellStyle name="Normální 55 2 2" xfId="19420" xr:uid="{00000000-0005-0000-0000-000028790000}"/>
    <cellStyle name="Normální 55 2 3" xfId="19419" xr:uid="{00000000-0005-0000-0000-000029790000}"/>
    <cellStyle name="Normální 55 2 4" xfId="2097" xr:uid="{00000000-0005-0000-0000-00002A790000}"/>
    <cellStyle name="Normální 55 3" xfId="3530" xr:uid="{00000000-0005-0000-0000-00002B790000}"/>
    <cellStyle name="Normální 55 3 2" xfId="4669" xr:uid="{00000000-0005-0000-0000-00002C790000}"/>
    <cellStyle name="Normální 55 3 2 2" xfId="19423" xr:uid="{00000000-0005-0000-0000-00002D790000}"/>
    <cellStyle name="Normální 55 3 2 3" xfId="19422" xr:uid="{00000000-0005-0000-0000-00002E790000}"/>
    <cellStyle name="Normální 55 3 3" xfId="19424" xr:uid="{00000000-0005-0000-0000-00002F790000}"/>
    <cellStyle name="Normální 55 3 4" xfId="19421" xr:uid="{00000000-0005-0000-0000-000030790000}"/>
    <cellStyle name="Normální 55 4" xfId="3741" xr:uid="{00000000-0005-0000-0000-000031790000}"/>
    <cellStyle name="Normální 55 5" xfId="19425" xr:uid="{00000000-0005-0000-0000-000032790000}"/>
    <cellStyle name="Normální 55 6" xfId="1663" xr:uid="{00000000-0005-0000-0000-000033790000}"/>
    <cellStyle name="Normální 55 7" xfId="36703" xr:uid="{00000000-0005-0000-0000-000034790000}"/>
    <cellStyle name="Normální 55 8" xfId="616" xr:uid="{00000000-0005-0000-0000-000035790000}"/>
    <cellStyle name="Normální 56" xfId="1664" xr:uid="{00000000-0005-0000-0000-000036790000}"/>
    <cellStyle name="Normální 56 2" xfId="2098" xr:uid="{00000000-0005-0000-0000-000037790000}"/>
    <cellStyle name="Normální 56 2 2" xfId="4215" xr:uid="{00000000-0005-0000-0000-000038790000}"/>
    <cellStyle name="Normální 56 2 3" xfId="6692" xr:uid="{00000000-0005-0000-0000-000039790000}"/>
    <cellStyle name="Normální 56 2 3 2" xfId="19426" xr:uid="{00000000-0005-0000-0000-00003A790000}"/>
    <cellStyle name="Normální 56 2 4" xfId="19427" xr:uid="{00000000-0005-0000-0000-00003B790000}"/>
    <cellStyle name="Normální 56 3" xfId="3532" xr:uid="{00000000-0005-0000-0000-00003C790000}"/>
    <cellStyle name="Normální 56 3 2" xfId="4670" xr:uid="{00000000-0005-0000-0000-00003D790000}"/>
    <cellStyle name="Normální 56 3 2 2" xfId="19429" xr:uid="{00000000-0005-0000-0000-00003E790000}"/>
    <cellStyle name="Normální 56 3 2 3" xfId="19428" xr:uid="{00000000-0005-0000-0000-00003F790000}"/>
    <cellStyle name="Normální 56 3 3" xfId="4157" xr:uid="{00000000-0005-0000-0000-000040790000}"/>
    <cellStyle name="Normální 56 4" xfId="3630" xr:uid="{00000000-0005-0000-0000-000041790000}"/>
    <cellStyle name="Normální 56 4 2" xfId="4293" xr:uid="{00000000-0005-0000-0000-000042790000}"/>
    <cellStyle name="Normální 56 4 3" xfId="4292" xr:uid="{00000000-0005-0000-0000-000043790000}"/>
    <cellStyle name="Normální 56 4 3 2" xfId="5479" xr:uid="{00000000-0005-0000-0000-000044790000}"/>
    <cellStyle name="Normální 56 4 3 3" xfId="8147" xr:uid="{00000000-0005-0000-0000-000045790000}"/>
    <cellStyle name="Normální 56 4 3 3 2" xfId="25571" xr:uid="{00000000-0005-0000-0000-000046790000}"/>
    <cellStyle name="Normální 56 4 3 4" xfId="11199" xr:uid="{00000000-0005-0000-0000-000047790000}"/>
    <cellStyle name="Normální 56 4 3 4 2" xfId="28563" xr:uid="{00000000-0005-0000-0000-000048790000}"/>
    <cellStyle name="Normální 56 5" xfId="3531" xr:uid="{00000000-0005-0000-0000-000049790000}"/>
    <cellStyle name="Normální 56 5 2" xfId="19431" xr:uid="{00000000-0005-0000-0000-00004A790000}"/>
    <cellStyle name="Normální 56 5 3" xfId="19430" xr:uid="{00000000-0005-0000-0000-00004B790000}"/>
    <cellStyle name="Normální 56 6" xfId="4295" xr:uid="{00000000-0005-0000-0000-00004C790000}"/>
    <cellStyle name="Normální 56 7" xfId="4921" xr:uid="{00000000-0005-0000-0000-00004D790000}"/>
    <cellStyle name="Normální 56 8" xfId="2930" xr:uid="{00000000-0005-0000-0000-00004E790000}"/>
    <cellStyle name="Normální 57" xfId="1671" xr:uid="{00000000-0005-0000-0000-00004F790000}"/>
    <cellStyle name="Normální 57 2" xfId="2099" xr:uid="{00000000-0005-0000-0000-000050790000}"/>
    <cellStyle name="Normální 57 2 2" xfId="4216" xr:uid="{00000000-0005-0000-0000-000051790000}"/>
    <cellStyle name="Normální 57 2 3" xfId="4671" xr:uid="{00000000-0005-0000-0000-000052790000}"/>
    <cellStyle name="Normální 57 2 3 2" xfId="19433" xr:uid="{00000000-0005-0000-0000-000053790000}"/>
    <cellStyle name="Normální 57 2 3 3" xfId="19432" xr:uid="{00000000-0005-0000-0000-000054790000}"/>
    <cellStyle name="Normální 57 2 4" xfId="4146" xr:uid="{00000000-0005-0000-0000-000055790000}"/>
    <cellStyle name="Normální 57 2 5" xfId="6693" xr:uid="{00000000-0005-0000-0000-000056790000}"/>
    <cellStyle name="Normální 57 2 5 2" xfId="19434" xr:uid="{00000000-0005-0000-0000-000057790000}"/>
    <cellStyle name="Normální 57 3" xfId="3534" xr:uid="{00000000-0005-0000-0000-000058790000}"/>
    <cellStyle name="Normální 57 3 2" xfId="4672" xr:uid="{00000000-0005-0000-0000-000059790000}"/>
    <cellStyle name="Normální 57 3 2 2" xfId="19436" xr:uid="{00000000-0005-0000-0000-00005A790000}"/>
    <cellStyle name="Normální 57 3 2 3" xfId="19435" xr:uid="{00000000-0005-0000-0000-00005B790000}"/>
    <cellStyle name="Normální 57 3 3" xfId="4159" xr:uid="{00000000-0005-0000-0000-00005C790000}"/>
    <cellStyle name="Normální 57 4" xfId="3704" xr:uid="{00000000-0005-0000-0000-00005D790000}"/>
    <cellStyle name="Normální 57 4 2" xfId="4299" xr:uid="{00000000-0005-0000-0000-00005E790000}"/>
    <cellStyle name="Normální 57 4 3" xfId="4298" xr:uid="{00000000-0005-0000-0000-00005F790000}"/>
    <cellStyle name="Normální 57 4 3 2" xfId="5480" xr:uid="{00000000-0005-0000-0000-000060790000}"/>
    <cellStyle name="Normální 57 4 3 3" xfId="8148" xr:uid="{00000000-0005-0000-0000-000061790000}"/>
    <cellStyle name="Normální 57 4 3 3 2" xfId="25572" xr:uid="{00000000-0005-0000-0000-000062790000}"/>
    <cellStyle name="Normální 57 4 3 4" xfId="11200" xr:uid="{00000000-0005-0000-0000-000063790000}"/>
    <cellStyle name="Normální 57 4 3 4 2" xfId="28564" xr:uid="{00000000-0005-0000-0000-000064790000}"/>
    <cellStyle name="Normální 57 5" xfId="3533" xr:uid="{00000000-0005-0000-0000-000065790000}"/>
    <cellStyle name="Normální 57 5 2" xfId="19438" xr:uid="{00000000-0005-0000-0000-000066790000}"/>
    <cellStyle name="Normální 57 5 3" xfId="19437" xr:uid="{00000000-0005-0000-0000-000067790000}"/>
    <cellStyle name="Normální 57 6" xfId="4301" xr:uid="{00000000-0005-0000-0000-000068790000}"/>
    <cellStyle name="Normální 57 7" xfId="4995" xr:uid="{00000000-0005-0000-0000-000069790000}"/>
    <cellStyle name="Normální 57 8" xfId="3029" xr:uid="{00000000-0005-0000-0000-00006A790000}"/>
    <cellStyle name="Normální 58" xfId="1673" xr:uid="{00000000-0005-0000-0000-00006B790000}"/>
    <cellStyle name="Normální 58 2" xfId="2101" xr:uid="{00000000-0005-0000-0000-00006C790000}"/>
    <cellStyle name="Normální 58 2 10" xfId="10788" xr:uid="{00000000-0005-0000-0000-00006D790000}"/>
    <cellStyle name="Normální 58 2 10 2" xfId="20320" xr:uid="{00000000-0005-0000-0000-00006E790000}"/>
    <cellStyle name="Normální 58 2 10 2 2" xfId="36133" xr:uid="{00000000-0005-0000-0000-00006F790000}"/>
    <cellStyle name="Normální 58 2 10 3" xfId="28161" xr:uid="{00000000-0005-0000-0000-000070790000}"/>
    <cellStyle name="Normální 58 2 11" xfId="13868" xr:uid="{00000000-0005-0000-0000-000071790000}"/>
    <cellStyle name="Normální 58 2 11 2" xfId="31159" xr:uid="{00000000-0005-0000-0000-000072790000}"/>
    <cellStyle name="Normální 58 2 2" xfId="4303" xr:uid="{00000000-0005-0000-0000-000073790000}"/>
    <cellStyle name="Normální 58 2 2 2" xfId="5481" xr:uid="{00000000-0005-0000-0000-000074790000}"/>
    <cellStyle name="Normální 58 2 2 2 2" xfId="8782" xr:uid="{00000000-0005-0000-0000-000075790000}"/>
    <cellStyle name="Normální 58 2 2 2 2 2" xfId="19442" xr:uid="{00000000-0005-0000-0000-000076790000}"/>
    <cellStyle name="Normální 58 2 2 2 2 3" xfId="26199" xr:uid="{00000000-0005-0000-0000-000077790000}"/>
    <cellStyle name="Normální 58 2 2 2 3" xfId="11838" xr:uid="{00000000-0005-0000-0000-000078790000}"/>
    <cellStyle name="Normální 58 2 2 2 3 2" xfId="29192" xr:uid="{00000000-0005-0000-0000-000079790000}"/>
    <cellStyle name="Normální 58 2 2 2 4" xfId="14899" xr:uid="{00000000-0005-0000-0000-00007A790000}"/>
    <cellStyle name="Normální 58 2 2 2 4 2" xfId="32185" xr:uid="{00000000-0005-0000-0000-00007B790000}"/>
    <cellStyle name="Normální 58 2 2 2 5" xfId="23148" xr:uid="{00000000-0005-0000-0000-00007C790000}"/>
    <cellStyle name="Normální 58 2 2 3" xfId="6066" xr:uid="{00000000-0005-0000-0000-00007D790000}"/>
    <cellStyle name="Normální 58 2 2 3 2" xfId="9289" xr:uid="{00000000-0005-0000-0000-00007E790000}"/>
    <cellStyle name="Normální 58 2 2 3 2 2" xfId="19443" xr:uid="{00000000-0005-0000-0000-00007F790000}"/>
    <cellStyle name="Normální 58 2 2 3 2 3" xfId="26706" xr:uid="{00000000-0005-0000-0000-000080790000}"/>
    <cellStyle name="Normální 58 2 2 3 3" xfId="12347" xr:uid="{00000000-0005-0000-0000-000081790000}"/>
    <cellStyle name="Normální 58 2 2 3 3 2" xfId="29699" xr:uid="{00000000-0005-0000-0000-000082790000}"/>
    <cellStyle name="Normální 58 2 2 3 4" xfId="15406" xr:uid="{00000000-0005-0000-0000-000083790000}"/>
    <cellStyle name="Normální 58 2 2 3 4 2" xfId="32692" xr:uid="{00000000-0005-0000-0000-000084790000}"/>
    <cellStyle name="Normální 58 2 2 3 5" xfId="23705" xr:uid="{00000000-0005-0000-0000-000085790000}"/>
    <cellStyle name="Normální 58 2 2 4" xfId="6695" xr:uid="{00000000-0005-0000-0000-000086790000}"/>
    <cellStyle name="Normální 58 2 2 4 2" xfId="9891" xr:uid="{00000000-0005-0000-0000-000087790000}"/>
    <cellStyle name="Normální 58 2 2 4 2 2" xfId="19444" xr:uid="{00000000-0005-0000-0000-000088790000}"/>
    <cellStyle name="Normální 58 2 2 4 2 3" xfId="27307" xr:uid="{00000000-0005-0000-0000-000089790000}"/>
    <cellStyle name="Normální 58 2 2 4 3" xfId="12949" xr:uid="{00000000-0005-0000-0000-00008A790000}"/>
    <cellStyle name="Normální 58 2 2 4 3 2" xfId="30301" xr:uid="{00000000-0005-0000-0000-00008B790000}"/>
    <cellStyle name="Normální 58 2 2 4 4" xfId="16007" xr:uid="{00000000-0005-0000-0000-00008C790000}"/>
    <cellStyle name="Normální 58 2 2 4 4 2" xfId="33293" xr:uid="{00000000-0005-0000-0000-00008D790000}"/>
    <cellStyle name="Normální 58 2 2 4 5" xfId="24306" xr:uid="{00000000-0005-0000-0000-00008E790000}"/>
    <cellStyle name="Normální 58 2 2 5" xfId="7301" xr:uid="{00000000-0005-0000-0000-00008F790000}"/>
    <cellStyle name="Normální 58 2 2 5 2" xfId="10490" xr:uid="{00000000-0005-0000-0000-000090790000}"/>
    <cellStyle name="Normální 58 2 2 5 2 2" xfId="19445" xr:uid="{00000000-0005-0000-0000-000091790000}"/>
    <cellStyle name="Normální 58 2 2 5 2 3" xfId="27906" xr:uid="{00000000-0005-0000-0000-000092790000}"/>
    <cellStyle name="Normální 58 2 2 5 3" xfId="13548" xr:uid="{00000000-0005-0000-0000-000093790000}"/>
    <cellStyle name="Normální 58 2 2 5 3 2" xfId="30900" xr:uid="{00000000-0005-0000-0000-000094790000}"/>
    <cellStyle name="Normální 58 2 2 5 4" xfId="16606" xr:uid="{00000000-0005-0000-0000-000095790000}"/>
    <cellStyle name="Normální 58 2 2 5 4 2" xfId="33892" xr:uid="{00000000-0005-0000-0000-000096790000}"/>
    <cellStyle name="Normální 58 2 2 5 5" xfId="24905" xr:uid="{00000000-0005-0000-0000-000097790000}"/>
    <cellStyle name="Normální 58 2 2 6" xfId="8149" xr:uid="{00000000-0005-0000-0000-000098790000}"/>
    <cellStyle name="Normální 58 2 2 6 2" xfId="19446" xr:uid="{00000000-0005-0000-0000-000099790000}"/>
    <cellStyle name="Normální 58 2 2 6 3" xfId="25573" xr:uid="{00000000-0005-0000-0000-00009A790000}"/>
    <cellStyle name="Normální 58 2 2 7" xfId="11201" xr:uid="{00000000-0005-0000-0000-00009B790000}"/>
    <cellStyle name="Normální 58 2 2 7 2" xfId="19441" xr:uid="{00000000-0005-0000-0000-00009C790000}"/>
    <cellStyle name="Normální 58 2 2 7 3" xfId="28565" xr:uid="{00000000-0005-0000-0000-00009D790000}"/>
    <cellStyle name="Normální 58 2 2 8" xfId="14267" xr:uid="{00000000-0005-0000-0000-00009E790000}"/>
    <cellStyle name="Normální 58 2 2 8 2" xfId="31558" xr:uid="{00000000-0005-0000-0000-00009F790000}"/>
    <cellStyle name="Normální 58 2 2 9" xfId="22484" xr:uid="{00000000-0005-0000-0000-0000A0790000}"/>
    <cellStyle name="Normální 58 2 3" xfId="4217" xr:uid="{00000000-0005-0000-0000-0000A1790000}"/>
    <cellStyle name="Normální 58 2 3 2" xfId="19447" xr:uid="{00000000-0005-0000-0000-0000A2790000}"/>
    <cellStyle name="Normální 58 2 4" xfId="5067" xr:uid="{00000000-0005-0000-0000-0000A3790000}"/>
    <cellStyle name="Normální 58 2 4 2" xfId="8395" xr:uid="{00000000-0005-0000-0000-0000A4790000}"/>
    <cellStyle name="Normální 58 2 4 2 2" xfId="19448" xr:uid="{00000000-0005-0000-0000-0000A5790000}"/>
    <cellStyle name="Normální 58 2 4 2 3" xfId="25812" xr:uid="{00000000-0005-0000-0000-0000A6790000}"/>
    <cellStyle name="Normální 58 2 4 3" xfId="11451" xr:uid="{00000000-0005-0000-0000-0000A7790000}"/>
    <cellStyle name="Normální 58 2 4 3 2" xfId="28805" xr:uid="{00000000-0005-0000-0000-0000A8790000}"/>
    <cellStyle name="Normální 58 2 4 4" xfId="14512" xr:uid="{00000000-0005-0000-0000-0000A9790000}"/>
    <cellStyle name="Normální 58 2 4 4 2" xfId="31798" xr:uid="{00000000-0005-0000-0000-0000AA790000}"/>
    <cellStyle name="Normální 58 2 4 5" xfId="22758" xr:uid="{00000000-0005-0000-0000-0000AB790000}"/>
    <cellStyle name="Normální 58 2 5" xfId="6065" xr:uid="{00000000-0005-0000-0000-0000AC790000}"/>
    <cellStyle name="Normální 58 2 5 2" xfId="9288" xr:uid="{00000000-0005-0000-0000-0000AD790000}"/>
    <cellStyle name="Normální 58 2 5 2 2" xfId="19449" xr:uid="{00000000-0005-0000-0000-0000AE790000}"/>
    <cellStyle name="Normální 58 2 5 2 3" xfId="26705" xr:uid="{00000000-0005-0000-0000-0000AF790000}"/>
    <cellStyle name="Normální 58 2 5 3" xfId="12346" xr:uid="{00000000-0005-0000-0000-0000B0790000}"/>
    <cellStyle name="Normální 58 2 5 3 2" xfId="29698" xr:uid="{00000000-0005-0000-0000-0000B1790000}"/>
    <cellStyle name="Normální 58 2 5 4" xfId="15405" xr:uid="{00000000-0005-0000-0000-0000B2790000}"/>
    <cellStyle name="Normální 58 2 5 4 2" xfId="32691" xr:uid="{00000000-0005-0000-0000-0000B3790000}"/>
    <cellStyle name="Normální 58 2 5 5" xfId="23704" xr:uid="{00000000-0005-0000-0000-0000B4790000}"/>
    <cellStyle name="Normální 58 2 6" xfId="6694" xr:uid="{00000000-0005-0000-0000-0000B5790000}"/>
    <cellStyle name="Normální 58 2 6 2" xfId="9890" xr:uid="{00000000-0005-0000-0000-0000B6790000}"/>
    <cellStyle name="Normální 58 2 6 2 2" xfId="19450" xr:uid="{00000000-0005-0000-0000-0000B7790000}"/>
    <cellStyle name="Normální 58 2 6 2 3" xfId="27306" xr:uid="{00000000-0005-0000-0000-0000B8790000}"/>
    <cellStyle name="Normální 58 2 6 3" xfId="12948" xr:uid="{00000000-0005-0000-0000-0000B9790000}"/>
    <cellStyle name="Normální 58 2 6 3 2" xfId="30300" xr:uid="{00000000-0005-0000-0000-0000BA790000}"/>
    <cellStyle name="Normální 58 2 6 4" xfId="16006" xr:uid="{00000000-0005-0000-0000-0000BB790000}"/>
    <cellStyle name="Normální 58 2 6 4 2" xfId="33292" xr:uid="{00000000-0005-0000-0000-0000BC790000}"/>
    <cellStyle name="Normální 58 2 6 5" xfId="24305" xr:uid="{00000000-0005-0000-0000-0000BD790000}"/>
    <cellStyle name="Normální 58 2 7" xfId="7300" xr:uid="{00000000-0005-0000-0000-0000BE790000}"/>
    <cellStyle name="Normální 58 2 7 2" xfId="10489" xr:uid="{00000000-0005-0000-0000-0000BF790000}"/>
    <cellStyle name="Normální 58 2 7 2 2" xfId="19451" xr:uid="{00000000-0005-0000-0000-0000C0790000}"/>
    <cellStyle name="Normální 58 2 7 2 3" xfId="27905" xr:uid="{00000000-0005-0000-0000-0000C1790000}"/>
    <cellStyle name="Normální 58 2 7 3" xfId="13547" xr:uid="{00000000-0005-0000-0000-0000C2790000}"/>
    <cellStyle name="Normální 58 2 7 3 2" xfId="30899" xr:uid="{00000000-0005-0000-0000-0000C3790000}"/>
    <cellStyle name="Normální 58 2 7 4" xfId="16605" xr:uid="{00000000-0005-0000-0000-0000C4790000}"/>
    <cellStyle name="Normální 58 2 7 4 2" xfId="33891" xr:uid="{00000000-0005-0000-0000-0000C5790000}"/>
    <cellStyle name="Normální 58 2 7 5" xfId="24904" xr:uid="{00000000-0005-0000-0000-0000C6790000}"/>
    <cellStyle name="Normální 58 2 8" xfId="3535" xr:uid="{00000000-0005-0000-0000-0000C7790000}"/>
    <cellStyle name="Normální 58 2 8 2" xfId="19452" xr:uid="{00000000-0005-0000-0000-0000C8790000}"/>
    <cellStyle name="Normální 58 2 8 3" xfId="22024" xr:uid="{00000000-0005-0000-0000-0000C9790000}"/>
    <cellStyle name="Normální 58 2 9" xfId="7744" xr:uid="{00000000-0005-0000-0000-0000CA790000}"/>
    <cellStyle name="Normální 58 2 9 2" xfId="19440" xr:uid="{00000000-0005-0000-0000-0000CB790000}"/>
    <cellStyle name="Normální 58 2 9 3" xfId="25169" xr:uid="{00000000-0005-0000-0000-0000CC790000}"/>
    <cellStyle name="Normální 58 3" xfId="5066" xr:uid="{00000000-0005-0000-0000-0000CD790000}"/>
    <cellStyle name="Normální 58 3 2" xfId="19453" xr:uid="{00000000-0005-0000-0000-0000CE790000}"/>
    <cellStyle name="Normální 58 4" xfId="4863" xr:uid="{00000000-0005-0000-0000-0000CF790000}"/>
    <cellStyle name="Normální 58 4 2" xfId="8259" xr:uid="{00000000-0005-0000-0000-0000D0790000}"/>
    <cellStyle name="Normální 58 4 2 2" xfId="19454" xr:uid="{00000000-0005-0000-0000-0000D1790000}"/>
    <cellStyle name="Normální 58 4 2 3" xfId="25676" xr:uid="{00000000-0005-0000-0000-0000D2790000}"/>
    <cellStyle name="Normální 58 4 3" xfId="11315" xr:uid="{00000000-0005-0000-0000-0000D3790000}"/>
    <cellStyle name="Normální 58 4 3 2" xfId="28669" xr:uid="{00000000-0005-0000-0000-0000D4790000}"/>
    <cellStyle name="Normální 58 4 4" xfId="14376" xr:uid="{00000000-0005-0000-0000-0000D5790000}"/>
    <cellStyle name="Normální 58 4 4 2" xfId="31662" xr:uid="{00000000-0005-0000-0000-0000D6790000}"/>
    <cellStyle name="Normální 58 4 5" xfId="22611" xr:uid="{00000000-0005-0000-0000-0000D7790000}"/>
    <cellStyle name="Normální 58 5" xfId="19455" xr:uid="{00000000-0005-0000-0000-0000D8790000}"/>
    <cellStyle name="Normální 58 6" xfId="19439" xr:uid="{00000000-0005-0000-0000-0000D9790000}"/>
    <cellStyle name="Normální 59" xfId="1677" xr:uid="{00000000-0005-0000-0000-0000DA790000}"/>
    <cellStyle name="Normální 59 2" xfId="2102" xr:uid="{00000000-0005-0000-0000-0000DB790000}"/>
    <cellStyle name="Normální 59 2 10" xfId="13869" xr:uid="{00000000-0005-0000-0000-0000DC790000}"/>
    <cellStyle name="Normální 59 2 10 2" xfId="31160" xr:uid="{00000000-0005-0000-0000-0000DD790000}"/>
    <cellStyle name="Normální 59 2 2" xfId="4305" xr:uid="{00000000-0005-0000-0000-0000DE790000}"/>
    <cellStyle name="Normální 59 2 2 2" xfId="5482" xr:uid="{00000000-0005-0000-0000-0000DF790000}"/>
    <cellStyle name="Normální 59 2 2 2 2" xfId="8783" xr:uid="{00000000-0005-0000-0000-0000E0790000}"/>
    <cellStyle name="Normální 59 2 2 2 2 2" xfId="19459" xr:uid="{00000000-0005-0000-0000-0000E1790000}"/>
    <cellStyle name="Normální 59 2 2 2 2 3" xfId="26200" xr:uid="{00000000-0005-0000-0000-0000E2790000}"/>
    <cellStyle name="Normální 59 2 2 2 3" xfId="11839" xr:uid="{00000000-0005-0000-0000-0000E3790000}"/>
    <cellStyle name="Normální 59 2 2 2 3 2" xfId="29193" xr:uid="{00000000-0005-0000-0000-0000E4790000}"/>
    <cellStyle name="Normální 59 2 2 2 4" xfId="14900" xr:uid="{00000000-0005-0000-0000-0000E5790000}"/>
    <cellStyle name="Normální 59 2 2 2 4 2" xfId="32186" xr:uid="{00000000-0005-0000-0000-0000E6790000}"/>
    <cellStyle name="Normální 59 2 2 2 5" xfId="23149" xr:uid="{00000000-0005-0000-0000-0000E7790000}"/>
    <cellStyle name="Normální 59 2 2 3" xfId="6068" xr:uid="{00000000-0005-0000-0000-0000E8790000}"/>
    <cellStyle name="Normální 59 2 2 3 2" xfId="9291" xr:uid="{00000000-0005-0000-0000-0000E9790000}"/>
    <cellStyle name="Normální 59 2 2 3 2 2" xfId="19460" xr:uid="{00000000-0005-0000-0000-0000EA790000}"/>
    <cellStyle name="Normální 59 2 2 3 2 3" xfId="26708" xr:uid="{00000000-0005-0000-0000-0000EB790000}"/>
    <cellStyle name="Normální 59 2 2 3 3" xfId="12349" xr:uid="{00000000-0005-0000-0000-0000EC790000}"/>
    <cellStyle name="Normální 59 2 2 3 3 2" xfId="29701" xr:uid="{00000000-0005-0000-0000-0000ED790000}"/>
    <cellStyle name="Normální 59 2 2 3 4" xfId="15408" xr:uid="{00000000-0005-0000-0000-0000EE790000}"/>
    <cellStyle name="Normální 59 2 2 3 4 2" xfId="32694" xr:uid="{00000000-0005-0000-0000-0000EF790000}"/>
    <cellStyle name="Normální 59 2 2 3 5" xfId="23707" xr:uid="{00000000-0005-0000-0000-0000F0790000}"/>
    <cellStyle name="Normální 59 2 2 4" xfId="6697" xr:uid="{00000000-0005-0000-0000-0000F1790000}"/>
    <cellStyle name="Normální 59 2 2 4 2" xfId="9893" xr:uid="{00000000-0005-0000-0000-0000F2790000}"/>
    <cellStyle name="Normální 59 2 2 4 2 2" xfId="19461" xr:uid="{00000000-0005-0000-0000-0000F3790000}"/>
    <cellStyle name="Normální 59 2 2 4 2 3" xfId="27309" xr:uid="{00000000-0005-0000-0000-0000F4790000}"/>
    <cellStyle name="Normální 59 2 2 4 3" xfId="12951" xr:uid="{00000000-0005-0000-0000-0000F5790000}"/>
    <cellStyle name="Normální 59 2 2 4 3 2" xfId="30303" xr:uid="{00000000-0005-0000-0000-0000F6790000}"/>
    <cellStyle name="Normální 59 2 2 4 4" xfId="16009" xr:uid="{00000000-0005-0000-0000-0000F7790000}"/>
    <cellStyle name="Normální 59 2 2 4 4 2" xfId="33295" xr:uid="{00000000-0005-0000-0000-0000F8790000}"/>
    <cellStyle name="Normální 59 2 2 4 5" xfId="24308" xr:uid="{00000000-0005-0000-0000-0000F9790000}"/>
    <cellStyle name="Normální 59 2 2 5" xfId="7303" xr:uid="{00000000-0005-0000-0000-0000FA790000}"/>
    <cellStyle name="Normální 59 2 2 5 2" xfId="10492" xr:uid="{00000000-0005-0000-0000-0000FB790000}"/>
    <cellStyle name="Normální 59 2 2 5 2 2" xfId="19462" xr:uid="{00000000-0005-0000-0000-0000FC790000}"/>
    <cellStyle name="Normální 59 2 2 5 2 3" xfId="27908" xr:uid="{00000000-0005-0000-0000-0000FD790000}"/>
    <cellStyle name="Normální 59 2 2 5 3" xfId="13550" xr:uid="{00000000-0005-0000-0000-0000FE790000}"/>
    <cellStyle name="Normální 59 2 2 5 3 2" xfId="30902" xr:uid="{00000000-0005-0000-0000-0000FF790000}"/>
    <cellStyle name="Normální 59 2 2 5 4" xfId="16608" xr:uid="{00000000-0005-0000-0000-0000007A0000}"/>
    <cellStyle name="Normální 59 2 2 5 4 2" xfId="33894" xr:uid="{00000000-0005-0000-0000-0000017A0000}"/>
    <cellStyle name="Normální 59 2 2 5 5" xfId="24907" xr:uid="{00000000-0005-0000-0000-0000027A0000}"/>
    <cellStyle name="Normální 59 2 2 6" xfId="8150" xr:uid="{00000000-0005-0000-0000-0000037A0000}"/>
    <cellStyle name="Normální 59 2 2 6 2" xfId="19458" xr:uid="{00000000-0005-0000-0000-0000047A0000}"/>
    <cellStyle name="Normální 59 2 2 6 3" xfId="25574" xr:uid="{00000000-0005-0000-0000-0000057A0000}"/>
    <cellStyle name="Normální 59 2 2 7" xfId="11202" xr:uid="{00000000-0005-0000-0000-0000067A0000}"/>
    <cellStyle name="Normální 59 2 2 7 2" xfId="20322" xr:uid="{00000000-0005-0000-0000-0000077A0000}"/>
    <cellStyle name="Normální 59 2 2 7 2 2" xfId="36135" xr:uid="{00000000-0005-0000-0000-0000087A0000}"/>
    <cellStyle name="Normální 59 2 2 7 3" xfId="28566" xr:uid="{00000000-0005-0000-0000-0000097A0000}"/>
    <cellStyle name="Normální 59 2 2 8" xfId="14268" xr:uid="{00000000-0005-0000-0000-00000A7A0000}"/>
    <cellStyle name="Normální 59 2 2 8 2" xfId="31559" xr:uid="{00000000-0005-0000-0000-00000B7A0000}"/>
    <cellStyle name="Normální 59 2 2 9" xfId="22485" xr:uid="{00000000-0005-0000-0000-00000C7A0000}"/>
    <cellStyle name="Normální 59 2 3" xfId="5069" xr:uid="{00000000-0005-0000-0000-00000D7A0000}"/>
    <cellStyle name="Normální 59 2 3 2" xfId="8396" xr:uid="{00000000-0005-0000-0000-00000E7A0000}"/>
    <cellStyle name="Normální 59 2 3 2 2" xfId="19463" xr:uid="{00000000-0005-0000-0000-00000F7A0000}"/>
    <cellStyle name="Normální 59 2 3 2 3" xfId="25813" xr:uid="{00000000-0005-0000-0000-0000107A0000}"/>
    <cellStyle name="Normální 59 2 3 3" xfId="11452" xr:uid="{00000000-0005-0000-0000-0000117A0000}"/>
    <cellStyle name="Normální 59 2 3 3 2" xfId="28806" xr:uid="{00000000-0005-0000-0000-0000127A0000}"/>
    <cellStyle name="Normální 59 2 3 4" xfId="14513" xr:uid="{00000000-0005-0000-0000-0000137A0000}"/>
    <cellStyle name="Normální 59 2 3 4 2" xfId="31799" xr:uid="{00000000-0005-0000-0000-0000147A0000}"/>
    <cellStyle name="Normální 59 2 3 5" xfId="22759" xr:uid="{00000000-0005-0000-0000-0000157A0000}"/>
    <cellStyle name="Normální 59 2 4" xfId="6067" xr:uid="{00000000-0005-0000-0000-0000167A0000}"/>
    <cellStyle name="Normální 59 2 4 2" xfId="9290" xr:uid="{00000000-0005-0000-0000-0000177A0000}"/>
    <cellStyle name="Normální 59 2 4 2 2" xfId="19464" xr:uid="{00000000-0005-0000-0000-0000187A0000}"/>
    <cellStyle name="Normální 59 2 4 2 3" xfId="26707" xr:uid="{00000000-0005-0000-0000-0000197A0000}"/>
    <cellStyle name="Normální 59 2 4 3" xfId="12348" xr:uid="{00000000-0005-0000-0000-00001A7A0000}"/>
    <cellStyle name="Normální 59 2 4 3 2" xfId="29700" xr:uid="{00000000-0005-0000-0000-00001B7A0000}"/>
    <cellStyle name="Normální 59 2 4 4" xfId="15407" xr:uid="{00000000-0005-0000-0000-00001C7A0000}"/>
    <cellStyle name="Normální 59 2 4 4 2" xfId="32693" xr:uid="{00000000-0005-0000-0000-00001D7A0000}"/>
    <cellStyle name="Normální 59 2 4 5" xfId="23706" xr:uid="{00000000-0005-0000-0000-00001E7A0000}"/>
    <cellStyle name="Normální 59 2 5" xfId="6696" xr:uid="{00000000-0005-0000-0000-00001F7A0000}"/>
    <cellStyle name="Normální 59 2 5 2" xfId="9892" xr:uid="{00000000-0005-0000-0000-0000207A0000}"/>
    <cellStyle name="Normální 59 2 5 2 2" xfId="19465" xr:uid="{00000000-0005-0000-0000-0000217A0000}"/>
    <cellStyle name="Normální 59 2 5 2 3" xfId="27308" xr:uid="{00000000-0005-0000-0000-0000227A0000}"/>
    <cellStyle name="Normální 59 2 5 3" xfId="12950" xr:uid="{00000000-0005-0000-0000-0000237A0000}"/>
    <cellStyle name="Normální 59 2 5 3 2" xfId="30302" xr:uid="{00000000-0005-0000-0000-0000247A0000}"/>
    <cellStyle name="Normální 59 2 5 4" xfId="16008" xr:uid="{00000000-0005-0000-0000-0000257A0000}"/>
    <cellStyle name="Normální 59 2 5 4 2" xfId="33294" xr:uid="{00000000-0005-0000-0000-0000267A0000}"/>
    <cellStyle name="Normální 59 2 5 5" xfId="24307" xr:uid="{00000000-0005-0000-0000-0000277A0000}"/>
    <cellStyle name="Normální 59 2 6" xfId="7302" xr:uid="{00000000-0005-0000-0000-0000287A0000}"/>
    <cellStyle name="Normální 59 2 6 2" xfId="10491" xr:uid="{00000000-0005-0000-0000-0000297A0000}"/>
    <cellStyle name="Normální 59 2 6 2 2" xfId="19466" xr:uid="{00000000-0005-0000-0000-00002A7A0000}"/>
    <cellStyle name="Normální 59 2 6 2 3" xfId="27907" xr:uid="{00000000-0005-0000-0000-00002B7A0000}"/>
    <cellStyle name="Normální 59 2 6 3" xfId="13549" xr:uid="{00000000-0005-0000-0000-00002C7A0000}"/>
    <cellStyle name="Normální 59 2 6 3 2" xfId="30901" xr:uid="{00000000-0005-0000-0000-00002D7A0000}"/>
    <cellStyle name="Normální 59 2 6 4" xfId="16607" xr:uid="{00000000-0005-0000-0000-00002E7A0000}"/>
    <cellStyle name="Normální 59 2 6 4 2" xfId="33893" xr:uid="{00000000-0005-0000-0000-00002F7A0000}"/>
    <cellStyle name="Normální 59 2 6 5" xfId="24906" xr:uid="{00000000-0005-0000-0000-0000307A0000}"/>
    <cellStyle name="Normální 59 2 7" xfId="3536" xr:uid="{00000000-0005-0000-0000-0000317A0000}"/>
    <cellStyle name="Normální 59 2 7 2" xfId="19467" xr:uid="{00000000-0005-0000-0000-0000327A0000}"/>
    <cellStyle name="Normální 59 2 7 3" xfId="22025" xr:uid="{00000000-0005-0000-0000-0000337A0000}"/>
    <cellStyle name="Normální 59 2 8" xfId="7745" xr:uid="{00000000-0005-0000-0000-0000347A0000}"/>
    <cellStyle name="Normální 59 2 8 2" xfId="19457" xr:uid="{00000000-0005-0000-0000-0000357A0000}"/>
    <cellStyle name="Normální 59 2 8 3" xfId="25170" xr:uid="{00000000-0005-0000-0000-0000367A0000}"/>
    <cellStyle name="Normální 59 2 9" xfId="10789" xr:uid="{00000000-0005-0000-0000-0000377A0000}"/>
    <cellStyle name="Normální 59 2 9 2" xfId="20321" xr:uid="{00000000-0005-0000-0000-0000387A0000}"/>
    <cellStyle name="Normální 59 2 9 2 2" xfId="36134" xr:uid="{00000000-0005-0000-0000-0000397A0000}"/>
    <cellStyle name="Normální 59 2 9 3" xfId="28162" xr:uid="{00000000-0005-0000-0000-00003A7A0000}"/>
    <cellStyle name="Normální 59 3" xfId="5068" xr:uid="{00000000-0005-0000-0000-00003B7A0000}"/>
    <cellStyle name="Normální 59 3 2" xfId="19468" xr:uid="{00000000-0005-0000-0000-00003C7A0000}"/>
    <cellStyle name="Normální 59 4" xfId="4864" xr:uid="{00000000-0005-0000-0000-00003D7A0000}"/>
    <cellStyle name="Normální 59 4 2" xfId="8260" xr:uid="{00000000-0005-0000-0000-00003E7A0000}"/>
    <cellStyle name="Normální 59 4 2 2" xfId="19469" xr:uid="{00000000-0005-0000-0000-00003F7A0000}"/>
    <cellStyle name="Normální 59 4 2 3" xfId="25677" xr:uid="{00000000-0005-0000-0000-0000407A0000}"/>
    <cellStyle name="Normální 59 4 3" xfId="11316" xr:uid="{00000000-0005-0000-0000-0000417A0000}"/>
    <cellStyle name="Normální 59 4 3 2" xfId="28670" xr:uid="{00000000-0005-0000-0000-0000427A0000}"/>
    <cellStyle name="Normální 59 4 4" xfId="14377" xr:uid="{00000000-0005-0000-0000-0000437A0000}"/>
    <cellStyle name="Normální 59 4 4 2" xfId="31663" xr:uid="{00000000-0005-0000-0000-0000447A0000}"/>
    <cellStyle name="Normální 59 4 5" xfId="22612" xr:uid="{00000000-0005-0000-0000-0000457A0000}"/>
    <cellStyle name="Normální 59 5" xfId="19470" xr:uid="{00000000-0005-0000-0000-0000467A0000}"/>
    <cellStyle name="Normální 59 6" xfId="19456" xr:uid="{00000000-0005-0000-0000-0000477A0000}"/>
    <cellStyle name="Normální 6" xfId="176" xr:uid="{00000000-0005-0000-0000-0000487A0000}"/>
    <cellStyle name="Normální 6 2" xfId="177" xr:uid="{00000000-0005-0000-0000-0000497A0000}"/>
    <cellStyle name="Normální 6 2 2" xfId="276" xr:uid="{00000000-0005-0000-0000-00004A7A0000}"/>
    <cellStyle name="Normální 6 2 3" xfId="1463" xr:uid="{00000000-0005-0000-0000-00004B7A0000}"/>
    <cellStyle name="Normální 6 2 4" xfId="4443" xr:uid="{00000000-0005-0000-0000-00004C7A0000}"/>
    <cellStyle name="Normální 6 2 5" xfId="20258" xr:uid="{00000000-0005-0000-0000-00004D7A0000}"/>
    <cellStyle name="Normální 6 3" xfId="178" xr:uid="{00000000-0005-0000-0000-00004E7A0000}"/>
    <cellStyle name="Normální 6 3 2" xfId="19472" xr:uid="{00000000-0005-0000-0000-00004F7A0000}"/>
    <cellStyle name="Normální 6 3 3" xfId="19471" xr:uid="{00000000-0005-0000-0000-0000507A0000}"/>
    <cellStyle name="Normální 6 4" xfId="275" xr:uid="{00000000-0005-0000-0000-0000517A0000}"/>
    <cellStyle name="Normální 6 5" xfId="1462" xr:uid="{00000000-0005-0000-0000-0000527A0000}"/>
    <cellStyle name="Normální 6 6" xfId="4442" xr:uid="{00000000-0005-0000-0000-0000537A0000}"/>
    <cellStyle name="Normální 6 7" xfId="20257" xr:uid="{00000000-0005-0000-0000-0000547A0000}"/>
    <cellStyle name="Normální 60" xfId="1672" xr:uid="{00000000-0005-0000-0000-0000557A0000}"/>
    <cellStyle name="Normální 60 2" xfId="2100" xr:uid="{00000000-0005-0000-0000-0000567A0000}"/>
    <cellStyle name="Normální 60 2 10" xfId="13870" xr:uid="{00000000-0005-0000-0000-0000577A0000}"/>
    <cellStyle name="Normální 60 2 10 2" xfId="31161" xr:uid="{00000000-0005-0000-0000-0000587A0000}"/>
    <cellStyle name="Normální 60 2 2" xfId="4310" xr:uid="{00000000-0005-0000-0000-0000597A0000}"/>
    <cellStyle name="Normální 60 2 2 2" xfId="5483" xr:uid="{00000000-0005-0000-0000-00005A7A0000}"/>
    <cellStyle name="Normální 60 2 2 2 2" xfId="8784" xr:uid="{00000000-0005-0000-0000-00005B7A0000}"/>
    <cellStyle name="Normální 60 2 2 2 2 2" xfId="19476" xr:uid="{00000000-0005-0000-0000-00005C7A0000}"/>
    <cellStyle name="Normální 60 2 2 2 2 3" xfId="26201" xr:uid="{00000000-0005-0000-0000-00005D7A0000}"/>
    <cellStyle name="Normální 60 2 2 2 3" xfId="11840" xr:uid="{00000000-0005-0000-0000-00005E7A0000}"/>
    <cellStyle name="Normální 60 2 2 2 3 2" xfId="29194" xr:uid="{00000000-0005-0000-0000-00005F7A0000}"/>
    <cellStyle name="Normální 60 2 2 2 4" xfId="14901" xr:uid="{00000000-0005-0000-0000-0000607A0000}"/>
    <cellStyle name="Normální 60 2 2 2 4 2" xfId="32187" xr:uid="{00000000-0005-0000-0000-0000617A0000}"/>
    <cellStyle name="Normální 60 2 2 2 5" xfId="23150" xr:uid="{00000000-0005-0000-0000-0000627A0000}"/>
    <cellStyle name="Normální 60 2 2 3" xfId="6070" xr:uid="{00000000-0005-0000-0000-0000637A0000}"/>
    <cellStyle name="Normální 60 2 2 3 2" xfId="9293" xr:uid="{00000000-0005-0000-0000-0000647A0000}"/>
    <cellStyle name="Normální 60 2 2 3 2 2" xfId="19477" xr:uid="{00000000-0005-0000-0000-0000657A0000}"/>
    <cellStyle name="Normální 60 2 2 3 2 3" xfId="26710" xr:uid="{00000000-0005-0000-0000-0000667A0000}"/>
    <cellStyle name="Normální 60 2 2 3 3" xfId="12351" xr:uid="{00000000-0005-0000-0000-0000677A0000}"/>
    <cellStyle name="Normální 60 2 2 3 3 2" xfId="29703" xr:uid="{00000000-0005-0000-0000-0000687A0000}"/>
    <cellStyle name="Normální 60 2 2 3 4" xfId="15410" xr:uid="{00000000-0005-0000-0000-0000697A0000}"/>
    <cellStyle name="Normální 60 2 2 3 4 2" xfId="32696" xr:uid="{00000000-0005-0000-0000-00006A7A0000}"/>
    <cellStyle name="Normální 60 2 2 3 5" xfId="23709" xr:uid="{00000000-0005-0000-0000-00006B7A0000}"/>
    <cellStyle name="Normální 60 2 2 4" xfId="6699" xr:uid="{00000000-0005-0000-0000-00006C7A0000}"/>
    <cellStyle name="Normální 60 2 2 4 2" xfId="9895" xr:uid="{00000000-0005-0000-0000-00006D7A0000}"/>
    <cellStyle name="Normální 60 2 2 4 2 2" xfId="19478" xr:uid="{00000000-0005-0000-0000-00006E7A0000}"/>
    <cellStyle name="Normální 60 2 2 4 2 3" xfId="27311" xr:uid="{00000000-0005-0000-0000-00006F7A0000}"/>
    <cellStyle name="Normální 60 2 2 4 3" xfId="12953" xr:uid="{00000000-0005-0000-0000-0000707A0000}"/>
    <cellStyle name="Normální 60 2 2 4 3 2" xfId="30305" xr:uid="{00000000-0005-0000-0000-0000717A0000}"/>
    <cellStyle name="Normální 60 2 2 4 4" xfId="16011" xr:uid="{00000000-0005-0000-0000-0000727A0000}"/>
    <cellStyle name="Normální 60 2 2 4 4 2" xfId="33297" xr:uid="{00000000-0005-0000-0000-0000737A0000}"/>
    <cellStyle name="Normální 60 2 2 4 5" xfId="24310" xr:uid="{00000000-0005-0000-0000-0000747A0000}"/>
    <cellStyle name="Normální 60 2 2 5" xfId="7305" xr:uid="{00000000-0005-0000-0000-0000757A0000}"/>
    <cellStyle name="Normální 60 2 2 5 2" xfId="10494" xr:uid="{00000000-0005-0000-0000-0000767A0000}"/>
    <cellStyle name="Normální 60 2 2 5 2 2" xfId="19479" xr:uid="{00000000-0005-0000-0000-0000777A0000}"/>
    <cellStyle name="Normální 60 2 2 5 2 3" xfId="27910" xr:uid="{00000000-0005-0000-0000-0000787A0000}"/>
    <cellStyle name="Normální 60 2 2 5 3" xfId="13552" xr:uid="{00000000-0005-0000-0000-0000797A0000}"/>
    <cellStyle name="Normální 60 2 2 5 3 2" xfId="30904" xr:uid="{00000000-0005-0000-0000-00007A7A0000}"/>
    <cellStyle name="Normální 60 2 2 5 4" xfId="16610" xr:uid="{00000000-0005-0000-0000-00007B7A0000}"/>
    <cellStyle name="Normální 60 2 2 5 4 2" xfId="33896" xr:uid="{00000000-0005-0000-0000-00007C7A0000}"/>
    <cellStyle name="Normální 60 2 2 5 5" xfId="24909" xr:uid="{00000000-0005-0000-0000-00007D7A0000}"/>
    <cellStyle name="Normální 60 2 2 6" xfId="8151" xr:uid="{00000000-0005-0000-0000-00007E7A0000}"/>
    <cellStyle name="Normální 60 2 2 6 2" xfId="19475" xr:uid="{00000000-0005-0000-0000-00007F7A0000}"/>
    <cellStyle name="Normální 60 2 2 6 3" xfId="25575" xr:uid="{00000000-0005-0000-0000-0000807A0000}"/>
    <cellStyle name="Normální 60 2 2 7" xfId="11203" xr:uid="{00000000-0005-0000-0000-0000817A0000}"/>
    <cellStyle name="Normální 60 2 2 7 2" xfId="20324" xr:uid="{00000000-0005-0000-0000-0000827A0000}"/>
    <cellStyle name="Normální 60 2 2 7 2 2" xfId="36137" xr:uid="{00000000-0005-0000-0000-0000837A0000}"/>
    <cellStyle name="Normální 60 2 2 7 3" xfId="28567" xr:uid="{00000000-0005-0000-0000-0000847A0000}"/>
    <cellStyle name="Normální 60 2 2 8" xfId="14269" xr:uid="{00000000-0005-0000-0000-0000857A0000}"/>
    <cellStyle name="Normální 60 2 2 8 2" xfId="31560" xr:uid="{00000000-0005-0000-0000-0000867A0000}"/>
    <cellStyle name="Normální 60 2 2 9" xfId="22486" xr:uid="{00000000-0005-0000-0000-0000877A0000}"/>
    <cellStyle name="Normální 60 2 3" xfId="5071" xr:uid="{00000000-0005-0000-0000-0000887A0000}"/>
    <cellStyle name="Normální 60 2 3 2" xfId="8397" xr:uid="{00000000-0005-0000-0000-0000897A0000}"/>
    <cellStyle name="Normální 60 2 3 2 2" xfId="19480" xr:uid="{00000000-0005-0000-0000-00008A7A0000}"/>
    <cellStyle name="Normální 60 2 3 2 3" xfId="25814" xr:uid="{00000000-0005-0000-0000-00008B7A0000}"/>
    <cellStyle name="Normální 60 2 3 3" xfId="11453" xr:uid="{00000000-0005-0000-0000-00008C7A0000}"/>
    <cellStyle name="Normální 60 2 3 3 2" xfId="28807" xr:uid="{00000000-0005-0000-0000-00008D7A0000}"/>
    <cellStyle name="Normální 60 2 3 4" xfId="14514" xr:uid="{00000000-0005-0000-0000-00008E7A0000}"/>
    <cellStyle name="Normální 60 2 3 4 2" xfId="31800" xr:uid="{00000000-0005-0000-0000-00008F7A0000}"/>
    <cellStyle name="Normální 60 2 3 5" xfId="22760" xr:uid="{00000000-0005-0000-0000-0000907A0000}"/>
    <cellStyle name="Normální 60 2 4" xfId="6069" xr:uid="{00000000-0005-0000-0000-0000917A0000}"/>
    <cellStyle name="Normální 60 2 4 2" xfId="9292" xr:uid="{00000000-0005-0000-0000-0000927A0000}"/>
    <cellStyle name="Normální 60 2 4 2 2" xfId="19481" xr:uid="{00000000-0005-0000-0000-0000937A0000}"/>
    <cellStyle name="Normální 60 2 4 2 3" xfId="26709" xr:uid="{00000000-0005-0000-0000-0000947A0000}"/>
    <cellStyle name="Normální 60 2 4 3" xfId="12350" xr:uid="{00000000-0005-0000-0000-0000957A0000}"/>
    <cellStyle name="Normální 60 2 4 3 2" xfId="29702" xr:uid="{00000000-0005-0000-0000-0000967A0000}"/>
    <cellStyle name="Normální 60 2 4 4" xfId="15409" xr:uid="{00000000-0005-0000-0000-0000977A0000}"/>
    <cellStyle name="Normální 60 2 4 4 2" xfId="32695" xr:uid="{00000000-0005-0000-0000-0000987A0000}"/>
    <cellStyle name="Normální 60 2 4 5" xfId="23708" xr:uid="{00000000-0005-0000-0000-0000997A0000}"/>
    <cellStyle name="Normální 60 2 5" xfId="6698" xr:uid="{00000000-0005-0000-0000-00009A7A0000}"/>
    <cellStyle name="Normální 60 2 5 2" xfId="9894" xr:uid="{00000000-0005-0000-0000-00009B7A0000}"/>
    <cellStyle name="Normální 60 2 5 2 2" xfId="19482" xr:uid="{00000000-0005-0000-0000-00009C7A0000}"/>
    <cellStyle name="Normální 60 2 5 2 3" xfId="27310" xr:uid="{00000000-0005-0000-0000-00009D7A0000}"/>
    <cellStyle name="Normální 60 2 5 3" xfId="12952" xr:uid="{00000000-0005-0000-0000-00009E7A0000}"/>
    <cellStyle name="Normální 60 2 5 3 2" xfId="30304" xr:uid="{00000000-0005-0000-0000-00009F7A0000}"/>
    <cellStyle name="Normální 60 2 5 4" xfId="16010" xr:uid="{00000000-0005-0000-0000-0000A07A0000}"/>
    <cellStyle name="Normální 60 2 5 4 2" xfId="33296" xr:uid="{00000000-0005-0000-0000-0000A17A0000}"/>
    <cellStyle name="Normální 60 2 5 5" xfId="24309" xr:uid="{00000000-0005-0000-0000-0000A27A0000}"/>
    <cellStyle name="Normální 60 2 6" xfId="7304" xr:uid="{00000000-0005-0000-0000-0000A37A0000}"/>
    <cellStyle name="Normální 60 2 6 2" xfId="10493" xr:uid="{00000000-0005-0000-0000-0000A47A0000}"/>
    <cellStyle name="Normální 60 2 6 2 2" xfId="19483" xr:uid="{00000000-0005-0000-0000-0000A57A0000}"/>
    <cellStyle name="Normální 60 2 6 2 3" xfId="27909" xr:uid="{00000000-0005-0000-0000-0000A67A0000}"/>
    <cellStyle name="Normální 60 2 6 3" xfId="13551" xr:uid="{00000000-0005-0000-0000-0000A77A0000}"/>
    <cellStyle name="Normální 60 2 6 3 2" xfId="30903" xr:uid="{00000000-0005-0000-0000-0000A87A0000}"/>
    <cellStyle name="Normální 60 2 6 4" xfId="16609" xr:uid="{00000000-0005-0000-0000-0000A97A0000}"/>
    <cellStyle name="Normální 60 2 6 4 2" xfId="33895" xr:uid="{00000000-0005-0000-0000-0000AA7A0000}"/>
    <cellStyle name="Normální 60 2 6 5" xfId="24908" xr:uid="{00000000-0005-0000-0000-0000AB7A0000}"/>
    <cellStyle name="Normální 60 2 7" xfId="3537" xr:uid="{00000000-0005-0000-0000-0000AC7A0000}"/>
    <cellStyle name="Normální 60 2 7 2" xfId="19484" xr:uid="{00000000-0005-0000-0000-0000AD7A0000}"/>
    <cellStyle name="Normální 60 2 7 3" xfId="22026" xr:uid="{00000000-0005-0000-0000-0000AE7A0000}"/>
    <cellStyle name="Normální 60 2 8" xfId="7746" xr:uid="{00000000-0005-0000-0000-0000AF7A0000}"/>
    <cellStyle name="Normální 60 2 8 2" xfId="19474" xr:uid="{00000000-0005-0000-0000-0000B07A0000}"/>
    <cellStyle name="Normální 60 2 8 3" xfId="25171" xr:uid="{00000000-0005-0000-0000-0000B17A0000}"/>
    <cellStyle name="Normální 60 2 9" xfId="10790" xr:uid="{00000000-0005-0000-0000-0000B27A0000}"/>
    <cellStyle name="Normální 60 2 9 2" xfId="20323" xr:uid="{00000000-0005-0000-0000-0000B37A0000}"/>
    <cellStyle name="Normální 60 2 9 2 2" xfId="36136" xr:uid="{00000000-0005-0000-0000-0000B47A0000}"/>
    <cellStyle name="Normální 60 2 9 3" xfId="28163" xr:uid="{00000000-0005-0000-0000-0000B57A0000}"/>
    <cellStyle name="Normální 60 3" xfId="5070" xr:uid="{00000000-0005-0000-0000-0000B67A0000}"/>
    <cellStyle name="Normální 60 3 2" xfId="19485" xr:uid="{00000000-0005-0000-0000-0000B77A0000}"/>
    <cellStyle name="Normální 60 4" xfId="4865" xr:uid="{00000000-0005-0000-0000-0000B87A0000}"/>
    <cellStyle name="Normální 60 4 2" xfId="8261" xr:uid="{00000000-0005-0000-0000-0000B97A0000}"/>
    <cellStyle name="Normální 60 4 2 2" xfId="19486" xr:uid="{00000000-0005-0000-0000-0000BA7A0000}"/>
    <cellStyle name="Normální 60 4 2 3" xfId="25678" xr:uid="{00000000-0005-0000-0000-0000BB7A0000}"/>
    <cellStyle name="Normální 60 4 3" xfId="11317" xr:uid="{00000000-0005-0000-0000-0000BC7A0000}"/>
    <cellStyle name="Normální 60 4 3 2" xfId="28671" xr:uid="{00000000-0005-0000-0000-0000BD7A0000}"/>
    <cellStyle name="Normální 60 4 4" xfId="14378" xr:uid="{00000000-0005-0000-0000-0000BE7A0000}"/>
    <cellStyle name="Normální 60 4 4 2" xfId="31664" xr:uid="{00000000-0005-0000-0000-0000BF7A0000}"/>
    <cellStyle name="Normální 60 4 5" xfId="22613" xr:uid="{00000000-0005-0000-0000-0000C07A0000}"/>
    <cellStyle name="Normální 60 5" xfId="19487" xr:uid="{00000000-0005-0000-0000-0000C17A0000}"/>
    <cellStyle name="Normální 60 6" xfId="19473" xr:uid="{00000000-0005-0000-0000-0000C27A0000}"/>
    <cellStyle name="Normální 61" xfId="1678" xr:uid="{00000000-0005-0000-0000-0000C37A0000}"/>
    <cellStyle name="Normální 61 2" xfId="2103" xr:uid="{00000000-0005-0000-0000-0000C47A0000}"/>
    <cellStyle name="Normální 61 2 10" xfId="13871" xr:uid="{00000000-0005-0000-0000-0000C57A0000}"/>
    <cellStyle name="Normální 61 2 10 2" xfId="31162" xr:uid="{00000000-0005-0000-0000-0000C67A0000}"/>
    <cellStyle name="Normální 61 2 2" xfId="4312" xr:uid="{00000000-0005-0000-0000-0000C77A0000}"/>
    <cellStyle name="Normální 61 2 2 2" xfId="5484" xr:uid="{00000000-0005-0000-0000-0000C87A0000}"/>
    <cellStyle name="Normální 61 2 2 2 2" xfId="8785" xr:uid="{00000000-0005-0000-0000-0000C97A0000}"/>
    <cellStyle name="Normální 61 2 2 2 2 2" xfId="19490" xr:uid="{00000000-0005-0000-0000-0000CA7A0000}"/>
    <cellStyle name="Normální 61 2 2 2 2 3" xfId="26202" xr:uid="{00000000-0005-0000-0000-0000CB7A0000}"/>
    <cellStyle name="Normální 61 2 2 2 3" xfId="11841" xr:uid="{00000000-0005-0000-0000-0000CC7A0000}"/>
    <cellStyle name="Normální 61 2 2 2 3 2" xfId="29195" xr:uid="{00000000-0005-0000-0000-0000CD7A0000}"/>
    <cellStyle name="Normální 61 2 2 2 4" xfId="14902" xr:uid="{00000000-0005-0000-0000-0000CE7A0000}"/>
    <cellStyle name="Normální 61 2 2 2 4 2" xfId="32188" xr:uid="{00000000-0005-0000-0000-0000CF7A0000}"/>
    <cellStyle name="Normální 61 2 2 2 5" xfId="23151" xr:uid="{00000000-0005-0000-0000-0000D07A0000}"/>
    <cellStyle name="Normální 61 2 2 3" xfId="6072" xr:uid="{00000000-0005-0000-0000-0000D17A0000}"/>
    <cellStyle name="Normální 61 2 2 3 2" xfId="9295" xr:uid="{00000000-0005-0000-0000-0000D27A0000}"/>
    <cellStyle name="Normální 61 2 2 3 2 2" xfId="19491" xr:uid="{00000000-0005-0000-0000-0000D37A0000}"/>
    <cellStyle name="Normální 61 2 2 3 2 3" xfId="26712" xr:uid="{00000000-0005-0000-0000-0000D47A0000}"/>
    <cellStyle name="Normální 61 2 2 3 3" xfId="12353" xr:uid="{00000000-0005-0000-0000-0000D57A0000}"/>
    <cellStyle name="Normální 61 2 2 3 3 2" xfId="29705" xr:uid="{00000000-0005-0000-0000-0000D67A0000}"/>
    <cellStyle name="Normální 61 2 2 3 4" xfId="15412" xr:uid="{00000000-0005-0000-0000-0000D77A0000}"/>
    <cellStyle name="Normální 61 2 2 3 4 2" xfId="32698" xr:uid="{00000000-0005-0000-0000-0000D87A0000}"/>
    <cellStyle name="Normální 61 2 2 3 5" xfId="23711" xr:uid="{00000000-0005-0000-0000-0000D97A0000}"/>
    <cellStyle name="Normální 61 2 2 4" xfId="6701" xr:uid="{00000000-0005-0000-0000-0000DA7A0000}"/>
    <cellStyle name="Normální 61 2 2 4 2" xfId="9897" xr:uid="{00000000-0005-0000-0000-0000DB7A0000}"/>
    <cellStyle name="Normální 61 2 2 4 2 2" xfId="19492" xr:uid="{00000000-0005-0000-0000-0000DC7A0000}"/>
    <cellStyle name="Normální 61 2 2 4 2 3" xfId="27313" xr:uid="{00000000-0005-0000-0000-0000DD7A0000}"/>
    <cellStyle name="Normální 61 2 2 4 3" xfId="12955" xr:uid="{00000000-0005-0000-0000-0000DE7A0000}"/>
    <cellStyle name="Normální 61 2 2 4 3 2" xfId="30307" xr:uid="{00000000-0005-0000-0000-0000DF7A0000}"/>
    <cellStyle name="Normální 61 2 2 4 4" xfId="16013" xr:uid="{00000000-0005-0000-0000-0000E07A0000}"/>
    <cellStyle name="Normální 61 2 2 4 4 2" xfId="33299" xr:uid="{00000000-0005-0000-0000-0000E17A0000}"/>
    <cellStyle name="Normální 61 2 2 4 5" xfId="24312" xr:uid="{00000000-0005-0000-0000-0000E27A0000}"/>
    <cellStyle name="Normální 61 2 2 5" xfId="7307" xr:uid="{00000000-0005-0000-0000-0000E37A0000}"/>
    <cellStyle name="Normální 61 2 2 5 2" xfId="10496" xr:uid="{00000000-0005-0000-0000-0000E47A0000}"/>
    <cellStyle name="Normální 61 2 2 5 2 2" xfId="19493" xr:uid="{00000000-0005-0000-0000-0000E57A0000}"/>
    <cellStyle name="Normální 61 2 2 5 2 3" xfId="27912" xr:uid="{00000000-0005-0000-0000-0000E67A0000}"/>
    <cellStyle name="Normální 61 2 2 5 3" xfId="13554" xr:uid="{00000000-0005-0000-0000-0000E77A0000}"/>
    <cellStyle name="Normální 61 2 2 5 3 2" xfId="30906" xr:uid="{00000000-0005-0000-0000-0000E87A0000}"/>
    <cellStyle name="Normální 61 2 2 5 4" xfId="16612" xr:uid="{00000000-0005-0000-0000-0000E97A0000}"/>
    <cellStyle name="Normální 61 2 2 5 4 2" xfId="33898" xr:uid="{00000000-0005-0000-0000-0000EA7A0000}"/>
    <cellStyle name="Normální 61 2 2 5 5" xfId="24911" xr:uid="{00000000-0005-0000-0000-0000EB7A0000}"/>
    <cellStyle name="Normální 61 2 2 6" xfId="8152" xr:uid="{00000000-0005-0000-0000-0000EC7A0000}"/>
    <cellStyle name="Normální 61 2 2 6 2" xfId="19489" xr:uid="{00000000-0005-0000-0000-0000ED7A0000}"/>
    <cellStyle name="Normální 61 2 2 6 3" xfId="25576" xr:uid="{00000000-0005-0000-0000-0000EE7A0000}"/>
    <cellStyle name="Normální 61 2 2 7" xfId="11204" xr:uid="{00000000-0005-0000-0000-0000EF7A0000}"/>
    <cellStyle name="Normální 61 2 2 7 2" xfId="20326" xr:uid="{00000000-0005-0000-0000-0000F07A0000}"/>
    <cellStyle name="Normální 61 2 2 7 2 2" xfId="36139" xr:uid="{00000000-0005-0000-0000-0000F17A0000}"/>
    <cellStyle name="Normální 61 2 2 7 3" xfId="28568" xr:uid="{00000000-0005-0000-0000-0000F27A0000}"/>
    <cellStyle name="Normální 61 2 2 8" xfId="14270" xr:uid="{00000000-0005-0000-0000-0000F37A0000}"/>
    <cellStyle name="Normální 61 2 2 8 2" xfId="31561" xr:uid="{00000000-0005-0000-0000-0000F47A0000}"/>
    <cellStyle name="Normální 61 2 2 9" xfId="22487" xr:uid="{00000000-0005-0000-0000-0000F57A0000}"/>
    <cellStyle name="Normální 61 2 3" xfId="5073" xr:uid="{00000000-0005-0000-0000-0000F67A0000}"/>
    <cellStyle name="Normální 61 2 3 2" xfId="8398" xr:uid="{00000000-0005-0000-0000-0000F77A0000}"/>
    <cellStyle name="Normální 61 2 3 2 2" xfId="19494" xr:uid="{00000000-0005-0000-0000-0000F87A0000}"/>
    <cellStyle name="Normální 61 2 3 2 3" xfId="25815" xr:uid="{00000000-0005-0000-0000-0000F97A0000}"/>
    <cellStyle name="Normální 61 2 3 3" xfId="11454" xr:uid="{00000000-0005-0000-0000-0000FA7A0000}"/>
    <cellStyle name="Normální 61 2 3 3 2" xfId="28808" xr:uid="{00000000-0005-0000-0000-0000FB7A0000}"/>
    <cellStyle name="Normální 61 2 3 4" xfId="14515" xr:uid="{00000000-0005-0000-0000-0000FC7A0000}"/>
    <cellStyle name="Normální 61 2 3 4 2" xfId="31801" xr:uid="{00000000-0005-0000-0000-0000FD7A0000}"/>
    <cellStyle name="Normální 61 2 3 5" xfId="22761" xr:uid="{00000000-0005-0000-0000-0000FE7A0000}"/>
    <cellStyle name="Normální 61 2 4" xfId="6071" xr:uid="{00000000-0005-0000-0000-0000FF7A0000}"/>
    <cellStyle name="Normální 61 2 4 2" xfId="9294" xr:uid="{00000000-0005-0000-0000-0000007B0000}"/>
    <cellStyle name="Normální 61 2 4 2 2" xfId="19495" xr:uid="{00000000-0005-0000-0000-0000017B0000}"/>
    <cellStyle name="Normální 61 2 4 2 3" xfId="26711" xr:uid="{00000000-0005-0000-0000-0000027B0000}"/>
    <cellStyle name="Normální 61 2 4 3" xfId="12352" xr:uid="{00000000-0005-0000-0000-0000037B0000}"/>
    <cellStyle name="Normální 61 2 4 3 2" xfId="29704" xr:uid="{00000000-0005-0000-0000-0000047B0000}"/>
    <cellStyle name="Normální 61 2 4 4" xfId="15411" xr:uid="{00000000-0005-0000-0000-0000057B0000}"/>
    <cellStyle name="Normální 61 2 4 4 2" xfId="32697" xr:uid="{00000000-0005-0000-0000-0000067B0000}"/>
    <cellStyle name="Normální 61 2 4 5" xfId="23710" xr:uid="{00000000-0005-0000-0000-0000077B0000}"/>
    <cellStyle name="Normální 61 2 5" xfId="6700" xr:uid="{00000000-0005-0000-0000-0000087B0000}"/>
    <cellStyle name="Normální 61 2 5 2" xfId="9896" xr:uid="{00000000-0005-0000-0000-0000097B0000}"/>
    <cellStyle name="Normální 61 2 5 2 2" xfId="19496" xr:uid="{00000000-0005-0000-0000-00000A7B0000}"/>
    <cellStyle name="Normální 61 2 5 2 3" xfId="27312" xr:uid="{00000000-0005-0000-0000-00000B7B0000}"/>
    <cellStyle name="Normální 61 2 5 3" xfId="12954" xr:uid="{00000000-0005-0000-0000-00000C7B0000}"/>
    <cellStyle name="Normální 61 2 5 3 2" xfId="30306" xr:uid="{00000000-0005-0000-0000-00000D7B0000}"/>
    <cellStyle name="Normální 61 2 5 4" xfId="16012" xr:uid="{00000000-0005-0000-0000-00000E7B0000}"/>
    <cellStyle name="Normální 61 2 5 4 2" xfId="33298" xr:uid="{00000000-0005-0000-0000-00000F7B0000}"/>
    <cellStyle name="Normální 61 2 5 5" xfId="24311" xr:uid="{00000000-0005-0000-0000-0000107B0000}"/>
    <cellStyle name="Normální 61 2 6" xfId="7306" xr:uid="{00000000-0005-0000-0000-0000117B0000}"/>
    <cellStyle name="Normální 61 2 6 2" xfId="10495" xr:uid="{00000000-0005-0000-0000-0000127B0000}"/>
    <cellStyle name="Normální 61 2 6 2 2" xfId="19497" xr:uid="{00000000-0005-0000-0000-0000137B0000}"/>
    <cellStyle name="Normální 61 2 6 2 3" xfId="27911" xr:uid="{00000000-0005-0000-0000-0000147B0000}"/>
    <cellStyle name="Normální 61 2 6 3" xfId="13553" xr:uid="{00000000-0005-0000-0000-0000157B0000}"/>
    <cellStyle name="Normální 61 2 6 3 2" xfId="30905" xr:uid="{00000000-0005-0000-0000-0000167B0000}"/>
    <cellStyle name="Normální 61 2 6 4" xfId="16611" xr:uid="{00000000-0005-0000-0000-0000177B0000}"/>
    <cellStyle name="Normální 61 2 6 4 2" xfId="33897" xr:uid="{00000000-0005-0000-0000-0000187B0000}"/>
    <cellStyle name="Normální 61 2 6 5" xfId="24910" xr:uid="{00000000-0005-0000-0000-0000197B0000}"/>
    <cellStyle name="Normální 61 2 7" xfId="3539" xr:uid="{00000000-0005-0000-0000-00001A7B0000}"/>
    <cellStyle name="Normální 61 2 7 2" xfId="19498" xr:uid="{00000000-0005-0000-0000-00001B7B0000}"/>
    <cellStyle name="Normální 61 2 7 3" xfId="22027" xr:uid="{00000000-0005-0000-0000-00001C7B0000}"/>
    <cellStyle name="Normální 61 2 8" xfId="7747" xr:uid="{00000000-0005-0000-0000-00001D7B0000}"/>
    <cellStyle name="Normální 61 2 8 2" xfId="19488" xr:uid="{00000000-0005-0000-0000-00001E7B0000}"/>
    <cellStyle name="Normální 61 2 8 3" xfId="25172" xr:uid="{00000000-0005-0000-0000-00001F7B0000}"/>
    <cellStyle name="Normální 61 2 9" xfId="10791" xr:uid="{00000000-0005-0000-0000-0000207B0000}"/>
    <cellStyle name="Normální 61 2 9 2" xfId="20325" xr:uid="{00000000-0005-0000-0000-0000217B0000}"/>
    <cellStyle name="Normální 61 2 9 2 2" xfId="36138" xr:uid="{00000000-0005-0000-0000-0000227B0000}"/>
    <cellStyle name="Normální 61 2 9 3" xfId="28164" xr:uid="{00000000-0005-0000-0000-0000237B0000}"/>
    <cellStyle name="Normální 61 3" xfId="4673" xr:uid="{00000000-0005-0000-0000-0000247B0000}"/>
    <cellStyle name="Normální 61 4" xfId="3804" xr:uid="{00000000-0005-0000-0000-0000257B0000}"/>
    <cellStyle name="Normální 61 4 2" xfId="19499" xr:uid="{00000000-0005-0000-0000-0000267B0000}"/>
    <cellStyle name="Normální 61 5" xfId="5072" xr:uid="{00000000-0005-0000-0000-0000277B0000}"/>
    <cellStyle name="Normální 61 6" xfId="4866" xr:uid="{00000000-0005-0000-0000-0000287B0000}"/>
    <cellStyle name="Normální 61 6 2" xfId="8262" xr:uid="{00000000-0005-0000-0000-0000297B0000}"/>
    <cellStyle name="Normální 61 6 2 2" xfId="19500" xr:uid="{00000000-0005-0000-0000-00002A7B0000}"/>
    <cellStyle name="Normální 61 6 2 3" xfId="25679" xr:uid="{00000000-0005-0000-0000-00002B7B0000}"/>
    <cellStyle name="Normální 61 6 3" xfId="11318" xr:uid="{00000000-0005-0000-0000-00002C7B0000}"/>
    <cellStyle name="Normální 61 6 3 2" xfId="28672" xr:uid="{00000000-0005-0000-0000-00002D7B0000}"/>
    <cellStyle name="Normální 61 6 4" xfId="14379" xr:uid="{00000000-0005-0000-0000-00002E7B0000}"/>
    <cellStyle name="Normální 61 6 4 2" xfId="31665" xr:uid="{00000000-0005-0000-0000-00002F7B0000}"/>
    <cellStyle name="Normální 61 6 5" xfId="22614" xr:uid="{00000000-0005-0000-0000-0000307B0000}"/>
    <cellStyle name="Normální 61 7" xfId="3538" xr:uid="{00000000-0005-0000-0000-0000317B0000}"/>
    <cellStyle name="Normální 62" xfId="1613" xr:uid="{00000000-0005-0000-0000-0000327B0000}"/>
    <cellStyle name="Normální 62 2" xfId="2095" xr:uid="{00000000-0005-0000-0000-0000337B0000}"/>
    <cellStyle name="Normální 62 2 10" xfId="13872" xr:uid="{00000000-0005-0000-0000-0000347B0000}"/>
    <cellStyle name="Normální 62 2 10 2" xfId="31163" xr:uid="{00000000-0005-0000-0000-0000357B0000}"/>
    <cellStyle name="Normální 62 2 2" xfId="4314" xr:uid="{00000000-0005-0000-0000-0000367B0000}"/>
    <cellStyle name="Normální 62 2 2 2" xfId="5485" xr:uid="{00000000-0005-0000-0000-0000377B0000}"/>
    <cellStyle name="Normální 62 2 2 2 2" xfId="8786" xr:uid="{00000000-0005-0000-0000-0000387B0000}"/>
    <cellStyle name="Normální 62 2 2 2 2 2" xfId="19503" xr:uid="{00000000-0005-0000-0000-0000397B0000}"/>
    <cellStyle name="Normální 62 2 2 2 2 3" xfId="26203" xr:uid="{00000000-0005-0000-0000-00003A7B0000}"/>
    <cellStyle name="Normální 62 2 2 2 3" xfId="11842" xr:uid="{00000000-0005-0000-0000-00003B7B0000}"/>
    <cellStyle name="Normální 62 2 2 2 3 2" xfId="29196" xr:uid="{00000000-0005-0000-0000-00003C7B0000}"/>
    <cellStyle name="Normální 62 2 2 2 4" xfId="14903" xr:uid="{00000000-0005-0000-0000-00003D7B0000}"/>
    <cellStyle name="Normální 62 2 2 2 4 2" xfId="32189" xr:uid="{00000000-0005-0000-0000-00003E7B0000}"/>
    <cellStyle name="Normální 62 2 2 2 5" xfId="23152" xr:uid="{00000000-0005-0000-0000-00003F7B0000}"/>
    <cellStyle name="Normální 62 2 2 3" xfId="6074" xr:uid="{00000000-0005-0000-0000-0000407B0000}"/>
    <cellStyle name="Normální 62 2 2 3 2" xfId="9297" xr:uid="{00000000-0005-0000-0000-0000417B0000}"/>
    <cellStyle name="Normální 62 2 2 3 2 2" xfId="19504" xr:uid="{00000000-0005-0000-0000-0000427B0000}"/>
    <cellStyle name="Normální 62 2 2 3 2 3" xfId="26714" xr:uid="{00000000-0005-0000-0000-0000437B0000}"/>
    <cellStyle name="Normální 62 2 2 3 3" xfId="12355" xr:uid="{00000000-0005-0000-0000-0000447B0000}"/>
    <cellStyle name="Normální 62 2 2 3 3 2" xfId="29707" xr:uid="{00000000-0005-0000-0000-0000457B0000}"/>
    <cellStyle name="Normální 62 2 2 3 4" xfId="15414" xr:uid="{00000000-0005-0000-0000-0000467B0000}"/>
    <cellStyle name="Normální 62 2 2 3 4 2" xfId="32700" xr:uid="{00000000-0005-0000-0000-0000477B0000}"/>
    <cellStyle name="Normální 62 2 2 3 5" xfId="23713" xr:uid="{00000000-0005-0000-0000-0000487B0000}"/>
    <cellStyle name="Normální 62 2 2 4" xfId="6703" xr:uid="{00000000-0005-0000-0000-0000497B0000}"/>
    <cellStyle name="Normální 62 2 2 4 2" xfId="9899" xr:uid="{00000000-0005-0000-0000-00004A7B0000}"/>
    <cellStyle name="Normální 62 2 2 4 2 2" xfId="19505" xr:uid="{00000000-0005-0000-0000-00004B7B0000}"/>
    <cellStyle name="Normální 62 2 2 4 2 3" xfId="27315" xr:uid="{00000000-0005-0000-0000-00004C7B0000}"/>
    <cellStyle name="Normální 62 2 2 4 3" xfId="12957" xr:uid="{00000000-0005-0000-0000-00004D7B0000}"/>
    <cellStyle name="Normální 62 2 2 4 3 2" xfId="30309" xr:uid="{00000000-0005-0000-0000-00004E7B0000}"/>
    <cellStyle name="Normální 62 2 2 4 4" xfId="16015" xr:uid="{00000000-0005-0000-0000-00004F7B0000}"/>
    <cellStyle name="Normální 62 2 2 4 4 2" xfId="33301" xr:uid="{00000000-0005-0000-0000-0000507B0000}"/>
    <cellStyle name="Normální 62 2 2 4 5" xfId="24314" xr:uid="{00000000-0005-0000-0000-0000517B0000}"/>
    <cellStyle name="Normální 62 2 2 5" xfId="7309" xr:uid="{00000000-0005-0000-0000-0000527B0000}"/>
    <cellStyle name="Normální 62 2 2 5 2" xfId="10498" xr:uid="{00000000-0005-0000-0000-0000537B0000}"/>
    <cellStyle name="Normální 62 2 2 5 2 2" xfId="19506" xr:uid="{00000000-0005-0000-0000-0000547B0000}"/>
    <cellStyle name="Normální 62 2 2 5 2 3" xfId="27914" xr:uid="{00000000-0005-0000-0000-0000557B0000}"/>
    <cellStyle name="Normální 62 2 2 5 3" xfId="13556" xr:uid="{00000000-0005-0000-0000-0000567B0000}"/>
    <cellStyle name="Normální 62 2 2 5 3 2" xfId="30908" xr:uid="{00000000-0005-0000-0000-0000577B0000}"/>
    <cellStyle name="Normální 62 2 2 5 4" xfId="16614" xr:uid="{00000000-0005-0000-0000-0000587B0000}"/>
    <cellStyle name="Normální 62 2 2 5 4 2" xfId="33900" xr:uid="{00000000-0005-0000-0000-0000597B0000}"/>
    <cellStyle name="Normální 62 2 2 5 5" xfId="24913" xr:uid="{00000000-0005-0000-0000-00005A7B0000}"/>
    <cellStyle name="Normální 62 2 2 6" xfId="8153" xr:uid="{00000000-0005-0000-0000-00005B7B0000}"/>
    <cellStyle name="Normální 62 2 2 6 2" xfId="19502" xr:uid="{00000000-0005-0000-0000-00005C7B0000}"/>
    <cellStyle name="Normální 62 2 2 6 3" xfId="25577" xr:uid="{00000000-0005-0000-0000-00005D7B0000}"/>
    <cellStyle name="Normální 62 2 2 7" xfId="11205" xr:uid="{00000000-0005-0000-0000-00005E7B0000}"/>
    <cellStyle name="Normální 62 2 2 7 2" xfId="20328" xr:uid="{00000000-0005-0000-0000-00005F7B0000}"/>
    <cellStyle name="Normální 62 2 2 7 2 2" xfId="36141" xr:uid="{00000000-0005-0000-0000-0000607B0000}"/>
    <cellStyle name="Normální 62 2 2 7 3" xfId="28569" xr:uid="{00000000-0005-0000-0000-0000617B0000}"/>
    <cellStyle name="Normální 62 2 2 8" xfId="14271" xr:uid="{00000000-0005-0000-0000-0000627B0000}"/>
    <cellStyle name="Normální 62 2 2 8 2" xfId="31562" xr:uid="{00000000-0005-0000-0000-0000637B0000}"/>
    <cellStyle name="Normální 62 2 2 9" xfId="22488" xr:uid="{00000000-0005-0000-0000-0000647B0000}"/>
    <cellStyle name="Normální 62 2 3" xfId="5075" xr:uid="{00000000-0005-0000-0000-0000657B0000}"/>
    <cellStyle name="Normální 62 2 3 2" xfId="8399" xr:uid="{00000000-0005-0000-0000-0000667B0000}"/>
    <cellStyle name="Normální 62 2 3 2 2" xfId="19507" xr:uid="{00000000-0005-0000-0000-0000677B0000}"/>
    <cellStyle name="Normální 62 2 3 2 3" xfId="25816" xr:uid="{00000000-0005-0000-0000-0000687B0000}"/>
    <cellStyle name="Normální 62 2 3 3" xfId="11455" xr:uid="{00000000-0005-0000-0000-0000697B0000}"/>
    <cellStyle name="Normální 62 2 3 3 2" xfId="28809" xr:uid="{00000000-0005-0000-0000-00006A7B0000}"/>
    <cellStyle name="Normální 62 2 3 4" xfId="14516" xr:uid="{00000000-0005-0000-0000-00006B7B0000}"/>
    <cellStyle name="Normální 62 2 3 4 2" xfId="31802" xr:uid="{00000000-0005-0000-0000-00006C7B0000}"/>
    <cellStyle name="Normální 62 2 3 5" xfId="22762" xr:uid="{00000000-0005-0000-0000-00006D7B0000}"/>
    <cellStyle name="Normální 62 2 4" xfId="6073" xr:uid="{00000000-0005-0000-0000-00006E7B0000}"/>
    <cellStyle name="Normální 62 2 4 2" xfId="9296" xr:uid="{00000000-0005-0000-0000-00006F7B0000}"/>
    <cellStyle name="Normální 62 2 4 2 2" xfId="19508" xr:uid="{00000000-0005-0000-0000-0000707B0000}"/>
    <cellStyle name="Normální 62 2 4 2 3" xfId="26713" xr:uid="{00000000-0005-0000-0000-0000717B0000}"/>
    <cellStyle name="Normální 62 2 4 3" xfId="12354" xr:uid="{00000000-0005-0000-0000-0000727B0000}"/>
    <cellStyle name="Normální 62 2 4 3 2" xfId="29706" xr:uid="{00000000-0005-0000-0000-0000737B0000}"/>
    <cellStyle name="Normální 62 2 4 4" xfId="15413" xr:uid="{00000000-0005-0000-0000-0000747B0000}"/>
    <cellStyle name="Normální 62 2 4 4 2" xfId="32699" xr:uid="{00000000-0005-0000-0000-0000757B0000}"/>
    <cellStyle name="Normální 62 2 4 5" xfId="23712" xr:uid="{00000000-0005-0000-0000-0000767B0000}"/>
    <cellStyle name="Normální 62 2 5" xfId="6702" xr:uid="{00000000-0005-0000-0000-0000777B0000}"/>
    <cellStyle name="Normální 62 2 5 2" xfId="9898" xr:uid="{00000000-0005-0000-0000-0000787B0000}"/>
    <cellStyle name="Normální 62 2 5 2 2" xfId="19509" xr:uid="{00000000-0005-0000-0000-0000797B0000}"/>
    <cellStyle name="Normální 62 2 5 2 3" xfId="27314" xr:uid="{00000000-0005-0000-0000-00007A7B0000}"/>
    <cellStyle name="Normální 62 2 5 3" xfId="12956" xr:uid="{00000000-0005-0000-0000-00007B7B0000}"/>
    <cellStyle name="Normální 62 2 5 3 2" xfId="30308" xr:uid="{00000000-0005-0000-0000-00007C7B0000}"/>
    <cellStyle name="Normální 62 2 5 4" xfId="16014" xr:uid="{00000000-0005-0000-0000-00007D7B0000}"/>
    <cellStyle name="Normální 62 2 5 4 2" xfId="33300" xr:uid="{00000000-0005-0000-0000-00007E7B0000}"/>
    <cellStyle name="Normální 62 2 5 5" xfId="24313" xr:uid="{00000000-0005-0000-0000-00007F7B0000}"/>
    <cellStyle name="Normální 62 2 6" xfId="7308" xr:uid="{00000000-0005-0000-0000-0000807B0000}"/>
    <cellStyle name="Normální 62 2 6 2" xfId="10497" xr:uid="{00000000-0005-0000-0000-0000817B0000}"/>
    <cellStyle name="Normální 62 2 6 2 2" xfId="19510" xr:uid="{00000000-0005-0000-0000-0000827B0000}"/>
    <cellStyle name="Normální 62 2 6 2 3" xfId="27913" xr:uid="{00000000-0005-0000-0000-0000837B0000}"/>
    <cellStyle name="Normální 62 2 6 3" xfId="13555" xr:uid="{00000000-0005-0000-0000-0000847B0000}"/>
    <cellStyle name="Normální 62 2 6 3 2" xfId="30907" xr:uid="{00000000-0005-0000-0000-0000857B0000}"/>
    <cellStyle name="Normální 62 2 6 4" xfId="16613" xr:uid="{00000000-0005-0000-0000-0000867B0000}"/>
    <cellStyle name="Normální 62 2 6 4 2" xfId="33899" xr:uid="{00000000-0005-0000-0000-0000877B0000}"/>
    <cellStyle name="Normální 62 2 6 5" xfId="24912" xr:uid="{00000000-0005-0000-0000-0000887B0000}"/>
    <cellStyle name="Normální 62 2 7" xfId="3541" xr:uid="{00000000-0005-0000-0000-0000897B0000}"/>
    <cellStyle name="Normální 62 2 7 2" xfId="19511" xr:uid="{00000000-0005-0000-0000-00008A7B0000}"/>
    <cellStyle name="Normální 62 2 7 3" xfId="22028" xr:uid="{00000000-0005-0000-0000-00008B7B0000}"/>
    <cellStyle name="Normální 62 2 8" xfId="7748" xr:uid="{00000000-0005-0000-0000-00008C7B0000}"/>
    <cellStyle name="Normální 62 2 8 2" xfId="19501" xr:uid="{00000000-0005-0000-0000-00008D7B0000}"/>
    <cellStyle name="Normální 62 2 8 3" xfId="25173" xr:uid="{00000000-0005-0000-0000-00008E7B0000}"/>
    <cellStyle name="Normální 62 2 9" xfId="10792" xr:uid="{00000000-0005-0000-0000-00008F7B0000}"/>
    <cellStyle name="Normální 62 2 9 2" xfId="20327" xr:uid="{00000000-0005-0000-0000-0000907B0000}"/>
    <cellStyle name="Normální 62 2 9 2 2" xfId="36140" xr:uid="{00000000-0005-0000-0000-0000917B0000}"/>
    <cellStyle name="Normální 62 2 9 3" xfId="28165" xr:uid="{00000000-0005-0000-0000-0000927B0000}"/>
    <cellStyle name="Normální 62 3" xfId="4674" xr:uid="{00000000-0005-0000-0000-0000937B0000}"/>
    <cellStyle name="Normální 62 4" xfId="3797" xr:uid="{00000000-0005-0000-0000-0000947B0000}"/>
    <cellStyle name="Normální 62 4 2" xfId="19512" xr:uid="{00000000-0005-0000-0000-0000957B0000}"/>
    <cellStyle name="Normální 62 5" xfId="5074" xr:uid="{00000000-0005-0000-0000-0000967B0000}"/>
    <cellStyle name="Normální 62 6" xfId="4867" xr:uid="{00000000-0005-0000-0000-0000977B0000}"/>
    <cellStyle name="Normální 62 6 2" xfId="8263" xr:uid="{00000000-0005-0000-0000-0000987B0000}"/>
    <cellStyle name="Normální 62 6 2 2" xfId="19513" xr:uid="{00000000-0005-0000-0000-0000997B0000}"/>
    <cellStyle name="Normální 62 6 2 3" xfId="25680" xr:uid="{00000000-0005-0000-0000-00009A7B0000}"/>
    <cellStyle name="Normální 62 6 3" xfId="11319" xr:uid="{00000000-0005-0000-0000-00009B7B0000}"/>
    <cellStyle name="Normální 62 6 3 2" xfId="28673" xr:uid="{00000000-0005-0000-0000-00009C7B0000}"/>
    <cellStyle name="Normální 62 6 4" xfId="14380" xr:uid="{00000000-0005-0000-0000-00009D7B0000}"/>
    <cellStyle name="Normální 62 6 4 2" xfId="31666" xr:uid="{00000000-0005-0000-0000-00009E7B0000}"/>
    <cellStyle name="Normální 62 6 5" xfId="22615" xr:uid="{00000000-0005-0000-0000-00009F7B0000}"/>
    <cellStyle name="Normální 62 7" xfId="3540" xr:uid="{00000000-0005-0000-0000-0000A07B0000}"/>
    <cellStyle name="Normální 63" xfId="1687" xr:uid="{00000000-0005-0000-0000-0000A17B0000}"/>
    <cellStyle name="Normální 63 2" xfId="2105" xr:uid="{00000000-0005-0000-0000-0000A27B0000}"/>
    <cellStyle name="Normální 63 2 10" xfId="13873" xr:uid="{00000000-0005-0000-0000-0000A37B0000}"/>
    <cellStyle name="Normální 63 2 10 2" xfId="31164" xr:uid="{00000000-0005-0000-0000-0000A47B0000}"/>
    <cellStyle name="Normální 63 2 2" xfId="4316" xr:uid="{00000000-0005-0000-0000-0000A57B0000}"/>
    <cellStyle name="Normální 63 2 2 2" xfId="5486" xr:uid="{00000000-0005-0000-0000-0000A67B0000}"/>
    <cellStyle name="Normální 63 2 2 2 2" xfId="8787" xr:uid="{00000000-0005-0000-0000-0000A77B0000}"/>
    <cellStyle name="Normální 63 2 2 2 2 2" xfId="19516" xr:uid="{00000000-0005-0000-0000-0000A87B0000}"/>
    <cellStyle name="Normální 63 2 2 2 2 3" xfId="26204" xr:uid="{00000000-0005-0000-0000-0000A97B0000}"/>
    <cellStyle name="Normální 63 2 2 2 3" xfId="11843" xr:uid="{00000000-0005-0000-0000-0000AA7B0000}"/>
    <cellStyle name="Normální 63 2 2 2 3 2" xfId="29197" xr:uid="{00000000-0005-0000-0000-0000AB7B0000}"/>
    <cellStyle name="Normální 63 2 2 2 4" xfId="14904" xr:uid="{00000000-0005-0000-0000-0000AC7B0000}"/>
    <cellStyle name="Normální 63 2 2 2 4 2" xfId="32190" xr:uid="{00000000-0005-0000-0000-0000AD7B0000}"/>
    <cellStyle name="Normální 63 2 2 2 5" xfId="23153" xr:uid="{00000000-0005-0000-0000-0000AE7B0000}"/>
    <cellStyle name="Normální 63 2 2 3" xfId="6076" xr:uid="{00000000-0005-0000-0000-0000AF7B0000}"/>
    <cellStyle name="Normální 63 2 2 3 2" xfId="9299" xr:uid="{00000000-0005-0000-0000-0000B07B0000}"/>
    <cellStyle name="Normální 63 2 2 3 2 2" xfId="19517" xr:uid="{00000000-0005-0000-0000-0000B17B0000}"/>
    <cellStyle name="Normální 63 2 2 3 2 3" xfId="26716" xr:uid="{00000000-0005-0000-0000-0000B27B0000}"/>
    <cellStyle name="Normální 63 2 2 3 3" xfId="12357" xr:uid="{00000000-0005-0000-0000-0000B37B0000}"/>
    <cellStyle name="Normální 63 2 2 3 3 2" xfId="29709" xr:uid="{00000000-0005-0000-0000-0000B47B0000}"/>
    <cellStyle name="Normální 63 2 2 3 4" xfId="15416" xr:uid="{00000000-0005-0000-0000-0000B57B0000}"/>
    <cellStyle name="Normální 63 2 2 3 4 2" xfId="32702" xr:uid="{00000000-0005-0000-0000-0000B67B0000}"/>
    <cellStyle name="Normální 63 2 2 3 5" xfId="23715" xr:uid="{00000000-0005-0000-0000-0000B77B0000}"/>
    <cellStyle name="Normální 63 2 2 4" xfId="6705" xr:uid="{00000000-0005-0000-0000-0000B87B0000}"/>
    <cellStyle name="Normální 63 2 2 4 2" xfId="9901" xr:uid="{00000000-0005-0000-0000-0000B97B0000}"/>
    <cellStyle name="Normální 63 2 2 4 2 2" xfId="19518" xr:uid="{00000000-0005-0000-0000-0000BA7B0000}"/>
    <cellStyle name="Normální 63 2 2 4 2 3" xfId="27317" xr:uid="{00000000-0005-0000-0000-0000BB7B0000}"/>
    <cellStyle name="Normální 63 2 2 4 3" xfId="12959" xr:uid="{00000000-0005-0000-0000-0000BC7B0000}"/>
    <cellStyle name="Normální 63 2 2 4 3 2" xfId="30311" xr:uid="{00000000-0005-0000-0000-0000BD7B0000}"/>
    <cellStyle name="Normální 63 2 2 4 4" xfId="16017" xr:uid="{00000000-0005-0000-0000-0000BE7B0000}"/>
    <cellStyle name="Normální 63 2 2 4 4 2" xfId="33303" xr:uid="{00000000-0005-0000-0000-0000BF7B0000}"/>
    <cellStyle name="Normální 63 2 2 4 5" xfId="24316" xr:uid="{00000000-0005-0000-0000-0000C07B0000}"/>
    <cellStyle name="Normální 63 2 2 5" xfId="7311" xr:uid="{00000000-0005-0000-0000-0000C17B0000}"/>
    <cellStyle name="Normální 63 2 2 5 2" xfId="10500" xr:uid="{00000000-0005-0000-0000-0000C27B0000}"/>
    <cellStyle name="Normální 63 2 2 5 2 2" xfId="19519" xr:uid="{00000000-0005-0000-0000-0000C37B0000}"/>
    <cellStyle name="Normální 63 2 2 5 2 3" xfId="27916" xr:uid="{00000000-0005-0000-0000-0000C47B0000}"/>
    <cellStyle name="Normální 63 2 2 5 3" xfId="13558" xr:uid="{00000000-0005-0000-0000-0000C57B0000}"/>
    <cellStyle name="Normální 63 2 2 5 3 2" xfId="30910" xr:uid="{00000000-0005-0000-0000-0000C67B0000}"/>
    <cellStyle name="Normální 63 2 2 5 4" xfId="16616" xr:uid="{00000000-0005-0000-0000-0000C77B0000}"/>
    <cellStyle name="Normální 63 2 2 5 4 2" xfId="33902" xr:uid="{00000000-0005-0000-0000-0000C87B0000}"/>
    <cellStyle name="Normální 63 2 2 5 5" xfId="24915" xr:uid="{00000000-0005-0000-0000-0000C97B0000}"/>
    <cellStyle name="Normální 63 2 2 6" xfId="8154" xr:uid="{00000000-0005-0000-0000-0000CA7B0000}"/>
    <cellStyle name="Normální 63 2 2 6 2" xfId="19515" xr:uid="{00000000-0005-0000-0000-0000CB7B0000}"/>
    <cellStyle name="Normální 63 2 2 6 3" xfId="25578" xr:uid="{00000000-0005-0000-0000-0000CC7B0000}"/>
    <cellStyle name="Normální 63 2 2 7" xfId="11206" xr:uid="{00000000-0005-0000-0000-0000CD7B0000}"/>
    <cellStyle name="Normální 63 2 2 7 2" xfId="20330" xr:uid="{00000000-0005-0000-0000-0000CE7B0000}"/>
    <cellStyle name="Normální 63 2 2 7 2 2" xfId="36143" xr:uid="{00000000-0005-0000-0000-0000CF7B0000}"/>
    <cellStyle name="Normální 63 2 2 7 3" xfId="28570" xr:uid="{00000000-0005-0000-0000-0000D07B0000}"/>
    <cellStyle name="Normální 63 2 2 8" xfId="14272" xr:uid="{00000000-0005-0000-0000-0000D17B0000}"/>
    <cellStyle name="Normální 63 2 2 8 2" xfId="31563" xr:uid="{00000000-0005-0000-0000-0000D27B0000}"/>
    <cellStyle name="Normální 63 2 2 9" xfId="22489" xr:uid="{00000000-0005-0000-0000-0000D37B0000}"/>
    <cellStyle name="Normální 63 2 3" xfId="5077" xr:uid="{00000000-0005-0000-0000-0000D47B0000}"/>
    <cellStyle name="Normální 63 2 3 2" xfId="8400" xr:uid="{00000000-0005-0000-0000-0000D57B0000}"/>
    <cellStyle name="Normální 63 2 3 2 2" xfId="19520" xr:uid="{00000000-0005-0000-0000-0000D67B0000}"/>
    <cellStyle name="Normální 63 2 3 2 3" xfId="25817" xr:uid="{00000000-0005-0000-0000-0000D77B0000}"/>
    <cellStyle name="Normální 63 2 3 3" xfId="11456" xr:uid="{00000000-0005-0000-0000-0000D87B0000}"/>
    <cellStyle name="Normální 63 2 3 3 2" xfId="28810" xr:uid="{00000000-0005-0000-0000-0000D97B0000}"/>
    <cellStyle name="Normální 63 2 3 4" xfId="14517" xr:uid="{00000000-0005-0000-0000-0000DA7B0000}"/>
    <cellStyle name="Normální 63 2 3 4 2" xfId="31803" xr:uid="{00000000-0005-0000-0000-0000DB7B0000}"/>
    <cellStyle name="Normální 63 2 3 5" xfId="22763" xr:uid="{00000000-0005-0000-0000-0000DC7B0000}"/>
    <cellStyle name="Normální 63 2 4" xfId="6075" xr:uid="{00000000-0005-0000-0000-0000DD7B0000}"/>
    <cellStyle name="Normální 63 2 4 2" xfId="9298" xr:uid="{00000000-0005-0000-0000-0000DE7B0000}"/>
    <cellStyle name="Normální 63 2 4 2 2" xfId="19521" xr:uid="{00000000-0005-0000-0000-0000DF7B0000}"/>
    <cellStyle name="Normální 63 2 4 2 3" xfId="26715" xr:uid="{00000000-0005-0000-0000-0000E07B0000}"/>
    <cellStyle name="Normální 63 2 4 3" xfId="12356" xr:uid="{00000000-0005-0000-0000-0000E17B0000}"/>
    <cellStyle name="Normální 63 2 4 3 2" xfId="29708" xr:uid="{00000000-0005-0000-0000-0000E27B0000}"/>
    <cellStyle name="Normální 63 2 4 4" xfId="15415" xr:uid="{00000000-0005-0000-0000-0000E37B0000}"/>
    <cellStyle name="Normální 63 2 4 4 2" xfId="32701" xr:uid="{00000000-0005-0000-0000-0000E47B0000}"/>
    <cellStyle name="Normální 63 2 4 5" xfId="23714" xr:uid="{00000000-0005-0000-0000-0000E57B0000}"/>
    <cellStyle name="Normální 63 2 5" xfId="6704" xr:uid="{00000000-0005-0000-0000-0000E67B0000}"/>
    <cellStyle name="Normální 63 2 5 2" xfId="9900" xr:uid="{00000000-0005-0000-0000-0000E77B0000}"/>
    <cellStyle name="Normální 63 2 5 2 2" xfId="19522" xr:uid="{00000000-0005-0000-0000-0000E87B0000}"/>
    <cellStyle name="Normální 63 2 5 2 3" xfId="27316" xr:uid="{00000000-0005-0000-0000-0000E97B0000}"/>
    <cellStyle name="Normální 63 2 5 3" xfId="12958" xr:uid="{00000000-0005-0000-0000-0000EA7B0000}"/>
    <cellStyle name="Normální 63 2 5 3 2" xfId="30310" xr:uid="{00000000-0005-0000-0000-0000EB7B0000}"/>
    <cellStyle name="Normální 63 2 5 4" xfId="16016" xr:uid="{00000000-0005-0000-0000-0000EC7B0000}"/>
    <cellStyle name="Normální 63 2 5 4 2" xfId="33302" xr:uid="{00000000-0005-0000-0000-0000ED7B0000}"/>
    <cellStyle name="Normální 63 2 5 5" xfId="24315" xr:uid="{00000000-0005-0000-0000-0000EE7B0000}"/>
    <cellStyle name="Normální 63 2 6" xfId="7310" xr:uid="{00000000-0005-0000-0000-0000EF7B0000}"/>
    <cellStyle name="Normální 63 2 6 2" xfId="10499" xr:uid="{00000000-0005-0000-0000-0000F07B0000}"/>
    <cellStyle name="Normální 63 2 6 2 2" xfId="19523" xr:uid="{00000000-0005-0000-0000-0000F17B0000}"/>
    <cellStyle name="Normální 63 2 6 2 3" xfId="27915" xr:uid="{00000000-0005-0000-0000-0000F27B0000}"/>
    <cellStyle name="Normální 63 2 6 3" xfId="13557" xr:uid="{00000000-0005-0000-0000-0000F37B0000}"/>
    <cellStyle name="Normální 63 2 6 3 2" xfId="30909" xr:uid="{00000000-0005-0000-0000-0000F47B0000}"/>
    <cellStyle name="Normální 63 2 6 4" xfId="16615" xr:uid="{00000000-0005-0000-0000-0000F57B0000}"/>
    <cellStyle name="Normální 63 2 6 4 2" xfId="33901" xr:uid="{00000000-0005-0000-0000-0000F67B0000}"/>
    <cellStyle name="Normální 63 2 6 5" xfId="24914" xr:uid="{00000000-0005-0000-0000-0000F77B0000}"/>
    <cellStyle name="Normální 63 2 7" xfId="3543" xr:uid="{00000000-0005-0000-0000-0000F87B0000}"/>
    <cellStyle name="Normální 63 2 7 2" xfId="19524" xr:uid="{00000000-0005-0000-0000-0000F97B0000}"/>
    <cellStyle name="Normální 63 2 7 3" xfId="22029" xr:uid="{00000000-0005-0000-0000-0000FA7B0000}"/>
    <cellStyle name="Normální 63 2 8" xfId="7749" xr:uid="{00000000-0005-0000-0000-0000FB7B0000}"/>
    <cellStyle name="Normální 63 2 8 2" xfId="19514" xr:uid="{00000000-0005-0000-0000-0000FC7B0000}"/>
    <cellStyle name="Normální 63 2 8 3" xfId="25174" xr:uid="{00000000-0005-0000-0000-0000FD7B0000}"/>
    <cellStyle name="Normální 63 2 9" xfId="10793" xr:uid="{00000000-0005-0000-0000-0000FE7B0000}"/>
    <cellStyle name="Normální 63 2 9 2" xfId="20329" xr:uid="{00000000-0005-0000-0000-0000FF7B0000}"/>
    <cellStyle name="Normální 63 2 9 2 2" xfId="36142" xr:uid="{00000000-0005-0000-0000-0000007C0000}"/>
    <cellStyle name="Normální 63 2 9 3" xfId="28166" xr:uid="{00000000-0005-0000-0000-0000017C0000}"/>
    <cellStyle name="Normální 63 3" xfId="4675" xr:uid="{00000000-0005-0000-0000-0000027C0000}"/>
    <cellStyle name="Normální 63 4" xfId="3805" xr:uid="{00000000-0005-0000-0000-0000037C0000}"/>
    <cellStyle name="Normální 63 4 2" xfId="19525" xr:uid="{00000000-0005-0000-0000-0000047C0000}"/>
    <cellStyle name="Normální 63 5" xfId="5076" xr:uid="{00000000-0005-0000-0000-0000057C0000}"/>
    <cellStyle name="Normální 63 6" xfId="4868" xr:uid="{00000000-0005-0000-0000-0000067C0000}"/>
    <cellStyle name="Normální 63 6 2" xfId="8264" xr:uid="{00000000-0005-0000-0000-0000077C0000}"/>
    <cellStyle name="Normální 63 6 2 2" xfId="19526" xr:uid="{00000000-0005-0000-0000-0000087C0000}"/>
    <cellStyle name="Normální 63 6 2 3" xfId="25681" xr:uid="{00000000-0005-0000-0000-0000097C0000}"/>
    <cellStyle name="Normální 63 6 3" xfId="11320" xr:uid="{00000000-0005-0000-0000-00000A7C0000}"/>
    <cellStyle name="Normální 63 6 3 2" xfId="28674" xr:uid="{00000000-0005-0000-0000-00000B7C0000}"/>
    <cellStyle name="Normální 63 6 4" xfId="14381" xr:uid="{00000000-0005-0000-0000-00000C7C0000}"/>
    <cellStyle name="Normální 63 6 4 2" xfId="31667" xr:uid="{00000000-0005-0000-0000-00000D7C0000}"/>
    <cellStyle name="Normální 63 6 5" xfId="22616" xr:uid="{00000000-0005-0000-0000-00000E7C0000}"/>
    <cellStyle name="Normální 63 7" xfId="3542" xr:uid="{00000000-0005-0000-0000-00000F7C0000}"/>
    <cellStyle name="Normální 64" xfId="1688" xr:uid="{00000000-0005-0000-0000-0000107C0000}"/>
    <cellStyle name="Normální 64 2" xfId="2106" xr:uid="{00000000-0005-0000-0000-0000117C0000}"/>
    <cellStyle name="Normální 64 2 10" xfId="13874" xr:uid="{00000000-0005-0000-0000-0000127C0000}"/>
    <cellStyle name="Normální 64 2 10 2" xfId="31165" xr:uid="{00000000-0005-0000-0000-0000137C0000}"/>
    <cellStyle name="Normální 64 2 2" xfId="4318" xr:uid="{00000000-0005-0000-0000-0000147C0000}"/>
    <cellStyle name="Normální 64 2 2 2" xfId="5487" xr:uid="{00000000-0005-0000-0000-0000157C0000}"/>
    <cellStyle name="Normální 64 2 2 2 2" xfId="8788" xr:uid="{00000000-0005-0000-0000-0000167C0000}"/>
    <cellStyle name="Normální 64 2 2 2 2 2" xfId="19529" xr:uid="{00000000-0005-0000-0000-0000177C0000}"/>
    <cellStyle name="Normální 64 2 2 2 2 3" xfId="26205" xr:uid="{00000000-0005-0000-0000-0000187C0000}"/>
    <cellStyle name="Normální 64 2 2 2 3" xfId="11844" xr:uid="{00000000-0005-0000-0000-0000197C0000}"/>
    <cellStyle name="Normální 64 2 2 2 3 2" xfId="29198" xr:uid="{00000000-0005-0000-0000-00001A7C0000}"/>
    <cellStyle name="Normální 64 2 2 2 4" xfId="14905" xr:uid="{00000000-0005-0000-0000-00001B7C0000}"/>
    <cellStyle name="Normální 64 2 2 2 4 2" xfId="32191" xr:uid="{00000000-0005-0000-0000-00001C7C0000}"/>
    <cellStyle name="Normální 64 2 2 2 5" xfId="23154" xr:uid="{00000000-0005-0000-0000-00001D7C0000}"/>
    <cellStyle name="Normální 64 2 2 3" xfId="6078" xr:uid="{00000000-0005-0000-0000-00001E7C0000}"/>
    <cellStyle name="Normální 64 2 2 3 2" xfId="9301" xr:uid="{00000000-0005-0000-0000-00001F7C0000}"/>
    <cellStyle name="Normální 64 2 2 3 2 2" xfId="19530" xr:uid="{00000000-0005-0000-0000-0000207C0000}"/>
    <cellStyle name="Normální 64 2 2 3 2 3" xfId="26718" xr:uid="{00000000-0005-0000-0000-0000217C0000}"/>
    <cellStyle name="Normální 64 2 2 3 3" xfId="12359" xr:uid="{00000000-0005-0000-0000-0000227C0000}"/>
    <cellStyle name="Normální 64 2 2 3 3 2" xfId="29711" xr:uid="{00000000-0005-0000-0000-0000237C0000}"/>
    <cellStyle name="Normální 64 2 2 3 4" xfId="15418" xr:uid="{00000000-0005-0000-0000-0000247C0000}"/>
    <cellStyle name="Normální 64 2 2 3 4 2" xfId="32704" xr:uid="{00000000-0005-0000-0000-0000257C0000}"/>
    <cellStyle name="Normální 64 2 2 3 5" xfId="23717" xr:uid="{00000000-0005-0000-0000-0000267C0000}"/>
    <cellStyle name="Normální 64 2 2 4" xfId="6707" xr:uid="{00000000-0005-0000-0000-0000277C0000}"/>
    <cellStyle name="Normální 64 2 2 4 2" xfId="9903" xr:uid="{00000000-0005-0000-0000-0000287C0000}"/>
    <cellStyle name="Normální 64 2 2 4 2 2" xfId="19531" xr:uid="{00000000-0005-0000-0000-0000297C0000}"/>
    <cellStyle name="Normální 64 2 2 4 2 3" xfId="27319" xr:uid="{00000000-0005-0000-0000-00002A7C0000}"/>
    <cellStyle name="Normální 64 2 2 4 3" xfId="12961" xr:uid="{00000000-0005-0000-0000-00002B7C0000}"/>
    <cellStyle name="Normální 64 2 2 4 3 2" xfId="30313" xr:uid="{00000000-0005-0000-0000-00002C7C0000}"/>
    <cellStyle name="Normální 64 2 2 4 4" xfId="16019" xr:uid="{00000000-0005-0000-0000-00002D7C0000}"/>
    <cellStyle name="Normální 64 2 2 4 4 2" xfId="33305" xr:uid="{00000000-0005-0000-0000-00002E7C0000}"/>
    <cellStyle name="Normální 64 2 2 4 5" xfId="24318" xr:uid="{00000000-0005-0000-0000-00002F7C0000}"/>
    <cellStyle name="Normální 64 2 2 5" xfId="7313" xr:uid="{00000000-0005-0000-0000-0000307C0000}"/>
    <cellStyle name="Normální 64 2 2 5 2" xfId="10502" xr:uid="{00000000-0005-0000-0000-0000317C0000}"/>
    <cellStyle name="Normální 64 2 2 5 2 2" xfId="19532" xr:uid="{00000000-0005-0000-0000-0000327C0000}"/>
    <cellStyle name="Normální 64 2 2 5 2 3" xfId="27918" xr:uid="{00000000-0005-0000-0000-0000337C0000}"/>
    <cellStyle name="Normální 64 2 2 5 3" xfId="13560" xr:uid="{00000000-0005-0000-0000-0000347C0000}"/>
    <cellStyle name="Normální 64 2 2 5 3 2" xfId="30912" xr:uid="{00000000-0005-0000-0000-0000357C0000}"/>
    <cellStyle name="Normální 64 2 2 5 4" xfId="16618" xr:uid="{00000000-0005-0000-0000-0000367C0000}"/>
    <cellStyle name="Normální 64 2 2 5 4 2" xfId="33904" xr:uid="{00000000-0005-0000-0000-0000377C0000}"/>
    <cellStyle name="Normální 64 2 2 5 5" xfId="24917" xr:uid="{00000000-0005-0000-0000-0000387C0000}"/>
    <cellStyle name="Normální 64 2 2 6" xfId="8155" xr:uid="{00000000-0005-0000-0000-0000397C0000}"/>
    <cellStyle name="Normální 64 2 2 6 2" xfId="19528" xr:uid="{00000000-0005-0000-0000-00003A7C0000}"/>
    <cellStyle name="Normální 64 2 2 6 3" xfId="25579" xr:uid="{00000000-0005-0000-0000-00003B7C0000}"/>
    <cellStyle name="Normální 64 2 2 7" xfId="11207" xr:uid="{00000000-0005-0000-0000-00003C7C0000}"/>
    <cellStyle name="Normální 64 2 2 7 2" xfId="20332" xr:uid="{00000000-0005-0000-0000-00003D7C0000}"/>
    <cellStyle name="Normální 64 2 2 7 2 2" xfId="36145" xr:uid="{00000000-0005-0000-0000-00003E7C0000}"/>
    <cellStyle name="Normální 64 2 2 7 3" xfId="28571" xr:uid="{00000000-0005-0000-0000-00003F7C0000}"/>
    <cellStyle name="Normální 64 2 2 8" xfId="14273" xr:uid="{00000000-0005-0000-0000-0000407C0000}"/>
    <cellStyle name="Normální 64 2 2 8 2" xfId="31564" xr:uid="{00000000-0005-0000-0000-0000417C0000}"/>
    <cellStyle name="Normální 64 2 2 9" xfId="22490" xr:uid="{00000000-0005-0000-0000-0000427C0000}"/>
    <cellStyle name="Normální 64 2 3" xfId="5079" xr:uid="{00000000-0005-0000-0000-0000437C0000}"/>
    <cellStyle name="Normální 64 2 3 2" xfId="8401" xr:uid="{00000000-0005-0000-0000-0000447C0000}"/>
    <cellStyle name="Normální 64 2 3 2 2" xfId="19533" xr:uid="{00000000-0005-0000-0000-0000457C0000}"/>
    <cellStyle name="Normální 64 2 3 2 3" xfId="25818" xr:uid="{00000000-0005-0000-0000-0000467C0000}"/>
    <cellStyle name="Normální 64 2 3 3" xfId="11457" xr:uid="{00000000-0005-0000-0000-0000477C0000}"/>
    <cellStyle name="Normální 64 2 3 3 2" xfId="28811" xr:uid="{00000000-0005-0000-0000-0000487C0000}"/>
    <cellStyle name="Normální 64 2 3 4" xfId="14518" xr:uid="{00000000-0005-0000-0000-0000497C0000}"/>
    <cellStyle name="Normální 64 2 3 4 2" xfId="31804" xr:uid="{00000000-0005-0000-0000-00004A7C0000}"/>
    <cellStyle name="Normální 64 2 3 5" xfId="22764" xr:uid="{00000000-0005-0000-0000-00004B7C0000}"/>
    <cellStyle name="Normální 64 2 4" xfId="6077" xr:uid="{00000000-0005-0000-0000-00004C7C0000}"/>
    <cellStyle name="Normální 64 2 4 2" xfId="9300" xr:uid="{00000000-0005-0000-0000-00004D7C0000}"/>
    <cellStyle name="Normální 64 2 4 2 2" xfId="19534" xr:uid="{00000000-0005-0000-0000-00004E7C0000}"/>
    <cellStyle name="Normální 64 2 4 2 3" xfId="26717" xr:uid="{00000000-0005-0000-0000-00004F7C0000}"/>
    <cellStyle name="Normální 64 2 4 3" xfId="12358" xr:uid="{00000000-0005-0000-0000-0000507C0000}"/>
    <cellStyle name="Normální 64 2 4 3 2" xfId="29710" xr:uid="{00000000-0005-0000-0000-0000517C0000}"/>
    <cellStyle name="Normální 64 2 4 4" xfId="15417" xr:uid="{00000000-0005-0000-0000-0000527C0000}"/>
    <cellStyle name="Normální 64 2 4 4 2" xfId="32703" xr:uid="{00000000-0005-0000-0000-0000537C0000}"/>
    <cellStyle name="Normální 64 2 4 5" xfId="23716" xr:uid="{00000000-0005-0000-0000-0000547C0000}"/>
    <cellStyle name="Normální 64 2 5" xfId="6706" xr:uid="{00000000-0005-0000-0000-0000557C0000}"/>
    <cellStyle name="Normální 64 2 5 2" xfId="9902" xr:uid="{00000000-0005-0000-0000-0000567C0000}"/>
    <cellStyle name="Normální 64 2 5 2 2" xfId="19535" xr:uid="{00000000-0005-0000-0000-0000577C0000}"/>
    <cellStyle name="Normální 64 2 5 2 3" xfId="27318" xr:uid="{00000000-0005-0000-0000-0000587C0000}"/>
    <cellStyle name="Normální 64 2 5 3" xfId="12960" xr:uid="{00000000-0005-0000-0000-0000597C0000}"/>
    <cellStyle name="Normální 64 2 5 3 2" xfId="30312" xr:uid="{00000000-0005-0000-0000-00005A7C0000}"/>
    <cellStyle name="Normální 64 2 5 4" xfId="16018" xr:uid="{00000000-0005-0000-0000-00005B7C0000}"/>
    <cellStyle name="Normální 64 2 5 4 2" xfId="33304" xr:uid="{00000000-0005-0000-0000-00005C7C0000}"/>
    <cellStyle name="Normální 64 2 5 5" xfId="24317" xr:uid="{00000000-0005-0000-0000-00005D7C0000}"/>
    <cellStyle name="Normální 64 2 6" xfId="7312" xr:uid="{00000000-0005-0000-0000-00005E7C0000}"/>
    <cellStyle name="Normální 64 2 6 2" xfId="10501" xr:uid="{00000000-0005-0000-0000-00005F7C0000}"/>
    <cellStyle name="Normální 64 2 6 2 2" xfId="19536" xr:uid="{00000000-0005-0000-0000-0000607C0000}"/>
    <cellStyle name="Normální 64 2 6 2 3" xfId="27917" xr:uid="{00000000-0005-0000-0000-0000617C0000}"/>
    <cellStyle name="Normální 64 2 6 3" xfId="13559" xr:uid="{00000000-0005-0000-0000-0000627C0000}"/>
    <cellStyle name="Normální 64 2 6 3 2" xfId="30911" xr:uid="{00000000-0005-0000-0000-0000637C0000}"/>
    <cellStyle name="Normální 64 2 6 4" xfId="16617" xr:uid="{00000000-0005-0000-0000-0000647C0000}"/>
    <cellStyle name="Normální 64 2 6 4 2" xfId="33903" xr:uid="{00000000-0005-0000-0000-0000657C0000}"/>
    <cellStyle name="Normální 64 2 6 5" xfId="24916" xr:uid="{00000000-0005-0000-0000-0000667C0000}"/>
    <cellStyle name="Normální 64 2 7" xfId="3545" xr:uid="{00000000-0005-0000-0000-0000677C0000}"/>
    <cellStyle name="Normální 64 2 7 2" xfId="19537" xr:uid="{00000000-0005-0000-0000-0000687C0000}"/>
    <cellStyle name="Normální 64 2 7 3" xfId="22030" xr:uid="{00000000-0005-0000-0000-0000697C0000}"/>
    <cellStyle name="Normální 64 2 8" xfId="7750" xr:uid="{00000000-0005-0000-0000-00006A7C0000}"/>
    <cellStyle name="Normální 64 2 8 2" xfId="19527" xr:uid="{00000000-0005-0000-0000-00006B7C0000}"/>
    <cellStyle name="Normální 64 2 8 3" xfId="25175" xr:uid="{00000000-0005-0000-0000-00006C7C0000}"/>
    <cellStyle name="Normální 64 2 9" xfId="10794" xr:uid="{00000000-0005-0000-0000-00006D7C0000}"/>
    <cellStyle name="Normální 64 2 9 2" xfId="20331" xr:uid="{00000000-0005-0000-0000-00006E7C0000}"/>
    <cellStyle name="Normální 64 2 9 2 2" xfId="36144" xr:uid="{00000000-0005-0000-0000-00006F7C0000}"/>
    <cellStyle name="Normální 64 2 9 3" xfId="28167" xr:uid="{00000000-0005-0000-0000-0000707C0000}"/>
    <cellStyle name="Normální 64 3" xfId="4676" xr:uid="{00000000-0005-0000-0000-0000717C0000}"/>
    <cellStyle name="Normální 64 4" xfId="3806" xr:uid="{00000000-0005-0000-0000-0000727C0000}"/>
    <cellStyle name="Normální 64 4 2" xfId="19538" xr:uid="{00000000-0005-0000-0000-0000737C0000}"/>
    <cellStyle name="Normální 64 5" xfId="5078" xr:uid="{00000000-0005-0000-0000-0000747C0000}"/>
    <cellStyle name="Normální 64 6" xfId="4869" xr:uid="{00000000-0005-0000-0000-0000757C0000}"/>
    <cellStyle name="Normální 64 6 2" xfId="8265" xr:uid="{00000000-0005-0000-0000-0000767C0000}"/>
    <cellStyle name="Normální 64 6 2 2" xfId="19539" xr:uid="{00000000-0005-0000-0000-0000777C0000}"/>
    <cellStyle name="Normální 64 6 2 3" xfId="25682" xr:uid="{00000000-0005-0000-0000-0000787C0000}"/>
    <cellStyle name="Normální 64 6 3" xfId="11321" xr:uid="{00000000-0005-0000-0000-0000797C0000}"/>
    <cellStyle name="Normální 64 6 3 2" xfId="28675" xr:uid="{00000000-0005-0000-0000-00007A7C0000}"/>
    <cellStyle name="Normální 64 6 4" xfId="14382" xr:uid="{00000000-0005-0000-0000-00007B7C0000}"/>
    <cellStyle name="Normální 64 6 4 2" xfId="31668" xr:uid="{00000000-0005-0000-0000-00007C7C0000}"/>
    <cellStyle name="Normální 64 6 5" xfId="22617" xr:uid="{00000000-0005-0000-0000-00007D7C0000}"/>
    <cellStyle name="Normální 64 7" xfId="3544" xr:uid="{00000000-0005-0000-0000-00007E7C0000}"/>
    <cellStyle name="Normální 65" xfId="1689" xr:uid="{00000000-0005-0000-0000-00007F7C0000}"/>
    <cellStyle name="Normální 65 2" xfId="2107" xr:uid="{00000000-0005-0000-0000-0000807C0000}"/>
    <cellStyle name="Normální 65 2 10" xfId="13875" xr:uid="{00000000-0005-0000-0000-0000817C0000}"/>
    <cellStyle name="Normální 65 2 10 2" xfId="31166" xr:uid="{00000000-0005-0000-0000-0000827C0000}"/>
    <cellStyle name="Normální 65 2 2" xfId="4320" xr:uid="{00000000-0005-0000-0000-0000837C0000}"/>
    <cellStyle name="Normální 65 2 2 2" xfId="5488" xr:uid="{00000000-0005-0000-0000-0000847C0000}"/>
    <cellStyle name="Normální 65 2 2 2 2" xfId="8789" xr:uid="{00000000-0005-0000-0000-0000857C0000}"/>
    <cellStyle name="Normální 65 2 2 2 2 2" xfId="19542" xr:uid="{00000000-0005-0000-0000-0000867C0000}"/>
    <cellStyle name="Normální 65 2 2 2 2 3" xfId="26206" xr:uid="{00000000-0005-0000-0000-0000877C0000}"/>
    <cellStyle name="Normální 65 2 2 2 3" xfId="11845" xr:uid="{00000000-0005-0000-0000-0000887C0000}"/>
    <cellStyle name="Normální 65 2 2 2 3 2" xfId="29199" xr:uid="{00000000-0005-0000-0000-0000897C0000}"/>
    <cellStyle name="Normální 65 2 2 2 4" xfId="14906" xr:uid="{00000000-0005-0000-0000-00008A7C0000}"/>
    <cellStyle name="Normální 65 2 2 2 4 2" xfId="32192" xr:uid="{00000000-0005-0000-0000-00008B7C0000}"/>
    <cellStyle name="Normální 65 2 2 2 5" xfId="23155" xr:uid="{00000000-0005-0000-0000-00008C7C0000}"/>
    <cellStyle name="Normální 65 2 2 3" xfId="6080" xr:uid="{00000000-0005-0000-0000-00008D7C0000}"/>
    <cellStyle name="Normální 65 2 2 3 2" xfId="9303" xr:uid="{00000000-0005-0000-0000-00008E7C0000}"/>
    <cellStyle name="Normální 65 2 2 3 2 2" xfId="19543" xr:uid="{00000000-0005-0000-0000-00008F7C0000}"/>
    <cellStyle name="Normální 65 2 2 3 2 3" xfId="26720" xr:uid="{00000000-0005-0000-0000-0000907C0000}"/>
    <cellStyle name="Normální 65 2 2 3 3" xfId="12361" xr:uid="{00000000-0005-0000-0000-0000917C0000}"/>
    <cellStyle name="Normální 65 2 2 3 3 2" xfId="29713" xr:uid="{00000000-0005-0000-0000-0000927C0000}"/>
    <cellStyle name="Normální 65 2 2 3 4" xfId="15420" xr:uid="{00000000-0005-0000-0000-0000937C0000}"/>
    <cellStyle name="Normální 65 2 2 3 4 2" xfId="32706" xr:uid="{00000000-0005-0000-0000-0000947C0000}"/>
    <cellStyle name="Normální 65 2 2 3 5" xfId="23719" xr:uid="{00000000-0005-0000-0000-0000957C0000}"/>
    <cellStyle name="Normální 65 2 2 4" xfId="6709" xr:uid="{00000000-0005-0000-0000-0000967C0000}"/>
    <cellStyle name="Normální 65 2 2 4 2" xfId="9905" xr:uid="{00000000-0005-0000-0000-0000977C0000}"/>
    <cellStyle name="Normální 65 2 2 4 2 2" xfId="19544" xr:uid="{00000000-0005-0000-0000-0000987C0000}"/>
    <cellStyle name="Normální 65 2 2 4 2 3" xfId="27321" xr:uid="{00000000-0005-0000-0000-0000997C0000}"/>
    <cellStyle name="Normální 65 2 2 4 3" xfId="12963" xr:uid="{00000000-0005-0000-0000-00009A7C0000}"/>
    <cellStyle name="Normální 65 2 2 4 3 2" xfId="30315" xr:uid="{00000000-0005-0000-0000-00009B7C0000}"/>
    <cellStyle name="Normální 65 2 2 4 4" xfId="16021" xr:uid="{00000000-0005-0000-0000-00009C7C0000}"/>
    <cellStyle name="Normální 65 2 2 4 4 2" xfId="33307" xr:uid="{00000000-0005-0000-0000-00009D7C0000}"/>
    <cellStyle name="Normální 65 2 2 4 5" xfId="24320" xr:uid="{00000000-0005-0000-0000-00009E7C0000}"/>
    <cellStyle name="Normální 65 2 2 5" xfId="7315" xr:uid="{00000000-0005-0000-0000-00009F7C0000}"/>
    <cellStyle name="Normální 65 2 2 5 2" xfId="10504" xr:uid="{00000000-0005-0000-0000-0000A07C0000}"/>
    <cellStyle name="Normální 65 2 2 5 2 2" xfId="19545" xr:uid="{00000000-0005-0000-0000-0000A17C0000}"/>
    <cellStyle name="Normální 65 2 2 5 2 3" xfId="27920" xr:uid="{00000000-0005-0000-0000-0000A27C0000}"/>
    <cellStyle name="Normální 65 2 2 5 3" xfId="13562" xr:uid="{00000000-0005-0000-0000-0000A37C0000}"/>
    <cellStyle name="Normální 65 2 2 5 3 2" xfId="30914" xr:uid="{00000000-0005-0000-0000-0000A47C0000}"/>
    <cellStyle name="Normální 65 2 2 5 4" xfId="16620" xr:uid="{00000000-0005-0000-0000-0000A57C0000}"/>
    <cellStyle name="Normální 65 2 2 5 4 2" xfId="33906" xr:uid="{00000000-0005-0000-0000-0000A67C0000}"/>
    <cellStyle name="Normální 65 2 2 5 5" xfId="24919" xr:uid="{00000000-0005-0000-0000-0000A77C0000}"/>
    <cellStyle name="Normální 65 2 2 6" xfId="8156" xr:uid="{00000000-0005-0000-0000-0000A87C0000}"/>
    <cellStyle name="Normální 65 2 2 6 2" xfId="19541" xr:uid="{00000000-0005-0000-0000-0000A97C0000}"/>
    <cellStyle name="Normální 65 2 2 6 3" xfId="25580" xr:uid="{00000000-0005-0000-0000-0000AA7C0000}"/>
    <cellStyle name="Normální 65 2 2 7" xfId="11208" xr:uid="{00000000-0005-0000-0000-0000AB7C0000}"/>
    <cellStyle name="Normální 65 2 2 7 2" xfId="20334" xr:uid="{00000000-0005-0000-0000-0000AC7C0000}"/>
    <cellStyle name="Normální 65 2 2 7 2 2" xfId="36147" xr:uid="{00000000-0005-0000-0000-0000AD7C0000}"/>
    <cellStyle name="Normální 65 2 2 7 3" xfId="28572" xr:uid="{00000000-0005-0000-0000-0000AE7C0000}"/>
    <cellStyle name="Normální 65 2 2 8" xfId="14274" xr:uid="{00000000-0005-0000-0000-0000AF7C0000}"/>
    <cellStyle name="Normální 65 2 2 8 2" xfId="31565" xr:uid="{00000000-0005-0000-0000-0000B07C0000}"/>
    <cellStyle name="Normální 65 2 2 9" xfId="22491" xr:uid="{00000000-0005-0000-0000-0000B17C0000}"/>
    <cellStyle name="Normální 65 2 3" xfId="5081" xr:uid="{00000000-0005-0000-0000-0000B27C0000}"/>
    <cellStyle name="Normální 65 2 3 2" xfId="8402" xr:uid="{00000000-0005-0000-0000-0000B37C0000}"/>
    <cellStyle name="Normální 65 2 3 2 2" xfId="19546" xr:uid="{00000000-0005-0000-0000-0000B47C0000}"/>
    <cellStyle name="Normální 65 2 3 2 3" xfId="25819" xr:uid="{00000000-0005-0000-0000-0000B57C0000}"/>
    <cellStyle name="Normální 65 2 3 3" xfId="11458" xr:uid="{00000000-0005-0000-0000-0000B67C0000}"/>
    <cellStyle name="Normální 65 2 3 3 2" xfId="28812" xr:uid="{00000000-0005-0000-0000-0000B77C0000}"/>
    <cellStyle name="Normální 65 2 3 4" xfId="14519" xr:uid="{00000000-0005-0000-0000-0000B87C0000}"/>
    <cellStyle name="Normální 65 2 3 4 2" xfId="31805" xr:uid="{00000000-0005-0000-0000-0000B97C0000}"/>
    <cellStyle name="Normální 65 2 3 5" xfId="22765" xr:uid="{00000000-0005-0000-0000-0000BA7C0000}"/>
    <cellStyle name="Normální 65 2 4" xfId="6079" xr:uid="{00000000-0005-0000-0000-0000BB7C0000}"/>
    <cellStyle name="Normální 65 2 4 2" xfId="9302" xr:uid="{00000000-0005-0000-0000-0000BC7C0000}"/>
    <cellStyle name="Normální 65 2 4 2 2" xfId="19547" xr:uid="{00000000-0005-0000-0000-0000BD7C0000}"/>
    <cellStyle name="Normální 65 2 4 2 3" xfId="26719" xr:uid="{00000000-0005-0000-0000-0000BE7C0000}"/>
    <cellStyle name="Normální 65 2 4 3" xfId="12360" xr:uid="{00000000-0005-0000-0000-0000BF7C0000}"/>
    <cellStyle name="Normální 65 2 4 3 2" xfId="29712" xr:uid="{00000000-0005-0000-0000-0000C07C0000}"/>
    <cellStyle name="Normální 65 2 4 4" xfId="15419" xr:uid="{00000000-0005-0000-0000-0000C17C0000}"/>
    <cellStyle name="Normální 65 2 4 4 2" xfId="32705" xr:uid="{00000000-0005-0000-0000-0000C27C0000}"/>
    <cellStyle name="Normální 65 2 4 5" xfId="23718" xr:uid="{00000000-0005-0000-0000-0000C37C0000}"/>
    <cellStyle name="Normální 65 2 5" xfId="6708" xr:uid="{00000000-0005-0000-0000-0000C47C0000}"/>
    <cellStyle name="Normální 65 2 5 2" xfId="9904" xr:uid="{00000000-0005-0000-0000-0000C57C0000}"/>
    <cellStyle name="Normální 65 2 5 2 2" xfId="19548" xr:uid="{00000000-0005-0000-0000-0000C67C0000}"/>
    <cellStyle name="Normální 65 2 5 2 3" xfId="27320" xr:uid="{00000000-0005-0000-0000-0000C77C0000}"/>
    <cellStyle name="Normální 65 2 5 3" xfId="12962" xr:uid="{00000000-0005-0000-0000-0000C87C0000}"/>
    <cellStyle name="Normální 65 2 5 3 2" xfId="30314" xr:uid="{00000000-0005-0000-0000-0000C97C0000}"/>
    <cellStyle name="Normální 65 2 5 4" xfId="16020" xr:uid="{00000000-0005-0000-0000-0000CA7C0000}"/>
    <cellStyle name="Normální 65 2 5 4 2" xfId="33306" xr:uid="{00000000-0005-0000-0000-0000CB7C0000}"/>
    <cellStyle name="Normální 65 2 5 5" xfId="24319" xr:uid="{00000000-0005-0000-0000-0000CC7C0000}"/>
    <cellStyle name="Normální 65 2 6" xfId="7314" xr:uid="{00000000-0005-0000-0000-0000CD7C0000}"/>
    <cellStyle name="Normální 65 2 6 2" xfId="10503" xr:uid="{00000000-0005-0000-0000-0000CE7C0000}"/>
    <cellStyle name="Normální 65 2 6 2 2" xfId="19549" xr:uid="{00000000-0005-0000-0000-0000CF7C0000}"/>
    <cellStyle name="Normální 65 2 6 2 3" xfId="27919" xr:uid="{00000000-0005-0000-0000-0000D07C0000}"/>
    <cellStyle name="Normální 65 2 6 3" xfId="13561" xr:uid="{00000000-0005-0000-0000-0000D17C0000}"/>
    <cellStyle name="Normální 65 2 6 3 2" xfId="30913" xr:uid="{00000000-0005-0000-0000-0000D27C0000}"/>
    <cellStyle name="Normální 65 2 6 4" xfId="16619" xr:uid="{00000000-0005-0000-0000-0000D37C0000}"/>
    <cellStyle name="Normální 65 2 6 4 2" xfId="33905" xr:uid="{00000000-0005-0000-0000-0000D47C0000}"/>
    <cellStyle name="Normální 65 2 6 5" xfId="24918" xr:uid="{00000000-0005-0000-0000-0000D57C0000}"/>
    <cellStyle name="Normální 65 2 7" xfId="3547" xr:uid="{00000000-0005-0000-0000-0000D67C0000}"/>
    <cellStyle name="Normální 65 2 7 2" xfId="19550" xr:uid="{00000000-0005-0000-0000-0000D77C0000}"/>
    <cellStyle name="Normální 65 2 7 3" xfId="22031" xr:uid="{00000000-0005-0000-0000-0000D87C0000}"/>
    <cellStyle name="Normální 65 2 8" xfId="7751" xr:uid="{00000000-0005-0000-0000-0000D97C0000}"/>
    <cellStyle name="Normální 65 2 8 2" xfId="19540" xr:uid="{00000000-0005-0000-0000-0000DA7C0000}"/>
    <cellStyle name="Normální 65 2 8 3" xfId="25176" xr:uid="{00000000-0005-0000-0000-0000DB7C0000}"/>
    <cellStyle name="Normální 65 2 9" xfId="10795" xr:uid="{00000000-0005-0000-0000-0000DC7C0000}"/>
    <cellStyle name="Normální 65 2 9 2" xfId="20333" xr:uid="{00000000-0005-0000-0000-0000DD7C0000}"/>
    <cellStyle name="Normální 65 2 9 2 2" xfId="36146" xr:uid="{00000000-0005-0000-0000-0000DE7C0000}"/>
    <cellStyle name="Normální 65 2 9 3" xfId="28168" xr:uid="{00000000-0005-0000-0000-0000DF7C0000}"/>
    <cellStyle name="Normální 65 3" xfId="4677" xr:uid="{00000000-0005-0000-0000-0000E07C0000}"/>
    <cellStyle name="Normální 65 4" xfId="3807" xr:uid="{00000000-0005-0000-0000-0000E17C0000}"/>
    <cellStyle name="Normální 65 4 2" xfId="19551" xr:uid="{00000000-0005-0000-0000-0000E27C0000}"/>
    <cellStyle name="Normální 65 5" xfId="5080" xr:uid="{00000000-0005-0000-0000-0000E37C0000}"/>
    <cellStyle name="Normální 65 6" xfId="4870" xr:uid="{00000000-0005-0000-0000-0000E47C0000}"/>
    <cellStyle name="Normální 65 6 2" xfId="8266" xr:uid="{00000000-0005-0000-0000-0000E57C0000}"/>
    <cellStyle name="Normální 65 6 2 2" xfId="19552" xr:uid="{00000000-0005-0000-0000-0000E67C0000}"/>
    <cellStyle name="Normální 65 6 2 3" xfId="25683" xr:uid="{00000000-0005-0000-0000-0000E77C0000}"/>
    <cellStyle name="Normální 65 6 3" xfId="11322" xr:uid="{00000000-0005-0000-0000-0000E87C0000}"/>
    <cellStyle name="Normální 65 6 3 2" xfId="28676" xr:uid="{00000000-0005-0000-0000-0000E97C0000}"/>
    <cellStyle name="Normální 65 6 4" xfId="14383" xr:uid="{00000000-0005-0000-0000-0000EA7C0000}"/>
    <cellStyle name="Normální 65 6 4 2" xfId="31669" xr:uid="{00000000-0005-0000-0000-0000EB7C0000}"/>
    <cellStyle name="Normální 65 6 5" xfId="22618" xr:uid="{00000000-0005-0000-0000-0000EC7C0000}"/>
    <cellStyle name="Normální 65 7" xfId="3546" xr:uid="{00000000-0005-0000-0000-0000ED7C0000}"/>
    <cellStyle name="Normální 66" xfId="1690" xr:uid="{00000000-0005-0000-0000-0000EE7C0000}"/>
    <cellStyle name="Normální 66 2" xfId="2108" xr:uid="{00000000-0005-0000-0000-0000EF7C0000}"/>
    <cellStyle name="Normální 66 2 10" xfId="13876" xr:uid="{00000000-0005-0000-0000-0000F07C0000}"/>
    <cellStyle name="Normální 66 2 10 2" xfId="31167" xr:uid="{00000000-0005-0000-0000-0000F17C0000}"/>
    <cellStyle name="Normální 66 2 2" xfId="4322" xr:uid="{00000000-0005-0000-0000-0000F27C0000}"/>
    <cellStyle name="Normální 66 2 2 2" xfId="5489" xr:uid="{00000000-0005-0000-0000-0000F37C0000}"/>
    <cellStyle name="Normální 66 2 2 2 2" xfId="8790" xr:uid="{00000000-0005-0000-0000-0000F47C0000}"/>
    <cellStyle name="Normální 66 2 2 2 2 2" xfId="19555" xr:uid="{00000000-0005-0000-0000-0000F57C0000}"/>
    <cellStyle name="Normální 66 2 2 2 2 3" xfId="26207" xr:uid="{00000000-0005-0000-0000-0000F67C0000}"/>
    <cellStyle name="Normální 66 2 2 2 3" xfId="11846" xr:uid="{00000000-0005-0000-0000-0000F77C0000}"/>
    <cellStyle name="Normální 66 2 2 2 3 2" xfId="29200" xr:uid="{00000000-0005-0000-0000-0000F87C0000}"/>
    <cellStyle name="Normální 66 2 2 2 4" xfId="14907" xr:uid="{00000000-0005-0000-0000-0000F97C0000}"/>
    <cellStyle name="Normální 66 2 2 2 4 2" xfId="32193" xr:uid="{00000000-0005-0000-0000-0000FA7C0000}"/>
    <cellStyle name="Normální 66 2 2 2 5" xfId="23156" xr:uid="{00000000-0005-0000-0000-0000FB7C0000}"/>
    <cellStyle name="Normální 66 2 2 3" xfId="6082" xr:uid="{00000000-0005-0000-0000-0000FC7C0000}"/>
    <cellStyle name="Normální 66 2 2 3 2" xfId="9305" xr:uid="{00000000-0005-0000-0000-0000FD7C0000}"/>
    <cellStyle name="Normální 66 2 2 3 2 2" xfId="19556" xr:uid="{00000000-0005-0000-0000-0000FE7C0000}"/>
    <cellStyle name="Normální 66 2 2 3 2 3" xfId="26722" xr:uid="{00000000-0005-0000-0000-0000FF7C0000}"/>
    <cellStyle name="Normální 66 2 2 3 3" xfId="12363" xr:uid="{00000000-0005-0000-0000-0000007D0000}"/>
    <cellStyle name="Normální 66 2 2 3 3 2" xfId="29715" xr:uid="{00000000-0005-0000-0000-0000017D0000}"/>
    <cellStyle name="Normální 66 2 2 3 4" xfId="15422" xr:uid="{00000000-0005-0000-0000-0000027D0000}"/>
    <cellStyle name="Normální 66 2 2 3 4 2" xfId="32708" xr:uid="{00000000-0005-0000-0000-0000037D0000}"/>
    <cellStyle name="Normální 66 2 2 3 5" xfId="23721" xr:uid="{00000000-0005-0000-0000-0000047D0000}"/>
    <cellStyle name="Normální 66 2 2 4" xfId="6711" xr:uid="{00000000-0005-0000-0000-0000057D0000}"/>
    <cellStyle name="Normální 66 2 2 4 2" xfId="9907" xr:uid="{00000000-0005-0000-0000-0000067D0000}"/>
    <cellStyle name="Normální 66 2 2 4 2 2" xfId="19557" xr:uid="{00000000-0005-0000-0000-0000077D0000}"/>
    <cellStyle name="Normální 66 2 2 4 2 3" xfId="27323" xr:uid="{00000000-0005-0000-0000-0000087D0000}"/>
    <cellStyle name="Normální 66 2 2 4 3" xfId="12965" xr:uid="{00000000-0005-0000-0000-0000097D0000}"/>
    <cellStyle name="Normální 66 2 2 4 3 2" xfId="30317" xr:uid="{00000000-0005-0000-0000-00000A7D0000}"/>
    <cellStyle name="Normální 66 2 2 4 4" xfId="16023" xr:uid="{00000000-0005-0000-0000-00000B7D0000}"/>
    <cellStyle name="Normální 66 2 2 4 4 2" xfId="33309" xr:uid="{00000000-0005-0000-0000-00000C7D0000}"/>
    <cellStyle name="Normální 66 2 2 4 5" xfId="24322" xr:uid="{00000000-0005-0000-0000-00000D7D0000}"/>
    <cellStyle name="Normální 66 2 2 5" xfId="7317" xr:uid="{00000000-0005-0000-0000-00000E7D0000}"/>
    <cellStyle name="Normální 66 2 2 5 2" xfId="10506" xr:uid="{00000000-0005-0000-0000-00000F7D0000}"/>
    <cellStyle name="Normální 66 2 2 5 2 2" xfId="19558" xr:uid="{00000000-0005-0000-0000-0000107D0000}"/>
    <cellStyle name="Normální 66 2 2 5 2 3" xfId="27922" xr:uid="{00000000-0005-0000-0000-0000117D0000}"/>
    <cellStyle name="Normální 66 2 2 5 3" xfId="13564" xr:uid="{00000000-0005-0000-0000-0000127D0000}"/>
    <cellStyle name="Normální 66 2 2 5 3 2" xfId="30916" xr:uid="{00000000-0005-0000-0000-0000137D0000}"/>
    <cellStyle name="Normální 66 2 2 5 4" xfId="16622" xr:uid="{00000000-0005-0000-0000-0000147D0000}"/>
    <cellStyle name="Normální 66 2 2 5 4 2" xfId="33908" xr:uid="{00000000-0005-0000-0000-0000157D0000}"/>
    <cellStyle name="Normální 66 2 2 5 5" xfId="24921" xr:uid="{00000000-0005-0000-0000-0000167D0000}"/>
    <cellStyle name="Normální 66 2 2 6" xfId="8157" xr:uid="{00000000-0005-0000-0000-0000177D0000}"/>
    <cellStyle name="Normální 66 2 2 6 2" xfId="19554" xr:uid="{00000000-0005-0000-0000-0000187D0000}"/>
    <cellStyle name="Normální 66 2 2 6 3" xfId="25581" xr:uid="{00000000-0005-0000-0000-0000197D0000}"/>
    <cellStyle name="Normální 66 2 2 7" xfId="11209" xr:uid="{00000000-0005-0000-0000-00001A7D0000}"/>
    <cellStyle name="Normální 66 2 2 7 2" xfId="20336" xr:uid="{00000000-0005-0000-0000-00001B7D0000}"/>
    <cellStyle name="Normální 66 2 2 7 2 2" xfId="36149" xr:uid="{00000000-0005-0000-0000-00001C7D0000}"/>
    <cellStyle name="Normální 66 2 2 7 3" xfId="28573" xr:uid="{00000000-0005-0000-0000-00001D7D0000}"/>
    <cellStyle name="Normální 66 2 2 8" xfId="14275" xr:uid="{00000000-0005-0000-0000-00001E7D0000}"/>
    <cellStyle name="Normální 66 2 2 8 2" xfId="31566" xr:uid="{00000000-0005-0000-0000-00001F7D0000}"/>
    <cellStyle name="Normální 66 2 2 9" xfId="22492" xr:uid="{00000000-0005-0000-0000-0000207D0000}"/>
    <cellStyle name="Normální 66 2 3" xfId="5083" xr:uid="{00000000-0005-0000-0000-0000217D0000}"/>
    <cellStyle name="Normální 66 2 3 2" xfId="8403" xr:uid="{00000000-0005-0000-0000-0000227D0000}"/>
    <cellStyle name="Normální 66 2 3 2 2" xfId="19559" xr:uid="{00000000-0005-0000-0000-0000237D0000}"/>
    <cellStyle name="Normální 66 2 3 2 3" xfId="25820" xr:uid="{00000000-0005-0000-0000-0000247D0000}"/>
    <cellStyle name="Normální 66 2 3 3" xfId="11459" xr:uid="{00000000-0005-0000-0000-0000257D0000}"/>
    <cellStyle name="Normální 66 2 3 3 2" xfId="28813" xr:uid="{00000000-0005-0000-0000-0000267D0000}"/>
    <cellStyle name="Normální 66 2 3 4" xfId="14520" xr:uid="{00000000-0005-0000-0000-0000277D0000}"/>
    <cellStyle name="Normální 66 2 3 4 2" xfId="31806" xr:uid="{00000000-0005-0000-0000-0000287D0000}"/>
    <cellStyle name="Normální 66 2 3 5" xfId="22766" xr:uid="{00000000-0005-0000-0000-0000297D0000}"/>
    <cellStyle name="Normální 66 2 4" xfId="6081" xr:uid="{00000000-0005-0000-0000-00002A7D0000}"/>
    <cellStyle name="Normální 66 2 4 2" xfId="9304" xr:uid="{00000000-0005-0000-0000-00002B7D0000}"/>
    <cellStyle name="Normální 66 2 4 2 2" xfId="19560" xr:uid="{00000000-0005-0000-0000-00002C7D0000}"/>
    <cellStyle name="Normální 66 2 4 2 3" xfId="26721" xr:uid="{00000000-0005-0000-0000-00002D7D0000}"/>
    <cellStyle name="Normální 66 2 4 3" xfId="12362" xr:uid="{00000000-0005-0000-0000-00002E7D0000}"/>
    <cellStyle name="Normální 66 2 4 3 2" xfId="29714" xr:uid="{00000000-0005-0000-0000-00002F7D0000}"/>
    <cellStyle name="Normální 66 2 4 4" xfId="15421" xr:uid="{00000000-0005-0000-0000-0000307D0000}"/>
    <cellStyle name="Normální 66 2 4 4 2" xfId="32707" xr:uid="{00000000-0005-0000-0000-0000317D0000}"/>
    <cellStyle name="Normální 66 2 4 5" xfId="23720" xr:uid="{00000000-0005-0000-0000-0000327D0000}"/>
    <cellStyle name="Normální 66 2 5" xfId="6710" xr:uid="{00000000-0005-0000-0000-0000337D0000}"/>
    <cellStyle name="Normální 66 2 5 2" xfId="9906" xr:uid="{00000000-0005-0000-0000-0000347D0000}"/>
    <cellStyle name="Normální 66 2 5 2 2" xfId="19561" xr:uid="{00000000-0005-0000-0000-0000357D0000}"/>
    <cellStyle name="Normální 66 2 5 2 3" xfId="27322" xr:uid="{00000000-0005-0000-0000-0000367D0000}"/>
    <cellStyle name="Normální 66 2 5 3" xfId="12964" xr:uid="{00000000-0005-0000-0000-0000377D0000}"/>
    <cellStyle name="Normální 66 2 5 3 2" xfId="30316" xr:uid="{00000000-0005-0000-0000-0000387D0000}"/>
    <cellStyle name="Normální 66 2 5 4" xfId="16022" xr:uid="{00000000-0005-0000-0000-0000397D0000}"/>
    <cellStyle name="Normální 66 2 5 4 2" xfId="33308" xr:uid="{00000000-0005-0000-0000-00003A7D0000}"/>
    <cellStyle name="Normální 66 2 5 5" xfId="24321" xr:uid="{00000000-0005-0000-0000-00003B7D0000}"/>
    <cellStyle name="Normální 66 2 6" xfId="7316" xr:uid="{00000000-0005-0000-0000-00003C7D0000}"/>
    <cellStyle name="Normální 66 2 6 2" xfId="10505" xr:uid="{00000000-0005-0000-0000-00003D7D0000}"/>
    <cellStyle name="Normální 66 2 6 2 2" xfId="19562" xr:uid="{00000000-0005-0000-0000-00003E7D0000}"/>
    <cellStyle name="Normální 66 2 6 2 3" xfId="27921" xr:uid="{00000000-0005-0000-0000-00003F7D0000}"/>
    <cellStyle name="Normální 66 2 6 3" xfId="13563" xr:uid="{00000000-0005-0000-0000-0000407D0000}"/>
    <cellStyle name="Normální 66 2 6 3 2" xfId="30915" xr:uid="{00000000-0005-0000-0000-0000417D0000}"/>
    <cellStyle name="Normální 66 2 6 4" xfId="16621" xr:uid="{00000000-0005-0000-0000-0000427D0000}"/>
    <cellStyle name="Normální 66 2 6 4 2" xfId="33907" xr:uid="{00000000-0005-0000-0000-0000437D0000}"/>
    <cellStyle name="Normální 66 2 6 5" xfId="24920" xr:uid="{00000000-0005-0000-0000-0000447D0000}"/>
    <cellStyle name="Normální 66 2 7" xfId="3549" xr:uid="{00000000-0005-0000-0000-0000457D0000}"/>
    <cellStyle name="Normální 66 2 7 2" xfId="19563" xr:uid="{00000000-0005-0000-0000-0000467D0000}"/>
    <cellStyle name="Normální 66 2 7 3" xfId="22032" xr:uid="{00000000-0005-0000-0000-0000477D0000}"/>
    <cellStyle name="Normální 66 2 8" xfId="7752" xr:uid="{00000000-0005-0000-0000-0000487D0000}"/>
    <cellStyle name="Normální 66 2 8 2" xfId="19553" xr:uid="{00000000-0005-0000-0000-0000497D0000}"/>
    <cellStyle name="Normální 66 2 8 3" xfId="25177" xr:uid="{00000000-0005-0000-0000-00004A7D0000}"/>
    <cellStyle name="Normální 66 2 9" xfId="10796" xr:uid="{00000000-0005-0000-0000-00004B7D0000}"/>
    <cellStyle name="Normální 66 2 9 2" xfId="20335" xr:uid="{00000000-0005-0000-0000-00004C7D0000}"/>
    <cellStyle name="Normální 66 2 9 2 2" xfId="36148" xr:uid="{00000000-0005-0000-0000-00004D7D0000}"/>
    <cellStyle name="Normální 66 2 9 3" xfId="28169" xr:uid="{00000000-0005-0000-0000-00004E7D0000}"/>
    <cellStyle name="Normální 66 3" xfId="4678" xr:uid="{00000000-0005-0000-0000-00004F7D0000}"/>
    <cellStyle name="Normální 66 4" xfId="3808" xr:uid="{00000000-0005-0000-0000-0000507D0000}"/>
    <cellStyle name="Normální 66 4 2" xfId="19564" xr:uid="{00000000-0005-0000-0000-0000517D0000}"/>
    <cellStyle name="Normální 66 5" xfId="5082" xr:uid="{00000000-0005-0000-0000-0000527D0000}"/>
    <cellStyle name="Normální 66 6" xfId="4871" xr:uid="{00000000-0005-0000-0000-0000537D0000}"/>
    <cellStyle name="Normální 66 6 2" xfId="8267" xr:uid="{00000000-0005-0000-0000-0000547D0000}"/>
    <cellStyle name="Normální 66 6 2 2" xfId="19565" xr:uid="{00000000-0005-0000-0000-0000557D0000}"/>
    <cellStyle name="Normální 66 6 2 3" xfId="25684" xr:uid="{00000000-0005-0000-0000-0000567D0000}"/>
    <cellStyle name="Normální 66 6 3" xfId="11323" xr:uid="{00000000-0005-0000-0000-0000577D0000}"/>
    <cellStyle name="Normální 66 6 3 2" xfId="28677" xr:uid="{00000000-0005-0000-0000-0000587D0000}"/>
    <cellStyle name="Normální 66 6 4" xfId="14384" xr:uid="{00000000-0005-0000-0000-0000597D0000}"/>
    <cellStyle name="Normální 66 6 4 2" xfId="31670" xr:uid="{00000000-0005-0000-0000-00005A7D0000}"/>
    <cellStyle name="Normální 66 6 5" xfId="22619" xr:uid="{00000000-0005-0000-0000-00005B7D0000}"/>
    <cellStyle name="Normální 66 7" xfId="3548" xr:uid="{00000000-0005-0000-0000-00005C7D0000}"/>
    <cellStyle name="Normální 67" xfId="1691" xr:uid="{00000000-0005-0000-0000-00005D7D0000}"/>
    <cellStyle name="Normální 67 2" xfId="2109" xr:uid="{00000000-0005-0000-0000-00005E7D0000}"/>
    <cellStyle name="Normální 67 2 10" xfId="13877" xr:uid="{00000000-0005-0000-0000-00005F7D0000}"/>
    <cellStyle name="Normální 67 2 10 2" xfId="31168" xr:uid="{00000000-0005-0000-0000-0000607D0000}"/>
    <cellStyle name="Normální 67 2 2" xfId="4324" xr:uid="{00000000-0005-0000-0000-0000617D0000}"/>
    <cellStyle name="Normální 67 2 2 2" xfId="5490" xr:uid="{00000000-0005-0000-0000-0000627D0000}"/>
    <cellStyle name="Normální 67 2 2 2 2" xfId="8791" xr:uid="{00000000-0005-0000-0000-0000637D0000}"/>
    <cellStyle name="Normální 67 2 2 2 2 2" xfId="19568" xr:uid="{00000000-0005-0000-0000-0000647D0000}"/>
    <cellStyle name="Normální 67 2 2 2 2 3" xfId="26208" xr:uid="{00000000-0005-0000-0000-0000657D0000}"/>
    <cellStyle name="Normální 67 2 2 2 3" xfId="11847" xr:uid="{00000000-0005-0000-0000-0000667D0000}"/>
    <cellStyle name="Normální 67 2 2 2 3 2" xfId="29201" xr:uid="{00000000-0005-0000-0000-0000677D0000}"/>
    <cellStyle name="Normální 67 2 2 2 4" xfId="14908" xr:uid="{00000000-0005-0000-0000-0000687D0000}"/>
    <cellStyle name="Normální 67 2 2 2 4 2" xfId="32194" xr:uid="{00000000-0005-0000-0000-0000697D0000}"/>
    <cellStyle name="Normální 67 2 2 2 5" xfId="23157" xr:uid="{00000000-0005-0000-0000-00006A7D0000}"/>
    <cellStyle name="Normální 67 2 2 3" xfId="6084" xr:uid="{00000000-0005-0000-0000-00006B7D0000}"/>
    <cellStyle name="Normální 67 2 2 3 2" xfId="9307" xr:uid="{00000000-0005-0000-0000-00006C7D0000}"/>
    <cellStyle name="Normální 67 2 2 3 2 2" xfId="19569" xr:uid="{00000000-0005-0000-0000-00006D7D0000}"/>
    <cellStyle name="Normální 67 2 2 3 2 3" xfId="26724" xr:uid="{00000000-0005-0000-0000-00006E7D0000}"/>
    <cellStyle name="Normální 67 2 2 3 3" xfId="12365" xr:uid="{00000000-0005-0000-0000-00006F7D0000}"/>
    <cellStyle name="Normální 67 2 2 3 3 2" xfId="29717" xr:uid="{00000000-0005-0000-0000-0000707D0000}"/>
    <cellStyle name="Normální 67 2 2 3 4" xfId="15424" xr:uid="{00000000-0005-0000-0000-0000717D0000}"/>
    <cellStyle name="Normální 67 2 2 3 4 2" xfId="32710" xr:uid="{00000000-0005-0000-0000-0000727D0000}"/>
    <cellStyle name="Normální 67 2 2 3 5" xfId="23723" xr:uid="{00000000-0005-0000-0000-0000737D0000}"/>
    <cellStyle name="Normální 67 2 2 4" xfId="6713" xr:uid="{00000000-0005-0000-0000-0000747D0000}"/>
    <cellStyle name="Normální 67 2 2 4 2" xfId="9909" xr:uid="{00000000-0005-0000-0000-0000757D0000}"/>
    <cellStyle name="Normální 67 2 2 4 2 2" xfId="19570" xr:uid="{00000000-0005-0000-0000-0000767D0000}"/>
    <cellStyle name="Normální 67 2 2 4 2 3" xfId="27325" xr:uid="{00000000-0005-0000-0000-0000777D0000}"/>
    <cellStyle name="Normální 67 2 2 4 3" xfId="12967" xr:uid="{00000000-0005-0000-0000-0000787D0000}"/>
    <cellStyle name="Normální 67 2 2 4 3 2" xfId="30319" xr:uid="{00000000-0005-0000-0000-0000797D0000}"/>
    <cellStyle name="Normální 67 2 2 4 4" xfId="16025" xr:uid="{00000000-0005-0000-0000-00007A7D0000}"/>
    <cellStyle name="Normální 67 2 2 4 4 2" xfId="33311" xr:uid="{00000000-0005-0000-0000-00007B7D0000}"/>
    <cellStyle name="Normální 67 2 2 4 5" xfId="24324" xr:uid="{00000000-0005-0000-0000-00007C7D0000}"/>
    <cellStyle name="Normální 67 2 2 5" xfId="7319" xr:uid="{00000000-0005-0000-0000-00007D7D0000}"/>
    <cellStyle name="Normální 67 2 2 5 2" xfId="10508" xr:uid="{00000000-0005-0000-0000-00007E7D0000}"/>
    <cellStyle name="Normální 67 2 2 5 2 2" xfId="19571" xr:uid="{00000000-0005-0000-0000-00007F7D0000}"/>
    <cellStyle name="Normální 67 2 2 5 2 3" xfId="27924" xr:uid="{00000000-0005-0000-0000-0000807D0000}"/>
    <cellStyle name="Normální 67 2 2 5 3" xfId="13566" xr:uid="{00000000-0005-0000-0000-0000817D0000}"/>
    <cellStyle name="Normální 67 2 2 5 3 2" xfId="30918" xr:uid="{00000000-0005-0000-0000-0000827D0000}"/>
    <cellStyle name="Normální 67 2 2 5 4" xfId="16624" xr:uid="{00000000-0005-0000-0000-0000837D0000}"/>
    <cellStyle name="Normální 67 2 2 5 4 2" xfId="33910" xr:uid="{00000000-0005-0000-0000-0000847D0000}"/>
    <cellStyle name="Normální 67 2 2 5 5" xfId="24923" xr:uid="{00000000-0005-0000-0000-0000857D0000}"/>
    <cellStyle name="Normální 67 2 2 6" xfId="8158" xr:uid="{00000000-0005-0000-0000-0000867D0000}"/>
    <cellStyle name="Normální 67 2 2 6 2" xfId="19567" xr:uid="{00000000-0005-0000-0000-0000877D0000}"/>
    <cellStyle name="Normální 67 2 2 6 3" xfId="25582" xr:uid="{00000000-0005-0000-0000-0000887D0000}"/>
    <cellStyle name="Normální 67 2 2 7" xfId="11210" xr:uid="{00000000-0005-0000-0000-0000897D0000}"/>
    <cellStyle name="Normální 67 2 2 7 2" xfId="20338" xr:uid="{00000000-0005-0000-0000-00008A7D0000}"/>
    <cellStyle name="Normální 67 2 2 7 2 2" xfId="36151" xr:uid="{00000000-0005-0000-0000-00008B7D0000}"/>
    <cellStyle name="Normální 67 2 2 7 3" xfId="28574" xr:uid="{00000000-0005-0000-0000-00008C7D0000}"/>
    <cellStyle name="Normální 67 2 2 8" xfId="14276" xr:uid="{00000000-0005-0000-0000-00008D7D0000}"/>
    <cellStyle name="Normální 67 2 2 8 2" xfId="31567" xr:uid="{00000000-0005-0000-0000-00008E7D0000}"/>
    <cellStyle name="Normální 67 2 2 9" xfId="22493" xr:uid="{00000000-0005-0000-0000-00008F7D0000}"/>
    <cellStyle name="Normální 67 2 3" xfId="5085" xr:uid="{00000000-0005-0000-0000-0000907D0000}"/>
    <cellStyle name="Normální 67 2 3 2" xfId="8404" xr:uid="{00000000-0005-0000-0000-0000917D0000}"/>
    <cellStyle name="Normální 67 2 3 2 2" xfId="19572" xr:uid="{00000000-0005-0000-0000-0000927D0000}"/>
    <cellStyle name="Normální 67 2 3 2 3" xfId="25821" xr:uid="{00000000-0005-0000-0000-0000937D0000}"/>
    <cellStyle name="Normální 67 2 3 3" xfId="11460" xr:uid="{00000000-0005-0000-0000-0000947D0000}"/>
    <cellStyle name="Normální 67 2 3 3 2" xfId="28814" xr:uid="{00000000-0005-0000-0000-0000957D0000}"/>
    <cellStyle name="Normální 67 2 3 4" xfId="14521" xr:uid="{00000000-0005-0000-0000-0000967D0000}"/>
    <cellStyle name="Normální 67 2 3 4 2" xfId="31807" xr:uid="{00000000-0005-0000-0000-0000977D0000}"/>
    <cellStyle name="Normální 67 2 3 5" xfId="22767" xr:uid="{00000000-0005-0000-0000-0000987D0000}"/>
    <cellStyle name="Normální 67 2 4" xfId="6083" xr:uid="{00000000-0005-0000-0000-0000997D0000}"/>
    <cellStyle name="Normální 67 2 4 2" xfId="9306" xr:uid="{00000000-0005-0000-0000-00009A7D0000}"/>
    <cellStyle name="Normální 67 2 4 2 2" xfId="19573" xr:uid="{00000000-0005-0000-0000-00009B7D0000}"/>
    <cellStyle name="Normální 67 2 4 2 3" xfId="26723" xr:uid="{00000000-0005-0000-0000-00009C7D0000}"/>
    <cellStyle name="Normální 67 2 4 3" xfId="12364" xr:uid="{00000000-0005-0000-0000-00009D7D0000}"/>
    <cellStyle name="Normální 67 2 4 3 2" xfId="29716" xr:uid="{00000000-0005-0000-0000-00009E7D0000}"/>
    <cellStyle name="Normální 67 2 4 4" xfId="15423" xr:uid="{00000000-0005-0000-0000-00009F7D0000}"/>
    <cellStyle name="Normální 67 2 4 4 2" xfId="32709" xr:uid="{00000000-0005-0000-0000-0000A07D0000}"/>
    <cellStyle name="Normální 67 2 4 5" xfId="23722" xr:uid="{00000000-0005-0000-0000-0000A17D0000}"/>
    <cellStyle name="Normální 67 2 5" xfId="6712" xr:uid="{00000000-0005-0000-0000-0000A27D0000}"/>
    <cellStyle name="Normální 67 2 5 2" xfId="9908" xr:uid="{00000000-0005-0000-0000-0000A37D0000}"/>
    <cellStyle name="Normální 67 2 5 2 2" xfId="19574" xr:uid="{00000000-0005-0000-0000-0000A47D0000}"/>
    <cellStyle name="Normální 67 2 5 2 3" xfId="27324" xr:uid="{00000000-0005-0000-0000-0000A57D0000}"/>
    <cellStyle name="Normální 67 2 5 3" xfId="12966" xr:uid="{00000000-0005-0000-0000-0000A67D0000}"/>
    <cellStyle name="Normální 67 2 5 3 2" xfId="30318" xr:uid="{00000000-0005-0000-0000-0000A77D0000}"/>
    <cellStyle name="Normální 67 2 5 4" xfId="16024" xr:uid="{00000000-0005-0000-0000-0000A87D0000}"/>
    <cellStyle name="Normální 67 2 5 4 2" xfId="33310" xr:uid="{00000000-0005-0000-0000-0000A97D0000}"/>
    <cellStyle name="Normální 67 2 5 5" xfId="24323" xr:uid="{00000000-0005-0000-0000-0000AA7D0000}"/>
    <cellStyle name="Normální 67 2 6" xfId="7318" xr:uid="{00000000-0005-0000-0000-0000AB7D0000}"/>
    <cellStyle name="Normální 67 2 6 2" xfId="10507" xr:uid="{00000000-0005-0000-0000-0000AC7D0000}"/>
    <cellStyle name="Normální 67 2 6 2 2" xfId="19575" xr:uid="{00000000-0005-0000-0000-0000AD7D0000}"/>
    <cellStyle name="Normální 67 2 6 2 3" xfId="27923" xr:uid="{00000000-0005-0000-0000-0000AE7D0000}"/>
    <cellStyle name="Normální 67 2 6 3" xfId="13565" xr:uid="{00000000-0005-0000-0000-0000AF7D0000}"/>
    <cellStyle name="Normální 67 2 6 3 2" xfId="30917" xr:uid="{00000000-0005-0000-0000-0000B07D0000}"/>
    <cellStyle name="Normální 67 2 6 4" xfId="16623" xr:uid="{00000000-0005-0000-0000-0000B17D0000}"/>
    <cellStyle name="Normální 67 2 6 4 2" xfId="33909" xr:uid="{00000000-0005-0000-0000-0000B27D0000}"/>
    <cellStyle name="Normální 67 2 6 5" xfId="24922" xr:uid="{00000000-0005-0000-0000-0000B37D0000}"/>
    <cellStyle name="Normální 67 2 7" xfId="3551" xr:uid="{00000000-0005-0000-0000-0000B47D0000}"/>
    <cellStyle name="Normální 67 2 7 2" xfId="19576" xr:uid="{00000000-0005-0000-0000-0000B57D0000}"/>
    <cellStyle name="Normální 67 2 7 3" xfId="22033" xr:uid="{00000000-0005-0000-0000-0000B67D0000}"/>
    <cellStyle name="Normální 67 2 8" xfId="7753" xr:uid="{00000000-0005-0000-0000-0000B77D0000}"/>
    <cellStyle name="Normální 67 2 8 2" xfId="19566" xr:uid="{00000000-0005-0000-0000-0000B87D0000}"/>
    <cellStyle name="Normální 67 2 8 3" xfId="25178" xr:uid="{00000000-0005-0000-0000-0000B97D0000}"/>
    <cellStyle name="Normální 67 2 9" xfId="10797" xr:uid="{00000000-0005-0000-0000-0000BA7D0000}"/>
    <cellStyle name="Normální 67 2 9 2" xfId="20337" xr:uid="{00000000-0005-0000-0000-0000BB7D0000}"/>
    <cellStyle name="Normální 67 2 9 2 2" xfId="36150" xr:uid="{00000000-0005-0000-0000-0000BC7D0000}"/>
    <cellStyle name="Normální 67 2 9 3" xfId="28170" xr:uid="{00000000-0005-0000-0000-0000BD7D0000}"/>
    <cellStyle name="Normální 67 3" xfId="4679" xr:uid="{00000000-0005-0000-0000-0000BE7D0000}"/>
    <cellStyle name="Normální 67 4" xfId="3809" xr:uid="{00000000-0005-0000-0000-0000BF7D0000}"/>
    <cellStyle name="Normální 67 4 2" xfId="19577" xr:uid="{00000000-0005-0000-0000-0000C07D0000}"/>
    <cellStyle name="Normální 67 5" xfId="5084" xr:uid="{00000000-0005-0000-0000-0000C17D0000}"/>
    <cellStyle name="Normální 67 6" xfId="4872" xr:uid="{00000000-0005-0000-0000-0000C27D0000}"/>
    <cellStyle name="Normální 67 6 2" xfId="8268" xr:uid="{00000000-0005-0000-0000-0000C37D0000}"/>
    <cellStyle name="Normální 67 6 2 2" xfId="19578" xr:uid="{00000000-0005-0000-0000-0000C47D0000}"/>
    <cellStyle name="Normální 67 6 2 3" xfId="25685" xr:uid="{00000000-0005-0000-0000-0000C57D0000}"/>
    <cellStyle name="Normální 67 6 3" xfId="11324" xr:uid="{00000000-0005-0000-0000-0000C67D0000}"/>
    <cellStyle name="Normální 67 6 3 2" xfId="28678" xr:uid="{00000000-0005-0000-0000-0000C77D0000}"/>
    <cellStyle name="Normální 67 6 4" xfId="14385" xr:uid="{00000000-0005-0000-0000-0000C87D0000}"/>
    <cellStyle name="Normální 67 6 4 2" xfId="31671" xr:uid="{00000000-0005-0000-0000-0000C97D0000}"/>
    <cellStyle name="Normální 67 6 5" xfId="22620" xr:uid="{00000000-0005-0000-0000-0000CA7D0000}"/>
    <cellStyle name="Normální 67 7" xfId="3550" xr:uid="{00000000-0005-0000-0000-0000CB7D0000}"/>
    <cellStyle name="Normální 68" xfId="1692" xr:uid="{00000000-0005-0000-0000-0000CC7D0000}"/>
    <cellStyle name="Normální 68 2" xfId="2110" xr:uid="{00000000-0005-0000-0000-0000CD7D0000}"/>
    <cellStyle name="Normální 68 2 10" xfId="13878" xr:uid="{00000000-0005-0000-0000-0000CE7D0000}"/>
    <cellStyle name="Normální 68 2 10 2" xfId="31169" xr:uid="{00000000-0005-0000-0000-0000CF7D0000}"/>
    <cellStyle name="Normální 68 2 2" xfId="4326" xr:uid="{00000000-0005-0000-0000-0000D07D0000}"/>
    <cellStyle name="Normální 68 2 2 2" xfId="5491" xr:uid="{00000000-0005-0000-0000-0000D17D0000}"/>
    <cellStyle name="Normální 68 2 2 2 2" xfId="8792" xr:uid="{00000000-0005-0000-0000-0000D27D0000}"/>
    <cellStyle name="Normální 68 2 2 2 2 2" xfId="19582" xr:uid="{00000000-0005-0000-0000-0000D37D0000}"/>
    <cellStyle name="Normální 68 2 2 2 2 3" xfId="26209" xr:uid="{00000000-0005-0000-0000-0000D47D0000}"/>
    <cellStyle name="Normální 68 2 2 2 3" xfId="11848" xr:uid="{00000000-0005-0000-0000-0000D57D0000}"/>
    <cellStyle name="Normální 68 2 2 2 3 2" xfId="29202" xr:uid="{00000000-0005-0000-0000-0000D67D0000}"/>
    <cellStyle name="Normální 68 2 2 2 4" xfId="14909" xr:uid="{00000000-0005-0000-0000-0000D77D0000}"/>
    <cellStyle name="Normální 68 2 2 2 4 2" xfId="32195" xr:uid="{00000000-0005-0000-0000-0000D87D0000}"/>
    <cellStyle name="Normální 68 2 2 2 5" xfId="23158" xr:uid="{00000000-0005-0000-0000-0000D97D0000}"/>
    <cellStyle name="Normální 68 2 2 3" xfId="6086" xr:uid="{00000000-0005-0000-0000-0000DA7D0000}"/>
    <cellStyle name="Normální 68 2 2 3 2" xfId="9309" xr:uid="{00000000-0005-0000-0000-0000DB7D0000}"/>
    <cellStyle name="Normální 68 2 2 3 2 2" xfId="19583" xr:uid="{00000000-0005-0000-0000-0000DC7D0000}"/>
    <cellStyle name="Normální 68 2 2 3 2 3" xfId="26726" xr:uid="{00000000-0005-0000-0000-0000DD7D0000}"/>
    <cellStyle name="Normální 68 2 2 3 3" xfId="12367" xr:uid="{00000000-0005-0000-0000-0000DE7D0000}"/>
    <cellStyle name="Normální 68 2 2 3 3 2" xfId="29719" xr:uid="{00000000-0005-0000-0000-0000DF7D0000}"/>
    <cellStyle name="Normální 68 2 2 3 4" xfId="15426" xr:uid="{00000000-0005-0000-0000-0000E07D0000}"/>
    <cellStyle name="Normální 68 2 2 3 4 2" xfId="32712" xr:uid="{00000000-0005-0000-0000-0000E17D0000}"/>
    <cellStyle name="Normální 68 2 2 3 5" xfId="23725" xr:uid="{00000000-0005-0000-0000-0000E27D0000}"/>
    <cellStyle name="Normální 68 2 2 4" xfId="6715" xr:uid="{00000000-0005-0000-0000-0000E37D0000}"/>
    <cellStyle name="Normální 68 2 2 4 2" xfId="9911" xr:uid="{00000000-0005-0000-0000-0000E47D0000}"/>
    <cellStyle name="Normální 68 2 2 4 2 2" xfId="19584" xr:uid="{00000000-0005-0000-0000-0000E57D0000}"/>
    <cellStyle name="Normální 68 2 2 4 2 3" xfId="27327" xr:uid="{00000000-0005-0000-0000-0000E67D0000}"/>
    <cellStyle name="Normální 68 2 2 4 3" xfId="12969" xr:uid="{00000000-0005-0000-0000-0000E77D0000}"/>
    <cellStyle name="Normální 68 2 2 4 3 2" xfId="30321" xr:uid="{00000000-0005-0000-0000-0000E87D0000}"/>
    <cellStyle name="Normální 68 2 2 4 4" xfId="16027" xr:uid="{00000000-0005-0000-0000-0000E97D0000}"/>
    <cellStyle name="Normální 68 2 2 4 4 2" xfId="33313" xr:uid="{00000000-0005-0000-0000-0000EA7D0000}"/>
    <cellStyle name="Normální 68 2 2 4 5" xfId="24326" xr:uid="{00000000-0005-0000-0000-0000EB7D0000}"/>
    <cellStyle name="Normální 68 2 2 5" xfId="7321" xr:uid="{00000000-0005-0000-0000-0000EC7D0000}"/>
    <cellStyle name="Normální 68 2 2 5 2" xfId="10510" xr:uid="{00000000-0005-0000-0000-0000ED7D0000}"/>
    <cellStyle name="Normální 68 2 2 5 2 2" xfId="19585" xr:uid="{00000000-0005-0000-0000-0000EE7D0000}"/>
    <cellStyle name="Normální 68 2 2 5 2 3" xfId="27926" xr:uid="{00000000-0005-0000-0000-0000EF7D0000}"/>
    <cellStyle name="Normální 68 2 2 5 3" xfId="13568" xr:uid="{00000000-0005-0000-0000-0000F07D0000}"/>
    <cellStyle name="Normální 68 2 2 5 3 2" xfId="30920" xr:uid="{00000000-0005-0000-0000-0000F17D0000}"/>
    <cellStyle name="Normální 68 2 2 5 4" xfId="16626" xr:uid="{00000000-0005-0000-0000-0000F27D0000}"/>
    <cellStyle name="Normální 68 2 2 5 4 2" xfId="33912" xr:uid="{00000000-0005-0000-0000-0000F37D0000}"/>
    <cellStyle name="Normální 68 2 2 5 5" xfId="24925" xr:uid="{00000000-0005-0000-0000-0000F47D0000}"/>
    <cellStyle name="Normální 68 2 2 6" xfId="8159" xr:uid="{00000000-0005-0000-0000-0000F57D0000}"/>
    <cellStyle name="Normální 68 2 2 6 2" xfId="19581" xr:uid="{00000000-0005-0000-0000-0000F67D0000}"/>
    <cellStyle name="Normální 68 2 2 6 3" xfId="25583" xr:uid="{00000000-0005-0000-0000-0000F77D0000}"/>
    <cellStyle name="Normální 68 2 2 7" xfId="11211" xr:uid="{00000000-0005-0000-0000-0000F87D0000}"/>
    <cellStyle name="Normální 68 2 2 7 2" xfId="20340" xr:uid="{00000000-0005-0000-0000-0000F97D0000}"/>
    <cellStyle name="Normální 68 2 2 7 2 2" xfId="36153" xr:uid="{00000000-0005-0000-0000-0000FA7D0000}"/>
    <cellStyle name="Normální 68 2 2 7 3" xfId="28575" xr:uid="{00000000-0005-0000-0000-0000FB7D0000}"/>
    <cellStyle name="Normální 68 2 2 8" xfId="14277" xr:uid="{00000000-0005-0000-0000-0000FC7D0000}"/>
    <cellStyle name="Normální 68 2 2 8 2" xfId="31568" xr:uid="{00000000-0005-0000-0000-0000FD7D0000}"/>
    <cellStyle name="Normální 68 2 2 9" xfId="22494" xr:uid="{00000000-0005-0000-0000-0000FE7D0000}"/>
    <cellStyle name="Normální 68 2 3" xfId="5087" xr:uid="{00000000-0005-0000-0000-0000FF7D0000}"/>
    <cellStyle name="Normální 68 2 3 2" xfId="8405" xr:uid="{00000000-0005-0000-0000-0000007E0000}"/>
    <cellStyle name="Normální 68 2 3 2 2" xfId="19586" xr:uid="{00000000-0005-0000-0000-0000017E0000}"/>
    <cellStyle name="Normální 68 2 3 2 3" xfId="25822" xr:uid="{00000000-0005-0000-0000-0000027E0000}"/>
    <cellStyle name="Normální 68 2 3 3" xfId="11461" xr:uid="{00000000-0005-0000-0000-0000037E0000}"/>
    <cellStyle name="Normální 68 2 3 3 2" xfId="28815" xr:uid="{00000000-0005-0000-0000-0000047E0000}"/>
    <cellStyle name="Normální 68 2 3 4" xfId="14522" xr:uid="{00000000-0005-0000-0000-0000057E0000}"/>
    <cellStyle name="Normální 68 2 3 4 2" xfId="31808" xr:uid="{00000000-0005-0000-0000-0000067E0000}"/>
    <cellStyle name="Normální 68 2 3 5" xfId="22768" xr:uid="{00000000-0005-0000-0000-0000077E0000}"/>
    <cellStyle name="Normální 68 2 4" xfId="6085" xr:uid="{00000000-0005-0000-0000-0000087E0000}"/>
    <cellStyle name="Normální 68 2 4 2" xfId="9308" xr:uid="{00000000-0005-0000-0000-0000097E0000}"/>
    <cellStyle name="Normální 68 2 4 2 2" xfId="19587" xr:uid="{00000000-0005-0000-0000-00000A7E0000}"/>
    <cellStyle name="Normální 68 2 4 2 3" xfId="26725" xr:uid="{00000000-0005-0000-0000-00000B7E0000}"/>
    <cellStyle name="Normální 68 2 4 3" xfId="12366" xr:uid="{00000000-0005-0000-0000-00000C7E0000}"/>
    <cellStyle name="Normální 68 2 4 3 2" xfId="29718" xr:uid="{00000000-0005-0000-0000-00000D7E0000}"/>
    <cellStyle name="Normální 68 2 4 4" xfId="15425" xr:uid="{00000000-0005-0000-0000-00000E7E0000}"/>
    <cellStyle name="Normální 68 2 4 4 2" xfId="32711" xr:uid="{00000000-0005-0000-0000-00000F7E0000}"/>
    <cellStyle name="Normální 68 2 4 5" xfId="23724" xr:uid="{00000000-0005-0000-0000-0000107E0000}"/>
    <cellStyle name="Normální 68 2 5" xfId="6714" xr:uid="{00000000-0005-0000-0000-0000117E0000}"/>
    <cellStyle name="Normální 68 2 5 2" xfId="9910" xr:uid="{00000000-0005-0000-0000-0000127E0000}"/>
    <cellStyle name="Normální 68 2 5 2 2" xfId="19588" xr:uid="{00000000-0005-0000-0000-0000137E0000}"/>
    <cellStyle name="Normální 68 2 5 2 3" xfId="27326" xr:uid="{00000000-0005-0000-0000-0000147E0000}"/>
    <cellStyle name="Normální 68 2 5 3" xfId="12968" xr:uid="{00000000-0005-0000-0000-0000157E0000}"/>
    <cellStyle name="Normální 68 2 5 3 2" xfId="30320" xr:uid="{00000000-0005-0000-0000-0000167E0000}"/>
    <cellStyle name="Normální 68 2 5 4" xfId="16026" xr:uid="{00000000-0005-0000-0000-0000177E0000}"/>
    <cellStyle name="Normální 68 2 5 4 2" xfId="33312" xr:uid="{00000000-0005-0000-0000-0000187E0000}"/>
    <cellStyle name="Normální 68 2 5 5" xfId="24325" xr:uid="{00000000-0005-0000-0000-0000197E0000}"/>
    <cellStyle name="Normální 68 2 6" xfId="7320" xr:uid="{00000000-0005-0000-0000-00001A7E0000}"/>
    <cellStyle name="Normální 68 2 6 2" xfId="10509" xr:uid="{00000000-0005-0000-0000-00001B7E0000}"/>
    <cellStyle name="Normální 68 2 6 2 2" xfId="19589" xr:uid="{00000000-0005-0000-0000-00001C7E0000}"/>
    <cellStyle name="Normální 68 2 6 2 3" xfId="27925" xr:uid="{00000000-0005-0000-0000-00001D7E0000}"/>
    <cellStyle name="Normální 68 2 6 3" xfId="13567" xr:uid="{00000000-0005-0000-0000-00001E7E0000}"/>
    <cellStyle name="Normální 68 2 6 3 2" xfId="30919" xr:uid="{00000000-0005-0000-0000-00001F7E0000}"/>
    <cellStyle name="Normální 68 2 6 4" xfId="16625" xr:uid="{00000000-0005-0000-0000-0000207E0000}"/>
    <cellStyle name="Normální 68 2 6 4 2" xfId="33911" xr:uid="{00000000-0005-0000-0000-0000217E0000}"/>
    <cellStyle name="Normální 68 2 6 5" xfId="24924" xr:uid="{00000000-0005-0000-0000-0000227E0000}"/>
    <cellStyle name="Normální 68 2 7" xfId="3552" xr:uid="{00000000-0005-0000-0000-0000237E0000}"/>
    <cellStyle name="Normální 68 2 7 2" xfId="19590" xr:uid="{00000000-0005-0000-0000-0000247E0000}"/>
    <cellStyle name="Normální 68 2 7 3" xfId="22034" xr:uid="{00000000-0005-0000-0000-0000257E0000}"/>
    <cellStyle name="Normální 68 2 8" xfId="7754" xr:uid="{00000000-0005-0000-0000-0000267E0000}"/>
    <cellStyle name="Normální 68 2 8 2" xfId="19580" xr:uid="{00000000-0005-0000-0000-0000277E0000}"/>
    <cellStyle name="Normální 68 2 8 3" xfId="25179" xr:uid="{00000000-0005-0000-0000-0000287E0000}"/>
    <cellStyle name="Normální 68 2 9" xfId="10798" xr:uid="{00000000-0005-0000-0000-0000297E0000}"/>
    <cellStyle name="Normální 68 2 9 2" xfId="20339" xr:uid="{00000000-0005-0000-0000-00002A7E0000}"/>
    <cellStyle name="Normální 68 2 9 2 2" xfId="36152" xr:uid="{00000000-0005-0000-0000-00002B7E0000}"/>
    <cellStyle name="Normální 68 2 9 3" xfId="28171" xr:uid="{00000000-0005-0000-0000-00002C7E0000}"/>
    <cellStyle name="Normální 68 3" xfId="5086" xr:uid="{00000000-0005-0000-0000-00002D7E0000}"/>
    <cellStyle name="Normální 68 3 2" xfId="19591" xr:uid="{00000000-0005-0000-0000-00002E7E0000}"/>
    <cellStyle name="Normální 68 4" xfId="4873" xr:uid="{00000000-0005-0000-0000-00002F7E0000}"/>
    <cellStyle name="Normální 68 4 2" xfId="8269" xr:uid="{00000000-0005-0000-0000-0000307E0000}"/>
    <cellStyle name="Normální 68 4 2 2" xfId="19592" xr:uid="{00000000-0005-0000-0000-0000317E0000}"/>
    <cellStyle name="Normální 68 4 2 3" xfId="25686" xr:uid="{00000000-0005-0000-0000-0000327E0000}"/>
    <cellStyle name="Normální 68 4 3" xfId="11325" xr:uid="{00000000-0005-0000-0000-0000337E0000}"/>
    <cellStyle name="Normální 68 4 3 2" xfId="28679" xr:uid="{00000000-0005-0000-0000-0000347E0000}"/>
    <cellStyle name="Normální 68 4 4" xfId="14386" xr:uid="{00000000-0005-0000-0000-0000357E0000}"/>
    <cellStyle name="Normální 68 4 4 2" xfId="31672" xr:uid="{00000000-0005-0000-0000-0000367E0000}"/>
    <cellStyle name="Normální 68 4 5" xfId="22621" xr:uid="{00000000-0005-0000-0000-0000377E0000}"/>
    <cellStyle name="Normální 68 5" xfId="19593" xr:uid="{00000000-0005-0000-0000-0000387E0000}"/>
    <cellStyle name="Normální 68 6" xfId="19579" xr:uid="{00000000-0005-0000-0000-0000397E0000}"/>
    <cellStyle name="Normální 69" xfId="1693" xr:uid="{00000000-0005-0000-0000-00003A7E0000}"/>
    <cellStyle name="Normální 69 2" xfId="2111" xr:uid="{00000000-0005-0000-0000-00003B7E0000}"/>
    <cellStyle name="Normální 69 2 10" xfId="13879" xr:uid="{00000000-0005-0000-0000-00003C7E0000}"/>
    <cellStyle name="Normální 69 2 10 2" xfId="31170" xr:uid="{00000000-0005-0000-0000-00003D7E0000}"/>
    <cellStyle name="Normální 69 2 2" xfId="4328" xr:uid="{00000000-0005-0000-0000-00003E7E0000}"/>
    <cellStyle name="Normální 69 2 2 2" xfId="5492" xr:uid="{00000000-0005-0000-0000-00003F7E0000}"/>
    <cellStyle name="Normální 69 2 2 2 2" xfId="8793" xr:uid="{00000000-0005-0000-0000-0000407E0000}"/>
    <cellStyle name="Normální 69 2 2 2 2 2" xfId="19596" xr:uid="{00000000-0005-0000-0000-0000417E0000}"/>
    <cellStyle name="Normální 69 2 2 2 2 3" xfId="26210" xr:uid="{00000000-0005-0000-0000-0000427E0000}"/>
    <cellStyle name="Normální 69 2 2 2 3" xfId="11849" xr:uid="{00000000-0005-0000-0000-0000437E0000}"/>
    <cellStyle name="Normální 69 2 2 2 3 2" xfId="29203" xr:uid="{00000000-0005-0000-0000-0000447E0000}"/>
    <cellStyle name="Normální 69 2 2 2 4" xfId="14910" xr:uid="{00000000-0005-0000-0000-0000457E0000}"/>
    <cellStyle name="Normální 69 2 2 2 4 2" xfId="32196" xr:uid="{00000000-0005-0000-0000-0000467E0000}"/>
    <cellStyle name="Normální 69 2 2 2 5" xfId="23159" xr:uid="{00000000-0005-0000-0000-0000477E0000}"/>
    <cellStyle name="Normální 69 2 2 3" xfId="6088" xr:uid="{00000000-0005-0000-0000-0000487E0000}"/>
    <cellStyle name="Normální 69 2 2 3 2" xfId="9311" xr:uid="{00000000-0005-0000-0000-0000497E0000}"/>
    <cellStyle name="Normální 69 2 2 3 2 2" xfId="19597" xr:uid="{00000000-0005-0000-0000-00004A7E0000}"/>
    <cellStyle name="Normální 69 2 2 3 2 3" xfId="26728" xr:uid="{00000000-0005-0000-0000-00004B7E0000}"/>
    <cellStyle name="Normální 69 2 2 3 3" xfId="12369" xr:uid="{00000000-0005-0000-0000-00004C7E0000}"/>
    <cellStyle name="Normální 69 2 2 3 3 2" xfId="29721" xr:uid="{00000000-0005-0000-0000-00004D7E0000}"/>
    <cellStyle name="Normální 69 2 2 3 4" xfId="15428" xr:uid="{00000000-0005-0000-0000-00004E7E0000}"/>
    <cellStyle name="Normální 69 2 2 3 4 2" xfId="32714" xr:uid="{00000000-0005-0000-0000-00004F7E0000}"/>
    <cellStyle name="Normální 69 2 2 3 5" xfId="23727" xr:uid="{00000000-0005-0000-0000-0000507E0000}"/>
    <cellStyle name="Normální 69 2 2 4" xfId="6717" xr:uid="{00000000-0005-0000-0000-0000517E0000}"/>
    <cellStyle name="Normální 69 2 2 4 2" xfId="9913" xr:uid="{00000000-0005-0000-0000-0000527E0000}"/>
    <cellStyle name="Normální 69 2 2 4 2 2" xfId="19598" xr:uid="{00000000-0005-0000-0000-0000537E0000}"/>
    <cellStyle name="Normální 69 2 2 4 2 3" xfId="27329" xr:uid="{00000000-0005-0000-0000-0000547E0000}"/>
    <cellStyle name="Normální 69 2 2 4 3" xfId="12971" xr:uid="{00000000-0005-0000-0000-0000557E0000}"/>
    <cellStyle name="Normální 69 2 2 4 3 2" xfId="30323" xr:uid="{00000000-0005-0000-0000-0000567E0000}"/>
    <cellStyle name="Normální 69 2 2 4 4" xfId="16029" xr:uid="{00000000-0005-0000-0000-0000577E0000}"/>
    <cellStyle name="Normální 69 2 2 4 4 2" xfId="33315" xr:uid="{00000000-0005-0000-0000-0000587E0000}"/>
    <cellStyle name="Normální 69 2 2 4 5" xfId="24328" xr:uid="{00000000-0005-0000-0000-0000597E0000}"/>
    <cellStyle name="Normální 69 2 2 5" xfId="7323" xr:uid="{00000000-0005-0000-0000-00005A7E0000}"/>
    <cellStyle name="Normální 69 2 2 5 2" xfId="10512" xr:uid="{00000000-0005-0000-0000-00005B7E0000}"/>
    <cellStyle name="Normální 69 2 2 5 2 2" xfId="19599" xr:uid="{00000000-0005-0000-0000-00005C7E0000}"/>
    <cellStyle name="Normální 69 2 2 5 2 3" xfId="27928" xr:uid="{00000000-0005-0000-0000-00005D7E0000}"/>
    <cellStyle name="Normální 69 2 2 5 3" xfId="13570" xr:uid="{00000000-0005-0000-0000-00005E7E0000}"/>
    <cellStyle name="Normální 69 2 2 5 3 2" xfId="30922" xr:uid="{00000000-0005-0000-0000-00005F7E0000}"/>
    <cellStyle name="Normální 69 2 2 5 4" xfId="16628" xr:uid="{00000000-0005-0000-0000-0000607E0000}"/>
    <cellStyle name="Normální 69 2 2 5 4 2" xfId="33914" xr:uid="{00000000-0005-0000-0000-0000617E0000}"/>
    <cellStyle name="Normální 69 2 2 5 5" xfId="24927" xr:uid="{00000000-0005-0000-0000-0000627E0000}"/>
    <cellStyle name="Normální 69 2 2 6" xfId="8160" xr:uid="{00000000-0005-0000-0000-0000637E0000}"/>
    <cellStyle name="Normální 69 2 2 6 2" xfId="19595" xr:uid="{00000000-0005-0000-0000-0000647E0000}"/>
    <cellStyle name="Normální 69 2 2 6 3" xfId="25584" xr:uid="{00000000-0005-0000-0000-0000657E0000}"/>
    <cellStyle name="Normální 69 2 2 7" xfId="11212" xr:uid="{00000000-0005-0000-0000-0000667E0000}"/>
    <cellStyle name="Normální 69 2 2 7 2" xfId="20342" xr:uid="{00000000-0005-0000-0000-0000677E0000}"/>
    <cellStyle name="Normální 69 2 2 7 2 2" xfId="36155" xr:uid="{00000000-0005-0000-0000-0000687E0000}"/>
    <cellStyle name="Normální 69 2 2 7 3" xfId="28576" xr:uid="{00000000-0005-0000-0000-0000697E0000}"/>
    <cellStyle name="Normální 69 2 2 8" xfId="14278" xr:uid="{00000000-0005-0000-0000-00006A7E0000}"/>
    <cellStyle name="Normální 69 2 2 8 2" xfId="31569" xr:uid="{00000000-0005-0000-0000-00006B7E0000}"/>
    <cellStyle name="Normální 69 2 2 9" xfId="22495" xr:uid="{00000000-0005-0000-0000-00006C7E0000}"/>
    <cellStyle name="Normální 69 2 3" xfId="5089" xr:uid="{00000000-0005-0000-0000-00006D7E0000}"/>
    <cellStyle name="Normální 69 2 3 2" xfId="8406" xr:uid="{00000000-0005-0000-0000-00006E7E0000}"/>
    <cellStyle name="Normální 69 2 3 2 2" xfId="19600" xr:uid="{00000000-0005-0000-0000-00006F7E0000}"/>
    <cellStyle name="Normální 69 2 3 2 3" xfId="25823" xr:uid="{00000000-0005-0000-0000-0000707E0000}"/>
    <cellStyle name="Normální 69 2 3 3" xfId="11462" xr:uid="{00000000-0005-0000-0000-0000717E0000}"/>
    <cellStyle name="Normální 69 2 3 3 2" xfId="28816" xr:uid="{00000000-0005-0000-0000-0000727E0000}"/>
    <cellStyle name="Normální 69 2 3 4" xfId="14523" xr:uid="{00000000-0005-0000-0000-0000737E0000}"/>
    <cellStyle name="Normální 69 2 3 4 2" xfId="31809" xr:uid="{00000000-0005-0000-0000-0000747E0000}"/>
    <cellStyle name="Normální 69 2 3 5" xfId="22769" xr:uid="{00000000-0005-0000-0000-0000757E0000}"/>
    <cellStyle name="Normální 69 2 4" xfId="6087" xr:uid="{00000000-0005-0000-0000-0000767E0000}"/>
    <cellStyle name="Normální 69 2 4 2" xfId="9310" xr:uid="{00000000-0005-0000-0000-0000777E0000}"/>
    <cellStyle name="Normální 69 2 4 2 2" xfId="19601" xr:uid="{00000000-0005-0000-0000-0000787E0000}"/>
    <cellStyle name="Normální 69 2 4 2 3" xfId="26727" xr:uid="{00000000-0005-0000-0000-0000797E0000}"/>
    <cellStyle name="Normální 69 2 4 3" xfId="12368" xr:uid="{00000000-0005-0000-0000-00007A7E0000}"/>
    <cellStyle name="Normální 69 2 4 3 2" xfId="29720" xr:uid="{00000000-0005-0000-0000-00007B7E0000}"/>
    <cellStyle name="Normální 69 2 4 4" xfId="15427" xr:uid="{00000000-0005-0000-0000-00007C7E0000}"/>
    <cellStyle name="Normální 69 2 4 4 2" xfId="32713" xr:uid="{00000000-0005-0000-0000-00007D7E0000}"/>
    <cellStyle name="Normální 69 2 4 5" xfId="23726" xr:uid="{00000000-0005-0000-0000-00007E7E0000}"/>
    <cellStyle name="Normální 69 2 5" xfId="6716" xr:uid="{00000000-0005-0000-0000-00007F7E0000}"/>
    <cellStyle name="Normální 69 2 5 2" xfId="9912" xr:uid="{00000000-0005-0000-0000-0000807E0000}"/>
    <cellStyle name="Normální 69 2 5 2 2" xfId="19602" xr:uid="{00000000-0005-0000-0000-0000817E0000}"/>
    <cellStyle name="Normální 69 2 5 2 3" xfId="27328" xr:uid="{00000000-0005-0000-0000-0000827E0000}"/>
    <cellStyle name="Normální 69 2 5 3" xfId="12970" xr:uid="{00000000-0005-0000-0000-0000837E0000}"/>
    <cellStyle name="Normální 69 2 5 3 2" xfId="30322" xr:uid="{00000000-0005-0000-0000-0000847E0000}"/>
    <cellStyle name="Normální 69 2 5 4" xfId="16028" xr:uid="{00000000-0005-0000-0000-0000857E0000}"/>
    <cellStyle name="Normální 69 2 5 4 2" xfId="33314" xr:uid="{00000000-0005-0000-0000-0000867E0000}"/>
    <cellStyle name="Normální 69 2 5 5" xfId="24327" xr:uid="{00000000-0005-0000-0000-0000877E0000}"/>
    <cellStyle name="Normální 69 2 6" xfId="7322" xr:uid="{00000000-0005-0000-0000-0000887E0000}"/>
    <cellStyle name="Normální 69 2 6 2" xfId="10511" xr:uid="{00000000-0005-0000-0000-0000897E0000}"/>
    <cellStyle name="Normální 69 2 6 2 2" xfId="19603" xr:uid="{00000000-0005-0000-0000-00008A7E0000}"/>
    <cellStyle name="Normální 69 2 6 2 3" xfId="27927" xr:uid="{00000000-0005-0000-0000-00008B7E0000}"/>
    <cellStyle name="Normální 69 2 6 3" xfId="13569" xr:uid="{00000000-0005-0000-0000-00008C7E0000}"/>
    <cellStyle name="Normální 69 2 6 3 2" xfId="30921" xr:uid="{00000000-0005-0000-0000-00008D7E0000}"/>
    <cellStyle name="Normální 69 2 6 4" xfId="16627" xr:uid="{00000000-0005-0000-0000-00008E7E0000}"/>
    <cellStyle name="Normální 69 2 6 4 2" xfId="33913" xr:uid="{00000000-0005-0000-0000-00008F7E0000}"/>
    <cellStyle name="Normální 69 2 6 5" xfId="24926" xr:uid="{00000000-0005-0000-0000-0000907E0000}"/>
    <cellStyle name="Normální 69 2 7" xfId="3554" xr:uid="{00000000-0005-0000-0000-0000917E0000}"/>
    <cellStyle name="Normální 69 2 7 2" xfId="19604" xr:uid="{00000000-0005-0000-0000-0000927E0000}"/>
    <cellStyle name="Normální 69 2 7 3" xfId="22035" xr:uid="{00000000-0005-0000-0000-0000937E0000}"/>
    <cellStyle name="Normální 69 2 8" xfId="7755" xr:uid="{00000000-0005-0000-0000-0000947E0000}"/>
    <cellStyle name="Normální 69 2 8 2" xfId="19594" xr:uid="{00000000-0005-0000-0000-0000957E0000}"/>
    <cellStyle name="Normální 69 2 8 3" xfId="25180" xr:uid="{00000000-0005-0000-0000-0000967E0000}"/>
    <cellStyle name="Normální 69 2 9" xfId="10799" xr:uid="{00000000-0005-0000-0000-0000977E0000}"/>
    <cellStyle name="Normální 69 2 9 2" xfId="20341" xr:uid="{00000000-0005-0000-0000-0000987E0000}"/>
    <cellStyle name="Normální 69 2 9 2 2" xfId="36154" xr:uid="{00000000-0005-0000-0000-0000997E0000}"/>
    <cellStyle name="Normální 69 2 9 3" xfId="28172" xr:uid="{00000000-0005-0000-0000-00009A7E0000}"/>
    <cellStyle name="Normální 69 3" xfId="4680" xr:uid="{00000000-0005-0000-0000-00009B7E0000}"/>
    <cellStyle name="Normální 69 4" xfId="3811" xr:uid="{00000000-0005-0000-0000-00009C7E0000}"/>
    <cellStyle name="Normální 69 4 2" xfId="19605" xr:uid="{00000000-0005-0000-0000-00009D7E0000}"/>
    <cellStyle name="Normální 69 5" xfId="5088" xr:uid="{00000000-0005-0000-0000-00009E7E0000}"/>
    <cellStyle name="Normální 69 6" xfId="4874" xr:uid="{00000000-0005-0000-0000-00009F7E0000}"/>
    <cellStyle name="Normální 69 6 2" xfId="8270" xr:uid="{00000000-0005-0000-0000-0000A07E0000}"/>
    <cellStyle name="Normální 69 6 2 2" xfId="19606" xr:uid="{00000000-0005-0000-0000-0000A17E0000}"/>
    <cellStyle name="Normální 69 6 2 3" xfId="25687" xr:uid="{00000000-0005-0000-0000-0000A27E0000}"/>
    <cellStyle name="Normální 69 6 3" xfId="11326" xr:uid="{00000000-0005-0000-0000-0000A37E0000}"/>
    <cellStyle name="Normální 69 6 3 2" xfId="28680" xr:uid="{00000000-0005-0000-0000-0000A47E0000}"/>
    <cellStyle name="Normální 69 6 4" xfId="14387" xr:uid="{00000000-0005-0000-0000-0000A57E0000}"/>
    <cellStyle name="Normální 69 6 4 2" xfId="31673" xr:uid="{00000000-0005-0000-0000-0000A67E0000}"/>
    <cellStyle name="Normální 69 6 5" xfId="22622" xr:uid="{00000000-0005-0000-0000-0000A77E0000}"/>
    <cellStyle name="Normální 69 7" xfId="3553" xr:uid="{00000000-0005-0000-0000-0000A87E0000}"/>
    <cellStyle name="Normální 7" xfId="179" xr:uid="{00000000-0005-0000-0000-0000A97E0000}"/>
    <cellStyle name="Normální 7 10" xfId="2045" xr:uid="{00000000-0005-0000-0000-0000AA7E0000}"/>
    <cellStyle name="Normální 7 10 10" xfId="21015" xr:uid="{00000000-0005-0000-0000-0000AB7E0000}"/>
    <cellStyle name="Normální 7 10 2" xfId="2619" xr:uid="{00000000-0005-0000-0000-0000AC7E0000}"/>
    <cellStyle name="Normální 7 10 2 2" xfId="5440" xr:uid="{00000000-0005-0000-0000-0000AD7E0000}"/>
    <cellStyle name="Normální 7 10 2 2 2" xfId="19609" xr:uid="{00000000-0005-0000-0000-0000AE7E0000}"/>
    <cellStyle name="Normální 7 10 2 2 3" xfId="23109" xr:uid="{00000000-0005-0000-0000-0000AF7E0000}"/>
    <cellStyle name="Normální 7 10 2 3" xfId="8743" xr:uid="{00000000-0005-0000-0000-0000B07E0000}"/>
    <cellStyle name="Normální 7 10 2 3 2" xfId="26160" xr:uid="{00000000-0005-0000-0000-0000B17E0000}"/>
    <cellStyle name="Normální 7 10 2 4" xfId="11799" xr:uid="{00000000-0005-0000-0000-0000B27E0000}"/>
    <cellStyle name="Normální 7 10 2 4 2" xfId="29153" xr:uid="{00000000-0005-0000-0000-0000B37E0000}"/>
    <cellStyle name="Normální 7 10 2 5" xfId="14860" xr:uid="{00000000-0005-0000-0000-0000B47E0000}"/>
    <cellStyle name="Normální 7 10 2 5 2" xfId="32146" xr:uid="{00000000-0005-0000-0000-0000B57E0000}"/>
    <cellStyle name="Normální 7 10 2 6" xfId="21527" xr:uid="{00000000-0005-0000-0000-0000B67E0000}"/>
    <cellStyle name="Normální 7 10 3" xfId="6090" xr:uid="{00000000-0005-0000-0000-0000B77E0000}"/>
    <cellStyle name="Normální 7 10 3 2" xfId="9313" xr:uid="{00000000-0005-0000-0000-0000B87E0000}"/>
    <cellStyle name="Normální 7 10 3 2 2" xfId="19610" xr:uid="{00000000-0005-0000-0000-0000B97E0000}"/>
    <cellStyle name="Normální 7 10 3 2 3" xfId="26730" xr:uid="{00000000-0005-0000-0000-0000BA7E0000}"/>
    <cellStyle name="Normální 7 10 3 3" xfId="12371" xr:uid="{00000000-0005-0000-0000-0000BB7E0000}"/>
    <cellStyle name="Normální 7 10 3 3 2" xfId="29723" xr:uid="{00000000-0005-0000-0000-0000BC7E0000}"/>
    <cellStyle name="Normální 7 10 3 4" xfId="15430" xr:uid="{00000000-0005-0000-0000-0000BD7E0000}"/>
    <cellStyle name="Normální 7 10 3 4 2" xfId="32716" xr:uid="{00000000-0005-0000-0000-0000BE7E0000}"/>
    <cellStyle name="Normální 7 10 3 5" xfId="23729" xr:uid="{00000000-0005-0000-0000-0000BF7E0000}"/>
    <cellStyle name="Normální 7 10 4" xfId="6719" xr:uid="{00000000-0005-0000-0000-0000C07E0000}"/>
    <cellStyle name="Normální 7 10 4 2" xfId="9915" xr:uid="{00000000-0005-0000-0000-0000C17E0000}"/>
    <cellStyle name="Normální 7 10 4 2 2" xfId="19611" xr:uid="{00000000-0005-0000-0000-0000C27E0000}"/>
    <cellStyle name="Normální 7 10 4 2 3" xfId="27331" xr:uid="{00000000-0005-0000-0000-0000C37E0000}"/>
    <cellStyle name="Normální 7 10 4 3" xfId="12973" xr:uid="{00000000-0005-0000-0000-0000C47E0000}"/>
    <cellStyle name="Normální 7 10 4 3 2" xfId="30325" xr:uid="{00000000-0005-0000-0000-0000C57E0000}"/>
    <cellStyle name="Normální 7 10 4 4" xfId="16031" xr:uid="{00000000-0005-0000-0000-0000C67E0000}"/>
    <cellStyle name="Normální 7 10 4 4 2" xfId="33317" xr:uid="{00000000-0005-0000-0000-0000C77E0000}"/>
    <cellStyle name="Normální 7 10 4 5" xfId="24330" xr:uid="{00000000-0005-0000-0000-0000C87E0000}"/>
    <cellStyle name="Normální 7 10 5" xfId="7325" xr:uid="{00000000-0005-0000-0000-0000C97E0000}"/>
    <cellStyle name="Normální 7 10 5 2" xfId="10514" xr:uid="{00000000-0005-0000-0000-0000CA7E0000}"/>
    <cellStyle name="Normální 7 10 5 2 2" xfId="19612" xr:uid="{00000000-0005-0000-0000-0000CB7E0000}"/>
    <cellStyle name="Normální 7 10 5 2 3" xfId="27930" xr:uid="{00000000-0005-0000-0000-0000CC7E0000}"/>
    <cellStyle name="Normální 7 10 5 3" xfId="13572" xr:uid="{00000000-0005-0000-0000-0000CD7E0000}"/>
    <cellStyle name="Normální 7 10 5 3 2" xfId="30924" xr:uid="{00000000-0005-0000-0000-0000CE7E0000}"/>
    <cellStyle name="Normální 7 10 5 4" xfId="16630" xr:uid="{00000000-0005-0000-0000-0000CF7E0000}"/>
    <cellStyle name="Normální 7 10 5 4 2" xfId="33916" xr:uid="{00000000-0005-0000-0000-0000D07E0000}"/>
    <cellStyle name="Normální 7 10 5 5" xfId="24929" xr:uid="{00000000-0005-0000-0000-0000D17E0000}"/>
    <cellStyle name="Normální 7 10 6" xfId="4164" xr:uid="{00000000-0005-0000-0000-0000D27E0000}"/>
    <cellStyle name="Normální 7 10 6 2" xfId="19613" xr:uid="{00000000-0005-0000-0000-0000D37E0000}"/>
    <cellStyle name="Normální 7 10 6 3" xfId="22411" xr:uid="{00000000-0005-0000-0000-0000D47E0000}"/>
    <cellStyle name="Normální 7 10 7" xfId="8107" xr:uid="{00000000-0005-0000-0000-0000D57E0000}"/>
    <cellStyle name="Normální 7 10 7 2" xfId="19608" xr:uid="{00000000-0005-0000-0000-0000D67E0000}"/>
    <cellStyle name="Normální 7 10 7 3" xfId="25532" xr:uid="{00000000-0005-0000-0000-0000D77E0000}"/>
    <cellStyle name="Normální 7 10 8" xfId="11158" xr:uid="{00000000-0005-0000-0000-0000D87E0000}"/>
    <cellStyle name="Normální 7 10 8 2" xfId="20343" xr:uid="{00000000-0005-0000-0000-0000D97E0000}"/>
    <cellStyle name="Normální 7 10 8 2 2" xfId="36156" xr:uid="{00000000-0005-0000-0000-0000DA7E0000}"/>
    <cellStyle name="Normální 7 10 8 3" xfId="28524" xr:uid="{00000000-0005-0000-0000-0000DB7E0000}"/>
    <cellStyle name="Normální 7 10 9" xfId="14228" xr:uid="{00000000-0005-0000-0000-0000DC7E0000}"/>
    <cellStyle name="Normální 7 10 9 2" xfId="31519" xr:uid="{00000000-0005-0000-0000-0000DD7E0000}"/>
    <cellStyle name="Normální 7 11" xfId="1464" xr:uid="{00000000-0005-0000-0000-0000DE7E0000}"/>
    <cellStyle name="Normální 7 11 2" xfId="4875" xr:uid="{00000000-0005-0000-0000-0000DF7E0000}"/>
    <cellStyle name="Normální 7 11 2 2" xfId="19614" xr:uid="{00000000-0005-0000-0000-0000E07E0000}"/>
    <cellStyle name="Normální 7 11 2 3" xfId="22623" xr:uid="{00000000-0005-0000-0000-0000E17E0000}"/>
    <cellStyle name="Normální 7 11 3" xfId="8271" xr:uid="{00000000-0005-0000-0000-0000E27E0000}"/>
    <cellStyle name="Normální 7 11 3 2" xfId="25688" xr:uid="{00000000-0005-0000-0000-0000E37E0000}"/>
    <cellStyle name="Normální 7 11 4" xfId="11327" xr:uid="{00000000-0005-0000-0000-0000E47E0000}"/>
    <cellStyle name="Normální 7 11 4 2" xfId="28681" xr:uid="{00000000-0005-0000-0000-0000E57E0000}"/>
    <cellStyle name="Normální 7 11 5" xfId="14388" xr:uid="{00000000-0005-0000-0000-0000E67E0000}"/>
    <cellStyle name="Normální 7 11 5 2" xfId="31674" xr:uid="{00000000-0005-0000-0000-0000E77E0000}"/>
    <cellStyle name="Normální 7 11 6" xfId="20721" xr:uid="{00000000-0005-0000-0000-0000E87E0000}"/>
    <cellStyle name="Normální 7 12" xfId="2355" xr:uid="{00000000-0005-0000-0000-0000E97E0000}"/>
    <cellStyle name="Normální 7 12 2" xfId="6089" xr:uid="{00000000-0005-0000-0000-0000EA7E0000}"/>
    <cellStyle name="Normální 7 12 2 2" xfId="19615" xr:uid="{00000000-0005-0000-0000-0000EB7E0000}"/>
    <cellStyle name="Normální 7 12 2 3" xfId="23728" xr:uid="{00000000-0005-0000-0000-0000EC7E0000}"/>
    <cellStyle name="Normální 7 12 3" xfId="9312" xr:uid="{00000000-0005-0000-0000-0000ED7E0000}"/>
    <cellStyle name="Normální 7 12 3 2" xfId="26729" xr:uid="{00000000-0005-0000-0000-0000EE7E0000}"/>
    <cellStyle name="Normální 7 12 4" xfId="12370" xr:uid="{00000000-0005-0000-0000-0000EF7E0000}"/>
    <cellStyle name="Normální 7 12 4 2" xfId="29722" xr:uid="{00000000-0005-0000-0000-0000F07E0000}"/>
    <cellStyle name="Normální 7 12 5" xfId="15429" xr:uid="{00000000-0005-0000-0000-0000F17E0000}"/>
    <cellStyle name="Normální 7 12 5 2" xfId="32715" xr:uid="{00000000-0005-0000-0000-0000F27E0000}"/>
    <cellStyle name="Normální 7 12 6" xfId="21271" xr:uid="{00000000-0005-0000-0000-0000F37E0000}"/>
    <cellStyle name="Normální 7 13" xfId="6718" xr:uid="{00000000-0005-0000-0000-0000F47E0000}"/>
    <cellStyle name="Normální 7 13 2" xfId="9914" xr:uid="{00000000-0005-0000-0000-0000F57E0000}"/>
    <cellStyle name="Normální 7 13 2 2" xfId="19616" xr:uid="{00000000-0005-0000-0000-0000F67E0000}"/>
    <cellStyle name="Normální 7 13 2 3" xfId="27330" xr:uid="{00000000-0005-0000-0000-0000F77E0000}"/>
    <cellStyle name="Normální 7 13 3" xfId="12972" xr:uid="{00000000-0005-0000-0000-0000F87E0000}"/>
    <cellStyle name="Normální 7 13 3 2" xfId="30324" xr:uid="{00000000-0005-0000-0000-0000F97E0000}"/>
    <cellStyle name="Normální 7 13 4" xfId="16030" xr:uid="{00000000-0005-0000-0000-0000FA7E0000}"/>
    <cellStyle name="Normální 7 13 4 2" xfId="33316" xr:uid="{00000000-0005-0000-0000-0000FB7E0000}"/>
    <cellStyle name="Normální 7 13 5" xfId="24329" xr:uid="{00000000-0005-0000-0000-0000FC7E0000}"/>
    <cellStyle name="Normální 7 14" xfId="7324" xr:uid="{00000000-0005-0000-0000-0000FD7E0000}"/>
    <cellStyle name="Normální 7 14 2" xfId="10513" xr:uid="{00000000-0005-0000-0000-0000FE7E0000}"/>
    <cellStyle name="Normální 7 14 2 2" xfId="19617" xr:uid="{00000000-0005-0000-0000-0000FF7E0000}"/>
    <cellStyle name="Normální 7 14 2 3" xfId="27929" xr:uid="{00000000-0005-0000-0000-0000007F0000}"/>
    <cellStyle name="Normální 7 14 3" xfId="13571" xr:uid="{00000000-0005-0000-0000-0000017F0000}"/>
    <cellStyle name="Normální 7 14 3 2" xfId="30923" xr:uid="{00000000-0005-0000-0000-0000027F0000}"/>
    <cellStyle name="Normální 7 14 4" xfId="16629" xr:uid="{00000000-0005-0000-0000-0000037F0000}"/>
    <cellStyle name="Normální 7 14 4 2" xfId="33915" xr:uid="{00000000-0005-0000-0000-0000047F0000}"/>
    <cellStyle name="Normální 7 14 5" xfId="24928" xr:uid="{00000000-0005-0000-0000-0000057F0000}"/>
    <cellStyle name="Normální 7 15" xfId="2925" xr:uid="{00000000-0005-0000-0000-0000067F0000}"/>
    <cellStyle name="Normální 7 15 2" xfId="19618" xr:uid="{00000000-0005-0000-0000-0000077F0000}"/>
    <cellStyle name="Normální 7 15 3" xfId="21788" xr:uid="{00000000-0005-0000-0000-0000087F0000}"/>
    <cellStyle name="Normální 7 16" xfId="7623" xr:uid="{00000000-0005-0000-0000-0000097F0000}"/>
    <cellStyle name="Normální 7 16 2" xfId="20259" xr:uid="{00000000-0005-0000-0000-00000A7F0000}"/>
    <cellStyle name="Normální 7 16 2 2" xfId="36090" xr:uid="{00000000-0005-0000-0000-00000B7F0000}"/>
    <cellStyle name="Normální 7 16 3" xfId="25056" xr:uid="{00000000-0005-0000-0000-00000C7F0000}"/>
    <cellStyle name="Normální 7 17" xfId="10659" xr:uid="{00000000-0005-0000-0000-00000D7F0000}"/>
    <cellStyle name="Normální 7 17 2" xfId="19607" xr:uid="{00000000-0005-0000-0000-00000E7F0000}"/>
    <cellStyle name="Normální 7 17 3" xfId="28049" xr:uid="{00000000-0005-0000-0000-00000F7F0000}"/>
    <cellStyle name="Normální 7 18" xfId="13748" xr:uid="{00000000-0005-0000-0000-0000107F0000}"/>
    <cellStyle name="Normální 7 18 2" xfId="31047" xr:uid="{00000000-0005-0000-0000-0000117F0000}"/>
    <cellStyle name="Normální 7 19" xfId="20465" xr:uid="{00000000-0005-0000-0000-0000127F0000}"/>
    <cellStyle name="Normální 7 2" xfId="180" xr:uid="{00000000-0005-0000-0000-0000137F0000}"/>
    <cellStyle name="Normální 7 2 2" xfId="19620" xr:uid="{00000000-0005-0000-0000-0000147F0000}"/>
    <cellStyle name="Normální 7 2 3" xfId="19619" xr:uid="{00000000-0005-0000-0000-0000157F0000}"/>
    <cellStyle name="Normální 7 2 4" xfId="20547" xr:uid="{00000000-0005-0000-0000-0000167F0000}"/>
    <cellStyle name="Normální 7 20" xfId="20655" xr:uid="{00000000-0005-0000-0000-0000177F0000}"/>
    <cellStyle name="Normální 7 21" xfId="36257" xr:uid="{00000000-0005-0000-0000-0000187F0000}"/>
    <cellStyle name="Normální 7 22" xfId="36343" xr:uid="{00000000-0005-0000-0000-0000197F0000}"/>
    <cellStyle name="Normální 7 23" xfId="36434" xr:uid="{00000000-0005-0000-0000-00001A7F0000}"/>
    <cellStyle name="Normální 7 24" xfId="36758" xr:uid="{00000000-0005-0000-0000-00001B7F0000}"/>
    <cellStyle name="Normální 7 25" xfId="36869" xr:uid="{00000000-0005-0000-0000-00001C7F0000}"/>
    <cellStyle name="Normální 7 26" xfId="559" xr:uid="{00000000-0005-0000-0000-00001D7F0000}"/>
    <cellStyle name="Normální 7 3" xfId="277" xr:uid="{00000000-0005-0000-0000-00001E7F0000}"/>
    <cellStyle name="Normální 7 3 10" xfId="2356" xr:uid="{00000000-0005-0000-0000-00001F7F0000}"/>
    <cellStyle name="Normální 7 3 10 2" xfId="6091" xr:uid="{00000000-0005-0000-0000-0000207F0000}"/>
    <cellStyle name="Normální 7 3 10 2 2" xfId="19622" xr:uid="{00000000-0005-0000-0000-0000217F0000}"/>
    <cellStyle name="Normální 7 3 10 2 3" xfId="23730" xr:uid="{00000000-0005-0000-0000-0000227F0000}"/>
    <cellStyle name="Normální 7 3 10 3" xfId="9314" xr:uid="{00000000-0005-0000-0000-0000237F0000}"/>
    <cellStyle name="Normální 7 3 10 3 2" xfId="26731" xr:uid="{00000000-0005-0000-0000-0000247F0000}"/>
    <cellStyle name="Normální 7 3 10 4" xfId="12372" xr:uid="{00000000-0005-0000-0000-0000257F0000}"/>
    <cellStyle name="Normální 7 3 10 4 2" xfId="29724" xr:uid="{00000000-0005-0000-0000-0000267F0000}"/>
    <cellStyle name="Normální 7 3 10 5" xfId="15431" xr:uid="{00000000-0005-0000-0000-0000277F0000}"/>
    <cellStyle name="Normální 7 3 10 5 2" xfId="32717" xr:uid="{00000000-0005-0000-0000-0000287F0000}"/>
    <cellStyle name="Normální 7 3 10 6" xfId="21272" xr:uid="{00000000-0005-0000-0000-0000297F0000}"/>
    <cellStyle name="Normální 7 3 11" xfId="6720" xr:uid="{00000000-0005-0000-0000-00002A7F0000}"/>
    <cellStyle name="Normální 7 3 11 2" xfId="9916" xr:uid="{00000000-0005-0000-0000-00002B7F0000}"/>
    <cellStyle name="Normální 7 3 11 2 2" xfId="19623" xr:uid="{00000000-0005-0000-0000-00002C7F0000}"/>
    <cellStyle name="Normální 7 3 11 2 3" xfId="27332" xr:uid="{00000000-0005-0000-0000-00002D7F0000}"/>
    <cellStyle name="Normální 7 3 11 3" xfId="12974" xr:uid="{00000000-0005-0000-0000-00002E7F0000}"/>
    <cellStyle name="Normální 7 3 11 3 2" xfId="30326" xr:uid="{00000000-0005-0000-0000-00002F7F0000}"/>
    <cellStyle name="Normální 7 3 11 4" xfId="16032" xr:uid="{00000000-0005-0000-0000-0000307F0000}"/>
    <cellStyle name="Normální 7 3 11 4 2" xfId="33318" xr:uid="{00000000-0005-0000-0000-0000317F0000}"/>
    <cellStyle name="Normální 7 3 11 5" xfId="24331" xr:uid="{00000000-0005-0000-0000-0000327F0000}"/>
    <cellStyle name="Normální 7 3 12" xfId="7326" xr:uid="{00000000-0005-0000-0000-0000337F0000}"/>
    <cellStyle name="Normální 7 3 12 2" xfId="10515" xr:uid="{00000000-0005-0000-0000-0000347F0000}"/>
    <cellStyle name="Normální 7 3 12 2 2" xfId="19624" xr:uid="{00000000-0005-0000-0000-0000357F0000}"/>
    <cellStyle name="Normální 7 3 12 2 3" xfId="27931" xr:uid="{00000000-0005-0000-0000-0000367F0000}"/>
    <cellStyle name="Normální 7 3 12 3" xfId="13573" xr:uid="{00000000-0005-0000-0000-0000377F0000}"/>
    <cellStyle name="Normální 7 3 12 3 2" xfId="30925" xr:uid="{00000000-0005-0000-0000-0000387F0000}"/>
    <cellStyle name="Normální 7 3 12 4" xfId="16631" xr:uid="{00000000-0005-0000-0000-0000397F0000}"/>
    <cellStyle name="Normální 7 3 12 4 2" xfId="33917" xr:uid="{00000000-0005-0000-0000-00003A7F0000}"/>
    <cellStyle name="Normální 7 3 12 5" xfId="24930" xr:uid="{00000000-0005-0000-0000-00003B7F0000}"/>
    <cellStyle name="Normální 7 3 13" xfId="2926" xr:uid="{00000000-0005-0000-0000-00003C7F0000}"/>
    <cellStyle name="Normální 7 3 13 2" xfId="19625" xr:uid="{00000000-0005-0000-0000-00003D7F0000}"/>
    <cellStyle name="Normální 7 3 13 3" xfId="21789" xr:uid="{00000000-0005-0000-0000-00003E7F0000}"/>
    <cellStyle name="Normální 7 3 14" xfId="7624" xr:uid="{00000000-0005-0000-0000-00003F7F0000}"/>
    <cellStyle name="Normální 7 3 14 2" xfId="19621" xr:uid="{00000000-0005-0000-0000-0000407F0000}"/>
    <cellStyle name="Normální 7 3 14 3" xfId="25057" xr:uid="{00000000-0005-0000-0000-0000417F0000}"/>
    <cellStyle name="Normální 7 3 15" xfId="10660" xr:uid="{00000000-0005-0000-0000-0000427F0000}"/>
    <cellStyle name="Normální 7 3 15 2" xfId="20344" xr:uid="{00000000-0005-0000-0000-0000437F0000}"/>
    <cellStyle name="Normální 7 3 15 2 2" xfId="36157" xr:uid="{00000000-0005-0000-0000-0000447F0000}"/>
    <cellStyle name="Normální 7 3 15 3" xfId="28050" xr:uid="{00000000-0005-0000-0000-0000457F0000}"/>
    <cellStyle name="Normální 7 3 16" xfId="13749" xr:uid="{00000000-0005-0000-0000-0000467F0000}"/>
    <cellStyle name="Normální 7 3 16 2" xfId="31048" xr:uid="{00000000-0005-0000-0000-0000477F0000}"/>
    <cellStyle name="Normální 7 3 17" xfId="20522" xr:uid="{00000000-0005-0000-0000-0000487F0000}"/>
    <cellStyle name="Normální 7 3 18" xfId="20656" xr:uid="{00000000-0005-0000-0000-0000497F0000}"/>
    <cellStyle name="Normální 7 3 19" xfId="36288" xr:uid="{00000000-0005-0000-0000-00004A7F0000}"/>
    <cellStyle name="Normální 7 3 2" xfId="393" xr:uid="{00000000-0005-0000-0000-00004B7F0000}"/>
    <cellStyle name="Normální 7 3 2 10" xfId="10720" xr:uid="{00000000-0005-0000-0000-00004C7F0000}"/>
    <cellStyle name="Normální 7 3 2 10 2" xfId="20345" xr:uid="{00000000-0005-0000-0000-00004D7F0000}"/>
    <cellStyle name="Normální 7 3 2 10 2 2" xfId="36158" xr:uid="{00000000-0005-0000-0000-00004E7F0000}"/>
    <cellStyle name="Normální 7 3 2 10 3" xfId="28107" xr:uid="{00000000-0005-0000-0000-00004F7F0000}"/>
    <cellStyle name="Normální 7 3 2 11" xfId="13806" xr:uid="{00000000-0005-0000-0000-0000507F0000}"/>
    <cellStyle name="Normální 7 3 2 11 2" xfId="31105" xr:uid="{00000000-0005-0000-0000-0000517F0000}"/>
    <cellStyle name="Normální 7 3 2 12" xfId="20807" xr:uid="{00000000-0005-0000-0000-0000527F0000}"/>
    <cellStyle name="Normální 7 3 2 13" xfId="1609" xr:uid="{00000000-0005-0000-0000-0000537F0000}"/>
    <cellStyle name="Normální 7 3 2 14" xfId="36593" xr:uid="{00000000-0005-0000-0000-0000547F0000}"/>
    <cellStyle name="Normální 7 3 2 15" xfId="830" xr:uid="{00000000-0005-0000-0000-0000557F0000}"/>
    <cellStyle name="Normální 7 3 2 2" xfId="2094" xr:uid="{00000000-0005-0000-0000-0000567F0000}"/>
    <cellStyle name="Normální 7 3 2 2 10" xfId="13957" xr:uid="{00000000-0005-0000-0000-0000577F0000}"/>
    <cellStyle name="Normální 7 3 2 2 10 2" xfId="31248" xr:uid="{00000000-0005-0000-0000-0000587F0000}"/>
    <cellStyle name="Normální 7 3 2 2 11" xfId="21063" xr:uid="{00000000-0005-0000-0000-0000597F0000}"/>
    <cellStyle name="Normální 7 3 2 2 2" xfId="2667" xr:uid="{00000000-0005-0000-0000-00005A7F0000}"/>
    <cellStyle name="Normální 7 3 2 2 2 10" xfId="21575" xr:uid="{00000000-0005-0000-0000-00005B7F0000}"/>
    <cellStyle name="Normální 7 3 2 2 2 2" xfId="5496" xr:uid="{00000000-0005-0000-0000-00005C7F0000}"/>
    <cellStyle name="Normální 7 3 2 2 2 2 2" xfId="8797" xr:uid="{00000000-0005-0000-0000-00005D7F0000}"/>
    <cellStyle name="Normální 7 3 2 2 2 2 2 2" xfId="19629" xr:uid="{00000000-0005-0000-0000-00005E7F0000}"/>
    <cellStyle name="Normální 7 3 2 2 2 2 2 3" xfId="26214" xr:uid="{00000000-0005-0000-0000-00005F7F0000}"/>
    <cellStyle name="Normální 7 3 2 2 2 2 3" xfId="11853" xr:uid="{00000000-0005-0000-0000-0000607F0000}"/>
    <cellStyle name="Normální 7 3 2 2 2 2 3 2" xfId="29207" xr:uid="{00000000-0005-0000-0000-0000617F0000}"/>
    <cellStyle name="Normální 7 3 2 2 2 2 4" xfId="14914" xr:uid="{00000000-0005-0000-0000-0000627F0000}"/>
    <cellStyle name="Normální 7 3 2 2 2 2 4 2" xfId="32200" xr:uid="{00000000-0005-0000-0000-0000637F0000}"/>
    <cellStyle name="Normální 7 3 2 2 2 2 5" xfId="23163" xr:uid="{00000000-0005-0000-0000-0000647F0000}"/>
    <cellStyle name="Normální 7 3 2 2 2 3" xfId="6094" xr:uid="{00000000-0005-0000-0000-0000657F0000}"/>
    <cellStyle name="Normální 7 3 2 2 2 3 2" xfId="9317" xr:uid="{00000000-0005-0000-0000-0000667F0000}"/>
    <cellStyle name="Normální 7 3 2 2 2 3 2 2" xfId="19630" xr:uid="{00000000-0005-0000-0000-0000677F0000}"/>
    <cellStyle name="Normální 7 3 2 2 2 3 2 3" xfId="26734" xr:uid="{00000000-0005-0000-0000-0000687F0000}"/>
    <cellStyle name="Normální 7 3 2 2 2 3 3" xfId="12375" xr:uid="{00000000-0005-0000-0000-0000697F0000}"/>
    <cellStyle name="Normální 7 3 2 2 2 3 3 2" xfId="29727" xr:uid="{00000000-0005-0000-0000-00006A7F0000}"/>
    <cellStyle name="Normální 7 3 2 2 2 3 4" xfId="15434" xr:uid="{00000000-0005-0000-0000-00006B7F0000}"/>
    <cellStyle name="Normální 7 3 2 2 2 3 4 2" xfId="32720" xr:uid="{00000000-0005-0000-0000-00006C7F0000}"/>
    <cellStyle name="Normální 7 3 2 2 2 3 5" xfId="23733" xr:uid="{00000000-0005-0000-0000-00006D7F0000}"/>
    <cellStyle name="Normální 7 3 2 2 2 4" xfId="6723" xr:uid="{00000000-0005-0000-0000-00006E7F0000}"/>
    <cellStyle name="Normální 7 3 2 2 2 4 2" xfId="9919" xr:uid="{00000000-0005-0000-0000-00006F7F0000}"/>
    <cellStyle name="Normální 7 3 2 2 2 4 2 2" xfId="19631" xr:uid="{00000000-0005-0000-0000-0000707F0000}"/>
    <cellStyle name="Normální 7 3 2 2 2 4 2 3" xfId="27335" xr:uid="{00000000-0005-0000-0000-0000717F0000}"/>
    <cellStyle name="Normální 7 3 2 2 2 4 3" xfId="12977" xr:uid="{00000000-0005-0000-0000-0000727F0000}"/>
    <cellStyle name="Normální 7 3 2 2 2 4 3 2" xfId="30329" xr:uid="{00000000-0005-0000-0000-0000737F0000}"/>
    <cellStyle name="Normální 7 3 2 2 2 4 4" xfId="16035" xr:uid="{00000000-0005-0000-0000-0000747F0000}"/>
    <cellStyle name="Normální 7 3 2 2 2 4 4 2" xfId="33321" xr:uid="{00000000-0005-0000-0000-0000757F0000}"/>
    <cellStyle name="Normální 7 3 2 2 2 4 5" xfId="24334" xr:uid="{00000000-0005-0000-0000-0000767F0000}"/>
    <cellStyle name="Normální 7 3 2 2 2 5" xfId="7329" xr:uid="{00000000-0005-0000-0000-0000777F0000}"/>
    <cellStyle name="Normální 7 3 2 2 2 5 2" xfId="10518" xr:uid="{00000000-0005-0000-0000-0000787F0000}"/>
    <cellStyle name="Normální 7 3 2 2 2 5 2 2" xfId="19632" xr:uid="{00000000-0005-0000-0000-0000797F0000}"/>
    <cellStyle name="Normální 7 3 2 2 2 5 2 3" xfId="27934" xr:uid="{00000000-0005-0000-0000-00007A7F0000}"/>
    <cellStyle name="Normální 7 3 2 2 2 5 3" xfId="13576" xr:uid="{00000000-0005-0000-0000-00007B7F0000}"/>
    <cellStyle name="Normální 7 3 2 2 2 5 3 2" xfId="30928" xr:uid="{00000000-0005-0000-0000-00007C7F0000}"/>
    <cellStyle name="Normální 7 3 2 2 2 5 4" xfId="16634" xr:uid="{00000000-0005-0000-0000-00007D7F0000}"/>
    <cellStyle name="Normální 7 3 2 2 2 5 4 2" xfId="33920" xr:uid="{00000000-0005-0000-0000-00007E7F0000}"/>
    <cellStyle name="Normální 7 3 2 2 2 5 5" xfId="24933" xr:uid="{00000000-0005-0000-0000-00007F7F0000}"/>
    <cellStyle name="Normální 7 3 2 2 2 6" xfId="4333" xr:uid="{00000000-0005-0000-0000-0000807F0000}"/>
    <cellStyle name="Normální 7 3 2 2 2 6 2" xfId="19628" xr:uid="{00000000-0005-0000-0000-0000817F0000}"/>
    <cellStyle name="Normální 7 3 2 2 2 6 3" xfId="22499" xr:uid="{00000000-0005-0000-0000-0000827F0000}"/>
    <cellStyle name="Normální 7 3 2 2 2 7" xfId="8164" xr:uid="{00000000-0005-0000-0000-0000837F0000}"/>
    <cellStyle name="Normální 7 3 2 2 2 7 2" xfId="20347" xr:uid="{00000000-0005-0000-0000-0000847F0000}"/>
    <cellStyle name="Normální 7 3 2 2 2 7 2 2" xfId="36160" xr:uid="{00000000-0005-0000-0000-0000857F0000}"/>
    <cellStyle name="Normální 7 3 2 2 2 7 3" xfId="25588" xr:uid="{00000000-0005-0000-0000-0000867F0000}"/>
    <cellStyle name="Normální 7 3 2 2 2 8" xfId="11216" xr:uid="{00000000-0005-0000-0000-0000877F0000}"/>
    <cellStyle name="Normální 7 3 2 2 2 8 2" xfId="28580" xr:uid="{00000000-0005-0000-0000-0000887F0000}"/>
    <cellStyle name="Normální 7 3 2 2 2 9" xfId="14282" xr:uid="{00000000-0005-0000-0000-0000897F0000}"/>
    <cellStyle name="Normální 7 3 2 2 2 9 2" xfId="31573" xr:uid="{00000000-0005-0000-0000-00008A7F0000}"/>
    <cellStyle name="Normální 7 3 2 2 3" xfId="5166" xr:uid="{00000000-0005-0000-0000-00008B7F0000}"/>
    <cellStyle name="Normální 7 3 2 2 3 2" xfId="8472" xr:uid="{00000000-0005-0000-0000-00008C7F0000}"/>
    <cellStyle name="Normální 7 3 2 2 3 2 2" xfId="19633" xr:uid="{00000000-0005-0000-0000-00008D7F0000}"/>
    <cellStyle name="Normální 7 3 2 2 3 2 3" xfId="25889" xr:uid="{00000000-0005-0000-0000-00008E7F0000}"/>
    <cellStyle name="Normální 7 3 2 2 3 3" xfId="11528" xr:uid="{00000000-0005-0000-0000-00008F7F0000}"/>
    <cellStyle name="Normální 7 3 2 2 3 3 2" xfId="28882" xr:uid="{00000000-0005-0000-0000-0000907F0000}"/>
    <cellStyle name="Normální 7 3 2 2 3 4" xfId="14589" xr:uid="{00000000-0005-0000-0000-0000917F0000}"/>
    <cellStyle name="Normální 7 3 2 2 3 4 2" xfId="31875" xr:uid="{00000000-0005-0000-0000-0000927F0000}"/>
    <cellStyle name="Normální 7 3 2 2 3 5" xfId="22835" xr:uid="{00000000-0005-0000-0000-0000937F0000}"/>
    <cellStyle name="Normální 7 3 2 2 4" xfId="6093" xr:uid="{00000000-0005-0000-0000-0000947F0000}"/>
    <cellStyle name="Normální 7 3 2 2 4 2" xfId="9316" xr:uid="{00000000-0005-0000-0000-0000957F0000}"/>
    <cellStyle name="Normální 7 3 2 2 4 2 2" xfId="19634" xr:uid="{00000000-0005-0000-0000-0000967F0000}"/>
    <cellStyle name="Normální 7 3 2 2 4 2 3" xfId="26733" xr:uid="{00000000-0005-0000-0000-0000977F0000}"/>
    <cellStyle name="Normální 7 3 2 2 4 3" xfId="12374" xr:uid="{00000000-0005-0000-0000-0000987F0000}"/>
    <cellStyle name="Normální 7 3 2 2 4 3 2" xfId="29726" xr:uid="{00000000-0005-0000-0000-0000997F0000}"/>
    <cellStyle name="Normální 7 3 2 2 4 4" xfId="15433" xr:uid="{00000000-0005-0000-0000-00009A7F0000}"/>
    <cellStyle name="Normální 7 3 2 2 4 4 2" xfId="32719" xr:uid="{00000000-0005-0000-0000-00009B7F0000}"/>
    <cellStyle name="Normální 7 3 2 2 4 5" xfId="23732" xr:uid="{00000000-0005-0000-0000-00009C7F0000}"/>
    <cellStyle name="Normální 7 3 2 2 5" xfId="6722" xr:uid="{00000000-0005-0000-0000-00009D7F0000}"/>
    <cellStyle name="Normální 7 3 2 2 5 2" xfId="9918" xr:uid="{00000000-0005-0000-0000-00009E7F0000}"/>
    <cellStyle name="Normální 7 3 2 2 5 2 2" xfId="19635" xr:uid="{00000000-0005-0000-0000-00009F7F0000}"/>
    <cellStyle name="Normální 7 3 2 2 5 2 3" xfId="27334" xr:uid="{00000000-0005-0000-0000-0000A07F0000}"/>
    <cellStyle name="Normální 7 3 2 2 5 3" xfId="12976" xr:uid="{00000000-0005-0000-0000-0000A17F0000}"/>
    <cellStyle name="Normální 7 3 2 2 5 3 2" xfId="30328" xr:uid="{00000000-0005-0000-0000-0000A27F0000}"/>
    <cellStyle name="Normální 7 3 2 2 5 4" xfId="16034" xr:uid="{00000000-0005-0000-0000-0000A37F0000}"/>
    <cellStyle name="Normální 7 3 2 2 5 4 2" xfId="33320" xr:uid="{00000000-0005-0000-0000-0000A47F0000}"/>
    <cellStyle name="Normální 7 3 2 2 5 5" xfId="24333" xr:uid="{00000000-0005-0000-0000-0000A57F0000}"/>
    <cellStyle name="Normální 7 3 2 2 6" xfId="7328" xr:uid="{00000000-0005-0000-0000-0000A67F0000}"/>
    <cellStyle name="Normální 7 3 2 2 6 2" xfId="10517" xr:uid="{00000000-0005-0000-0000-0000A77F0000}"/>
    <cellStyle name="Normální 7 3 2 2 6 2 2" xfId="19636" xr:uid="{00000000-0005-0000-0000-0000A87F0000}"/>
    <cellStyle name="Normální 7 3 2 2 6 2 3" xfId="27933" xr:uid="{00000000-0005-0000-0000-0000A97F0000}"/>
    <cellStyle name="Normální 7 3 2 2 6 3" xfId="13575" xr:uid="{00000000-0005-0000-0000-0000AA7F0000}"/>
    <cellStyle name="Normální 7 3 2 2 6 3 2" xfId="30927" xr:uid="{00000000-0005-0000-0000-0000AB7F0000}"/>
    <cellStyle name="Normální 7 3 2 2 6 4" xfId="16633" xr:uid="{00000000-0005-0000-0000-0000AC7F0000}"/>
    <cellStyle name="Normální 7 3 2 2 6 4 2" xfId="33919" xr:uid="{00000000-0005-0000-0000-0000AD7F0000}"/>
    <cellStyle name="Normální 7 3 2 2 6 5" xfId="24932" xr:uid="{00000000-0005-0000-0000-0000AE7F0000}"/>
    <cellStyle name="Normální 7 3 2 2 7" xfId="3703" xr:uid="{00000000-0005-0000-0000-0000AF7F0000}"/>
    <cellStyle name="Normální 7 3 2 2 7 2" xfId="19637" xr:uid="{00000000-0005-0000-0000-0000B07F0000}"/>
    <cellStyle name="Normální 7 3 2 2 7 3" xfId="22118" xr:uid="{00000000-0005-0000-0000-0000B17F0000}"/>
    <cellStyle name="Normální 7 3 2 2 8" xfId="7833" xr:uid="{00000000-0005-0000-0000-0000B27F0000}"/>
    <cellStyle name="Normální 7 3 2 2 8 2" xfId="19627" xr:uid="{00000000-0005-0000-0000-0000B37F0000}"/>
    <cellStyle name="Normální 7 3 2 2 8 3" xfId="25258" xr:uid="{00000000-0005-0000-0000-0000B47F0000}"/>
    <cellStyle name="Normální 7 3 2 2 9" xfId="10880" xr:uid="{00000000-0005-0000-0000-0000B57F0000}"/>
    <cellStyle name="Normální 7 3 2 2 9 2" xfId="20346" xr:uid="{00000000-0005-0000-0000-0000B67F0000}"/>
    <cellStyle name="Normální 7 3 2 2 9 2 2" xfId="36159" xr:uid="{00000000-0005-0000-0000-0000B77F0000}"/>
    <cellStyle name="Normální 7 3 2 2 9 3" xfId="28250" xr:uid="{00000000-0005-0000-0000-0000B87F0000}"/>
    <cellStyle name="Normální 7 3 2 3" xfId="2407" xr:uid="{00000000-0005-0000-0000-0000B97F0000}"/>
    <cellStyle name="Normální 7 3 2 3 10" xfId="21319" xr:uid="{00000000-0005-0000-0000-0000BA7F0000}"/>
    <cellStyle name="Normální 7 3 2 3 2" xfId="5495" xr:uid="{00000000-0005-0000-0000-0000BB7F0000}"/>
    <cellStyle name="Normální 7 3 2 3 2 2" xfId="8796" xr:uid="{00000000-0005-0000-0000-0000BC7F0000}"/>
    <cellStyle name="Normální 7 3 2 3 2 2 2" xfId="19639" xr:uid="{00000000-0005-0000-0000-0000BD7F0000}"/>
    <cellStyle name="Normální 7 3 2 3 2 2 3" xfId="26213" xr:uid="{00000000-0005-0000-0000-0000BE7F0000}"/>
    <cellStyle name="Normální 7 3 2 3 2 3" xfId="11852" xr:uid="{00000000-0005-0000-0000-0000BF7F0000}"/>
    <cellStyle name="Normální 7 3 2 3 2 3 2" xfId="29206" xr:uid="{00000000-0005-0000-0000-0000C07F0000}"/>
    <cellStyle name="Normální 7 3 2 3 2 4" xfId="14913" xr:uid="{00000000-0005-0000-0000-0000C17F0000}"/>
    <cellStyle name="Normální 7 3 2 3 2 4 2" xfId="32199" xr:uid="{00000000-0005-0000-0000-0000C27F0000}"/>
    <cellStyle name="Normální 7 3 2 3 2 5" xfId="23162" xr:uid="{00000000-0005-0000-0000-0000C37F0000}"/>
    <cellStyle name="Normální 7 3 2 3 3" xfId="6095" xr:uid="{00000000-0005-0000-0000-0000C47F0000}"/>
    <cellStyle name="Normální 7 3 2 3 3 2" xfId="9318" xr:uid="{00000000-0005-0000-0000-0000C57F0000}"/>
    <cellStyle name="Normální 7 3 2 3 3 2 2" xfId="19640" xr:uid="{00000000-0005-0000-0000-0000C67F0000}"/>
    <cellStyle name="Normální 7 3 2 3 3 2 3" xfId="26735" xr:uid="{00000000-0005-0000-0000-0000C77F0000}"/>
    <cellStyle name="Normální 7 3 2 3 3 3" xfId="12376" xr:uid="{00000000-0005-0000-0000-0000C87F0000}"/>
    <cellStyle name="Normální 7 3 2 3 3 3 2" xfId="29728" xr:uid="{00000000-0005-0000-0000-0000C97F0000}"/>
    <cellStyle name="Normální 7 3 2 3 3 4" xfId="15435" xr:uid="{00000000-0005-0000-0000-0000CA7F0000}"/>
    <cellStyle name="Normální 7 3 2 3 3 4 2" xfId="32721" xr:uid="{00000000-0005-0000-0000-0000CB7F0000}"/>
    <cellStyle name="Normální 7 3 2 3 3 5" xfId="23734" xr:uid="{00000000-0005-0000-0000-0000CC7F0000}"/>
    <cellStyle name="Normální 7 3 2 3 4" xfId="6724" xr:uid="{00000000-0005-0000-0000-0000CD7F0000}"/>
    <cellStyle name="Normální 7 3 2 3 4 2" xfId="9920" xr:uid="{00000000-0005-0000-0000-0000CE7F0000}"/>
    <cellStyle name="Normální 7 3 2 3 4 2 2" xfId="19641" xr:uid="{00000000-0005-0000-0000-0000CF7F0000}"/>
    <cellStyle name="Normální 7 3 2 3 4 2 3" xfId="27336" xr:uid="{00000000-0005-0000-0000-0000D07F0000}"/>
    <cellStyle name="Normální 7 3 2 3 4 3" xfId="12978" xr:uid="{00000000-0005-0000-0000-0000D17F0000}"/>
    <cellStyle name="Normální 7 3 2 3 4 3 2" xfId="30330" xr:uid="{00000000-0005-0000-0000-0000D27F0000}"/>
    <cellStyle name="Normální 7 3 2 3 4 4" xfId="16036" xr:uid="{00000000-0005-0000-0000-0000D37F0000}"/>
    <cellStyle name="Normální 7 3 2 3 4 4 2" xfId="33322" xr:uid="{00000000-0005-0000-0000-0000D47F0000}"/>
    <cellStyle name="Normální 7 3 2 3 4 5" xfId="24335" xr:uid="{00000000-0005-0000-0000-0000D57F0000}"/>
    <cellStyle name="Normální 7 3 2 3 5" xfId="7330" xr:uid="{00000000-0005-0000-0000-0000D67F0000}"/>
    <cellStyle name="Normální 7 3 2 3 5 2" xfId="10519" xr:uid="{00000000-0005-0000-0000-0000D77F0000}"/>
    <cellStyle name="Normální 7 3 2 3 5 2 2" xfId="19642" xr:uid="{00000000-0005-0000-0000-0000D87F0000}"/>
    <cellStyle name="Normální 7 3 2 3 5 2 3" xfId="27935" xr:uid="{00000000-0005-0000-0000-0000D97F0000}"/>
    <cellStyle name="Normální 7 3 2 3 5 3" xfId="13577" xr:uid="{00000000-0005-0000-0000-0000DA7F0000}"/>
    <cellStyle name="Normální 7 3 2 3 5 3 2" xfId="30929" xr:uid="{00000000-0005-0000-0000-0000DB7F0000}"/>
    <cellStyle name="Normální 7 3 2 3 5 4" xfId="16635" xr:uid="{00000000-0005-0000-0000-0000DC7F0000}"/>
    <cellStyle name="Normální 7 3 2 3 5 4 2" xfId="33921" xr:uid="{00000000-0005-0000-0000-0000DD7F0000}"/>
    <cellStyle name="Normální 7 3 2 3 5 5" xfId="24934" xr:uid="{00000000-0005-0000-0000-0000DE7F0000}"/>
    <cellStyle name="Normální 7 3 2 3 6" xfId="4332" xr:uid="{00000000-0005-0000-0000-0000DF7F0000}"/>
    <cellStyle name="Normální 7 3 2 3 6 2" xfId="19638" xr:uid="{00000000-0005-0000-0000-0000E07F0000}"/>
    <cellStyle name="Normální 7 3 2 3 6 3" xfId="22498" xr:uid="{00000000-0005-0000-0000-0000E17F0000}"/>
    <cellStyle name="Normální 7 3 2 3 7" xfId="8163" xr:uid="{00000000-0005-0000-0000-0000E27F0000}"/>
    <cellStyle name="Normální 7 3 2 3 7 2" xfId="20348" xr:uid="{00000000-0005-0000-0000-0000E37F0000}"/>
    <cellStyle name="Normální 7 3 2 3 7 2 2" xfId="36161" xr:uid="{00000000-0005-0000-0000-0000E47F0000}"/>
    <cellStyle name="Normální 7 3 2 3 7 3" xfId="25587" xr:uid="{00000000-0005-0000-0000-0000E57F0000}"/>
    <cellStyle name="Normální 7 3 2 3 8" xfId="11215" xr:uid="{00000000-0005-0000-0000-0000E67F0000}"/>
    <cellStyle name="Normální 7 3 2 3 8 2" xfId="28579" xr:uid="{00000000-0005-0000-0000-0000E77F0000}"/>
    <cellStyle name="Normální 7 3 2 3 9" xfId="14281" xr:uid="{00000000-0005-0000-0000-0000E87F0000}"/>
    <cellStyle name="Normální 7 3 2 3 9 2" xfId="31572" xr:uid="{00000000-0005-0000-0000-0000E97F0000}"/>
    <cellStyle name="Normální 7 3 2 4" xfId="4994" xr:uid="{00000000-0005-0000-0000-0000EA7F0000}"/>
    <cellStyle name="Normální 7 3 2 4 2" xfId="8341" xr:uid="{00000000-0005-0000-0000-0000EB7F0000}"/>
    <cellStyle name="Normální 7 3 2 4 2 2" xfId="19643" xr:uid="{00000000-0005-0000-0000-0000EC7F0000}"/>
    <cellStyle name="Normální 7 3 2 4 2 3" xfId="25758" xr:uid="{00000000-0005-0000-0000-0000ED7F0000}"/>
    <cellStyle name="Normální 7 3 2 4 3" xfId="11397" xr:uid="{00000000-0005-0000-0000-0000EE7F0000}"/>
    <cellStyle name="Normální 7 3 2 4 3 2" xfId="28751" xr:uid="{00000000-0005-0000-0000-0000EF7F0000}"/>
    <cellStyle name="Normální 7 3 2 4 4" xfId="14458" xr:uid="{00000000-0005-0000-0000-0000F07F0000}"/>
    <cellStyle name="Normální 7 3 2 4 4 2" xfId="31744" xr:uid="{00000000-0005-0000-0000-0000F17F0000}"/>
    <cellStyle name="Normální 7 3 2 4 5" xfId="22700" xr:uid="{00000000-0005-0000-0000-0000F27F0000}"/>
    <cellStyle name="Normální 7 3 2 5" xfId="6092" xr:uid="{00000000-0005-0000-0000-0000F37F0000}"/>
    <cellStyle name="Normální 7 3 2 5 2" xfId="9315" xr:uid="{00000000-0005-0000-0000-0000F47F0000}"/>
    <cellStyle name="Normální 7 3 2 5 2 2" xfId="19644" xr:uid="{00000000-0005-0000-0000-0000F57F0000}"/>
    <cellStyle name="Normální 7 3 2 5 2 3" xfId="26732" xr:uid="{00000000-0005-0000-0000-0000F67F0000}"/>
    <cellStyle name="Normální 7 3 2 5 3" xfId="12373" xr:uid="{00000000-0005-0000-0000-0000F77F0000}"/>
    <cellStyle name="Normální 7 3 2 5 3 2" xfId="29725" xr:uid="{00000000-0005-0000-0000-0000F87F0000}"/>
    <cellStyle name="Normální 7 3 2 5 4" xfId="15432" xr:uid="{00000000-0005-0000-0000-0000F97F0000}"/>
    <cellStyle name="Normální 7 3 2 5 4 2" xfId="32718" xr:uid="{00000000-0005-0000-0000-0000FA7F0000}"/>
    <cellStyle name="Normální 7 3 2 5 5" xfId="23731" xr:uid="{00000000-0005-0000-0000-0000FB7F0000}"/>
    <cellStyle name="Normální 7 3 2 6" xfId="6721" xr:uid="{00000000-0005-0000-0000-0000FC7F0000}"/>
    <cellStyle name="Normální 7 3 2 6 2" xfId="9917" xr:uid="{00000000-0005-0000-0000-0000FD7F0000}"/>
    <cellStyle name="Normální 7 3 2 6 2 2" xfId="19645" xr:uid="{00000000-0005-0000-0000-0000FE7F0000}"/>
    <cellStyle name="Normální 7 3 2 6 2 3" xfId="27333" xr:uid="{00000000-0005-0000-0000-0000FF7F0000}"/>
    <cellStyle name="Normální 7 3 2 6 3" xfId="12975" xr:uid="{00000000-0005-0000-0000-000000800000}"/>
    <cellStyle name="Normální 7 3 2 6 3 2" xfId="30327" xr:uid="{00000000-0005-0000-0000-000001800000}"/>
    <cellStyle name="Normální 7 3 2 6 4" xfId="16033" xr:uid="{00000000-0005-0000-0000-000002800000}"/>
    <cellStyle name="Normální 7 3 2 6 4 2" xfId="33319" xr:uid="{00000000-0005-0000-0000-000003800000}"/>
    <cellStyle name="Normální 7 3 2 6 5" xfId="24332" xr:uid="{00000000-0005-0000-0000-000004800000}"/>
    <cellStyle name="Normální 7 3 2 7" xfId="7327" xr:uid="{00000000-0005-0000-0000-000005800000}"/>
    <cellStyle name="Normální 7 3 2 7 2" xfId="10516" xr:uid="{00000000-0005-0000-0000-000006800000}"/>
    <cellStyle name="Normální 7 3 2 7 2 2" xfId="19646" xr:uid="{00000000-0005-0000-0000-000007800000}"/>
    <cellStyle name="Normální 7 3 2 7 2 3" xfId="27932" xr:uid="{00000000-0005-0000-0000-000008800000}"/>
    <cellStyle name="Normální 7 3 2 7 3" xfId="13574" xr:uid="{00000000-0005-0000-0000-000009800000}"/>
    <cellStyle name="Normální 7 3 2 7 3 2" xfId="30926" xr:uid="{00000000-0005-0000-0000-00000A800000}"/>
    <cellStyle name="Normální 7 3 2 7 4" xfId="16632" xr:uid="{00000000-0005-0000-0000-00000B800000}"/>
    <cellStyle name="Normální 7 3 2 7 4 2" xfId="33918" xr:uid="{00000000-0005-0000-0000-00000C800000}"/>
    <cellStyle name="Normální 7 3 2 7 5" xfId="24931" xr:uid="{00000000-0005-0000-0000-00000D800000}"/>
    <cellStyle name="Normální 7 3 2 8" xfId="3028" xr:uid="{00000000-0005-0000-0000-00000E800000}"/>
    <cellStyle name="Normální 7 3 2 8 2" xfId="19647" xr:uid="{00000000-0005-0000-0000-00000F800000}"/>
    <cellStyle name="Normální 7 3 2 8 3" xfId="21853" xr:uid="{00000000-0005-0000-0000-000010800000}"/>
    <cellStyle name="Normální 7 3 2 9" xfId="7681" xr:uid="{00000000-0005-0000-0000-000011800000}"/>
    <cellStyle name="Normální 7 3 2 9 2" xfId="19626" xr:uid="{00000000-0005-0000-0000-000012800000}"/>
    <cellStyle name="Normální 7 3 2 9 3" xfId="25114" xr:uid="{00000000-0005-0000-0000-000013800000}"/>
    <cellStyle name="Normální 7 3 20" xfId="36379" xr:uid="{00000000-0005-0000-0000-000014800000}"/>
    <cellStyle name="Normální 7 3 21" xfId="36487" xr:uid="{00000000-0005-0000-0000-000015800000}"/>
    <cellStyle name="Normální 7 3 22" xfId="36811" xr:uid="{00000000-0005-0000-0000-000016800000}"/>
    <cellStyle name="Normální 7 3 23" xfId="36922" xr:uid="{00000000-0005-0000-0000-000017800000}"/>
    <cellStyle name="Normální 7 3 24" xfId="612" xr:uid="{00000000-0005-0000-0000-000018800000}"/>
    <cellStyle name="Normální 7 3 3" xfId="502" xr:uid="{00000000-0005-0000-0000-000019800000}"/>
    <cellStyle name="Normální 7 3 3 10" xfId="13881" xr:uid="{00000000-0005-0000-0000-00001A800000}"/>
    <cellStyle name="Normální 7 3 3 10 2" xfId="31172" xr:uid="{00000000-0005-0000-0000-00001B800000}"/>
    <cellStyle name="Normální 7 3 3 11" xfId="20843" xr:uid="{00000000-0005-0000-0000-00001C800000}"/>
    <cellStyle name="Normální 7 3 3 12" xfId="1736" xr:uid="{00000000-0005-0000-0000-00001D800000}"/>
    <cellStyle name="Normální 7 3 3 13" xfId="36699" xr:uid="{00000000-0005-0000-0000-00001E800000}"/>
    <cellStyle name="Normální 7 3 3 14" xfId="936" xr:uid="{00000000-0005-0000-0000-00001F800000}"/>
    <cellStyle name="Normální 7 3 3 2" xfId="2148" xr:uid="{00000000-0005-0000-0000-000020800000}"/>
    <cellStyle name="Normální 7 3 3 2 10" xfId="21099" xr:uid="{00000000-0005-0000-0000-000021800000}"/>
    <cellStyle name="Normální 7 3 3 2 2" xfId="2704" xr:uid="{00000000-0005-0000-0000-000022800000}"/>
    <cellStyle name="Normální 7 3 3 2 2 2" xfId="5497" xr:uid="{00000000-0005-0000-0000-000023800000}"/>
    <cellStyle name="Normální 7 3 3 2 2 2 2" xfId="19650" xr:uid="{00000000-0005-0000-0000-000024800000}"/>
    <cellStyle name="Normální 7 3 3 2 2 2 3" xfId="23164" xr:uid="{00000000-0005-0000-0000-000025800000}"/>
    <cellStyle name="Normální 7 3 3 2 2 3" xfId="8798" xr:uid="{00000000-0005-0000-0000-000026800000}"/>
    <cellStyle name="Normální 7 3 3 2 2 3 2" xfId="26215" xr:uid="{00000000-0005-0000-0000-000027800000}"/>
    <cellStyle name="Normální 7 3 3 2 2 4" xfId="11854" xr:uid="{00000000-0005-0000-0000-000028800000}"/>
    <cellStyle name="Normální 7 3 3 2 2 4 2" xfId="29208" xr:uid="{00000000-0005-0000-0000-000029800000}"/>
    <cellStyle name="Normální 7 3 3 2 2 5" xfId="14915" xr:uid="{00000000-0005-0000-0000-00002A800000}"/>
    <cellStyle name="Normální 7 3 3 2 2 5 2" xfId="32201" xr:uid="{00000000-0005-0000-0000-00002B800000}"/>
    <cellStyle name="Normální 7 3 3 2 2 6" xfId="21611" xr:uid="{00000000-0005-0000-0000-00002C800000}"/>
    <cellStyle name="Normální 7 3 3 2 3" xfId="6097" xr:uid="{00000000-0005-0000-0000-00002D800000}"/>
    <cellStyle name="Normální 7 3 3 2 3 2" xfId="9320" xr:uid="{00000000-0005-0000-0000-00002E800000}"/>
    <cellStyle name="Normální 7 3 3 2 3 2 2" xfId="19651" xr:uid="{00000000-0005-0000-0000-00002F800000}"/>
    <cellStyle name="Normální 7 3 3 2 3 2 3" xfId="26737" xr:uid="{00000000-0005-0000-0000-000030800000}"/>
    <cellStyle name="Normální 7 3 3 2 3 3" xfId="12378" xr:uid="{00000000-0005-0000-0000-000031800000}"/>
    <cellStyle name="Normální 7 3 3 2 3 3 2" xfId="29730" xr:uid="{00000000-0005-0000-0000-000032800000}"/>
    <cellStyle name="Normální 7 3 3 2 3 4" xfId="15437" xr:uid="{00000000-0005-0000-0000-000033800000}"/>
    <cellStyle name="Normální 7 3 3 2 3 4 2" xfId="32723" xr:uid="{00000000-0005-0000-0000-000034800000}"/>
    <cellStyle name="Normální 7 3 3 2 3 5" xfId="23736" xr:uid="{00000000-0005-0000-0000-000035800000}"/>
    <cellStyle name="Normální 7 3 3 2 4" xfId="6726" xr:uid="{00000000-0005-0000-0000-000036800000}"/>
    <cellStyle name="Normální 7 3 3 2 4 2" xfId="9922" xr:uid="{00000000-0005-0000-0000-000037800000}"/>
    <cellStyle name="Normální 7 3 3 2 4 2 2" xfId="19652" xr:uid="{00000000-0005-0000-0000-000038800000}"/>
    <cellStyle name="Normální 7 3 3 2 4 2 3" xfId="27338" xr:uid="{00000000-0005-0000-0000-000039800000}"/>
    <cellStyle name="Normální 7 3 3 2 4 3" xfId="12980" xr:uid="{00000000-0005-0000-0000-00003A800000}"/>
    <cellStyle name="Normální 7 3 3 2 4 3 2" xfId="30332" xr:uid="{00000000-0005-0000-0000-00003B800000}"/>
    <cellStyle name="Normální 7 3 3 2 4 4" xfId="16038" xr:uid="{00000000-0005-0000-0000-00003C800000}"/>
    <cellStyle name="Normální 7 3 3 2 4 4 2" xfId="33324" xr:uid="{00000000-0005-0000-0000-00003D800000}"/>
    <cellStyle name="Normální 7 3 3 2 4 5" xfId="24337" xr:uid="{00000000-0005-0000-0000-00003E800000}"/>
    <cellStyle name="Normální 7 3 3 2 5" xfId="7332" xr:uid="{00000000-0005-0000-0000-00003F800000}"/>
    <cellStyle name="Normální 7 3 3 2 5 2" xfId="10521" xr:uid="{00000000-0005-0000-0000-000040800000}"/>
    <cellStyle name="Normální 7 3 3 2 5 2 2" xfId="19653" xr:uid="{00000000-0005-0000-0000-000041800000}"/>
    <cellStyle name="Normální 7 3 3 2 5 2 3" xfId="27937" xr:uid="{00000000-0005-0000-0000-000042800000}"/>
    <cellStyle name="Normální 7 3 3 2 5 3" xfId="13579" xr:uid="{00000000-0005-0000-0000-000043800000}"/>
    <cellStyle name="Normální 7 3 3 2 5 3 2" xfId="30931" xr:uid="{00000000-0005-0000-0000-000044800000}"/>
    <cellStyle name="Normální 7 3 3 2 5 4" xfId="16637" xr:uid="{00000000-0005-0000-0000-000045800000}"/>
    <cellStyle name="Normální 7 3 3 2 5 4 2" xfId="33923" xr:uid="{00000000-0005-0000-0000-000046800000}"/>
    <cellStyle name="Normální 7 3 3 2 5 5" xfId="24936" xr:uid="{00000000-0005-0000-0000-000047800000}"/>
    <cellStyle name="Normální 7 3 3 2 6" xfId="4334" xr:uid="{00000000-0005-0000-0000-000048800000}"/>
    <cellStyle name="Normální 7 3 3 2 6 2" xfId="19649" xr:uid="{00000000-0005-0000-0000-000049800000}"/>
    <cellStyle name="Normální 7 3 3 2 6 3" xfId="22500" xr:uid="{00000000-0005-0000-0000-00004A800000}"/>
    <cellStyle name="Normální 7 3 3 2 7" xfId="8165" xr:uid="{00000000-0005-0000-0000-00004B800000}"/>
    <cellStyle name="Normální 7 3 3 2 7 2" xfId="20350" xr:uid="{00000000-0005-0000-0000-00004C800000}"/>
    <cellStyle name="Normální 7 3 3 2 7 2 2" xfId="36163" xr:uid="{00000000-0005-0000-0000-00004D800000}"/>
    <cellStyle name="Normální 7 3 3 2 7 3" xfId="25589" xr:uid="{00000000-0005-0000-0000-00004E800000}"/>
    <cellStyle name="Normální 7 3 3 2 8" xfId="11217" xr:uid="{00000000-0005-0000-0000-00004F800000}"/>
    <cellStyle name="Normální 7 3 3 2 8 2" xfId="28581" xr:uid="{00000000-0005-0000-0000-000050800000}"/>
    <cellStyle name="Normální 7 3 3 2 9" xfId="14283" xr:uid="{00000000-0005-0000-0000-000051800000}"/>
    <cellStyle name="Normální 7 3 3 2 9 2" xfId="31574" xr:uid="{00000000-0005-0000-0000-000052800000}"/>
    <cellStyle name="Normální 7 3 3 3" xfId="2445" xr:uid="{00000000-0005-0000-0000-000053800000}"/>
    <cellStyle name="Normální 7 3 3 3 2" xfId="5091" xr:uid="{00000000-0005-0000-0000-000054800000}"/>
    <cellStyle name="Normální 7 3 3 3 2 2" xfId="19654" xr:uid="{00000000-0005-0000-0000-000055800000}"/>
    <cellStyle name="Normální 7 3 3 3 2 3" xfId="22771" xr:uid="{00000000-0005-0000-0000-000056800000}"/>
    <cellStyle name="Normální 7 3 3 3 3" xfId="8408" xr:uid="{00000000-0005-0000-0000-000057800000}"/>
    <cellStyle name="Normální 7 3 3 3 3 2" xfId="25825" xr:uid="{00000000-0005-0000-0000-000058800000}"/>
    <cellStyle name="Normální 7 3 3 3 4" xfId="11464" xr:uid="{00000000-0005-0000-0000-000059800000}"/>
    <cellStyle name="Normální 7 3 3 3 4 2" xfId="28818" xr:uid="{00000000-0005-0000-0000-00005A800000}"/>
    <cellStyle name="Normální 7 3 3 3 5" xfId="14525" xr:uid="{00000000-0005-0000-0000-00005B800000}"/>
    <cellStyle name="Normální 7 3 3 3 5 2" xfId="31811" xr:uid="{00000000-0005-0000-0000-00005C800000}"/>
    <cellStyle name="Normální 7 3 3 3 6" xfId="21355" xr:uid="{00000000-0005-0000-0000-00005D800000}"/>
    <cellStyle name="Normální 7 3 3 4" xfId="6096" xr:uid="{00000000-0005-0000-0000-00005E800000}"/>
    <cellStyle name="Normální 7 3 3 4 2" xfId="9319" xr:uid="{00000000-0005-0000-0000-00005F800000}"/>
    <cellStyle name="Normální 7 3 3 4 2 2" xfId="19655" xr:uid="{00000000-0005-0000-0000-000060800000}"/>
    <cellStyle name="Normální 7 3 3 4 2 3" xfId="26736" xr:uid="{00000000-0005-0000-0000-000061800000}"/>
    <cellStyle name="Normální 7 3 3 4 3" xfId="12377" xr:uid="{00000000-0005-0000-0000-000062800000}"/>
    <cellStyle name="Normální 7 3 3 4 3 2" xfId="29729" xr:uid="{00000000-0005-0000-0000-000063800000}"/>
    <cellStyle name="Normální 7 3 3 4 4" xfId="15436" xr:uid="{00000000-0005-0000-0000-000064800000}"/>
    <cellStyle name="Normální 7 3 3 4 4 2" xfId="32722" xr:uid="{00000000-0005-0000-0000-000065800000}"/>
    <cellStyle name="Normální 7 3 3 4 5" xfId="23735" xr:uid="{00000000-0005-0000-0000-000066800000}"/>
    <cellStyle name="Normální 7 3 3 5" xfId="6725" xr:uid="{00000000-0005-0000-0000-000067800000}"/>
    <cellStyle name="Normální 7 3 3 5 2" xfId="9921" xr:uid="{00000000-0005-0000-0000-000068800000}"/>
    <cellStyle name="Normální 7 3 3 5 2 2" xfId="19656" xr:uid="{00000000-0005-0000-0000-000069800000}"/>
    <cellStyle name="Normální 7 3 3 5 2 3" xfId="27337" xr:uid="{00000000-0005-0000-0000-00006A800000}"/>
    <cellStyle name="Normální 7 3 3 5 3" xfId="12979" xr:uid="{00000000-0005-0000-0000-00006B800000}"/>
    <cellStyle name="Normální 7 3 3 5 3 2" xfId="30331" xr:uid="{00000000-0005-0000-0000-00006C800000}"/>
    <cellStyle name="Normální 7 3 3 5 4" xfId="16037" xr:uid="{00000000-0005-0000-0000-00006D800000}"/>
    <cellStyle name="Normální 7 3 3 5 4 2" xfId="33323" xr:uid="{00000000-0005-0000-0000-00006E800000}"/>
    <cellStyle name="Normální 7 3 3 5 5" xfId="24336" xr:uid="{00000000-0005-0000-0000-00006F800000}"/>
    <cellStyle name="Normální 7 3 3 6" xfId="7331" xr:uid="{00000000-0005-0000-0000-000070800000}"/>
    <cellStyle name="Normální 7 3 3 6 2" xfId="10520" xr:uid="{00000000-0005-0000-0000-000071800000}"/>
    <cellStyle name="Normální 7 3 3 6 2 2" xfId="19657" xr:uid="{00000000-0005-0000-0000-000072800000}"/>
    <cellStyle name="Normální 7 3 3 6 2 3" xfId="27936" xr:uid="{00000000-0005-0000-0000-000073800000}"/>
    <cellStyle name="Normální 7 3 3 6 3" xfId="13578" xr:uid="{00000000-0005-0000-0000-000074800000}"/>
    <cellStyle name="Normální 7 3 3 6 3 2" xfId="30930" xr:uid="{00000000-0005-0000-0000-000075800000}"/>
    <cellStyle name="Normální 7 3 3 6 4" xfId="16636" xr:uid="{00000000-0005-0000-0000-000076800000}"/>
    <cellStyle name="Normální 7 3 3 6 4 2" xfId="33922" xr:uid="{00000000-0005-0000-0000-000077800000}"/>
    <cellStyle name="Normální 7 3 3 6 5" xfId="24935" xr:uid="{00000000-0005-0000-0000-000078800000}"/>
    <cellStyle name="Normální 7 3 3 7" xfId="3556" xr:uid="{00000000-0005-0000-0000-000079800000}"/>
    <cellStyle name="Normální 7 3 3 7 2" xfId="19658" xr:uid="{00000000-0005-0000-0000-00007A800000}"/>
    <cellStyle name="Normální 7 3 3 7 3" xfId="22037" xr:uid="{00000000-0005-0000-0000-00007B800000}"/>
    <cellStyle name="Normální 7 3 3 8" xfId="7757" xr:uid="{00000000-0005-0000-0000-00007C800000}"/>
    <cellStyle name="Normální 7 3 3 8 2" xfId="19648" xr:uid="{00000000-0005-0000-0000-00007D800000}"/>
    <cellStyle name="Normální 7 3 3 8 3" xfId="25182" xr:uid="{00000000-0005-0000-0000-00007E800000}"/>
    <cellStyle name="Normální 7 3 3 9" xfId="10801" xr:uid="{00000000-0005-0000-0000-00007F800000}"/>
    <cellStyle name="Normální 7 3 3 9 2" xfId="20349" xr:uid="{00000000-0005-0000-0000-000080800000}"/>
    <cellStyle name="Normální 7 3 3 9 2 2" xfId="36162" xr:uid="{00000000-0005-0000-0000-000081800000}"/>
    <cellStyle name="Normální 7 3 3 9 3" xfId="28174" xr:uid="{00000000-0005-0000-0000-000082800000}"/>
    <cellStyle name="Normální 7 3 4" xfId="724" xr:uid="{00000000-0005-0000-0000-000083800000}"/>
    <cellStyle name="Normální 7 3 4 10" xfId="20878" xr:uid="{00000000-0005-0000-0000-000084800000}"/>
    <cellStyle name="Normální 7 3 4 11" xfId="1822" xr:uid="{00000000-0005-0000-0000-000085800000}"/>
    <cellStyle name="Normální 7 3 4 2" xfId="2183" xr:uid="{00000000-0005-0000-0000-000086800000}"/>
    <cellStyle name="Normální 7 3 4 2 2" xfId="2739" xr:uid="{00000000-0005-0000-0000-000087800000}"/>
    <cellStyle name="Normální 7 3 4 2 2 2" xfId="19660" xr:uid="{00000000-0005-0000-0000-000088800000}"/>
    <cellStyle name="Normální 7 3 4 2 2 3" xfId="21646" xr:uid="{00000000-0005-0000-0000-000089800000}"/>
    <cellStyle name="Normální 7 3 4 2 3" xfId="5494" xr:uid="{00000000-0005-0000-0000-00008A800000}"/>
    <cellStyle name="Normální 7 3 4 2 3 2" xfId="23161" xr:uid="{00000000-0005-0000-0000-00008B800000}"/>
    <cellStyle name="Normální 7 3 4 2 4" xfId="8795" xr:uid="{00000000-0005-0000-0000-00008C800000}"/>
    <cellStyle name="Normální 7 3 4 2 4 2" xfId="26212" xr:uid="{00000000-0005-0000-0000-00008D800000}"/>
    <cellStyle name="Normální 7 3 4 2 5" xfId="11851" xr:uid="{00000000-0005-0000-0000-00008E800000}"/>
    <cellStyle name="Normální 7 3 4 2 5 2" xfId="29205" xr:uid="{00000000-0005-0000-0000-00008F800000}"/>
    <cellStyle name="Normální 7 3 4 2 6" xfId="14912" xr:uid="{00000000-0005-0000-0000-000090800000}"/>
    <cellStyle name="Normální 7 3 4 2 6 2" xfId="32198" xr:uid="{00000000-0005-0000-0000-000091800000}"/>
    <cellStyle name="Normální 7 3 4 2 7" xfId="21134" xr:uid="{00000000-0005-0000-0000-000092800000}"/>
    <cellStyle name="Normální 7 3 4 3" xfId="2481" xr:uid="{00000000-0005-0000-0000-000093800000}"/>
    <cellStyle name="Normální 7 3 4 3 2" xfId="6098" xr:uid="{00000000-0005-0000-0000-000094800000}"/>
    <cellStyle name="Normální 7 3 4 3 2 2" xfId="19661" xr:uid="{00000000-0005-0000-0000-000095800000}"/>
    <cellStyle name="Normální 7 3 4 3 2 3" xfId="23737" xr:uid="{00000000-0005-0000-0000-000096800000}"/>
    <cellStyle name="Normální 7 3 4 3 3" xfId="9321" xr:uid="{00000000-0005-0000-0000-000097800000}"/>
    <cellStyle name="Normální 7 3 4 3 3 2" xfId="26738" xr:uid="{00000000-0005-0000-0000-000098800000}"/>
    <cellStyle name="Normální 7 3 4 3 4" xfId="12379" xr:uid="{00000000-0005-0000-0000-000099800000}"/>
    <cellStyle name="Normální 7 3 4 3 4 2" xfId="29731" xr:uid="{00000000-0005-0000-0000-00009A800000}"/>
    <cellStyle name="Normální 7 3 4 3 5" xfId="15438" xr:uid="{00000000-0005-0000-0000-00009B800000}"/>
    <cellStyle name="Normální 7 3 4 3 5 2" xfId="32724" xr:uid="{00000000-0005-0000-0000-00009C800000}"/>
    <cellStyle name="Normální 7 3 4 3 6" xfId="21390" xr:uid="{00000000-0005-0000-0000-00009D800000}"/>
    <cellStyle name="Normální 7 3 4 4" xfId="6727" xr:uid="{00000000-0005-0000-0000-00009E800000}"/>
    <cellStyle name="Normální 7 3 4 4 2" xfId="9923" xr:uid="{00000000-0005-0000-0000-00009F800000}"/>
    <cellStyle name="Normální 7 3 4 4 2 2" xfId="19662" xr:uid="{00000000-0005-0000-0000-0000A0800000}"/>
    <cellStyle name="Normální 7 3 4 4 2 3" xfId="27339" xr:uid="{00000000-0005-0000-0000-0000A1800000}"/>
    <cellStyle name="Normální 7 3 4 4 3" xfId="12981" xr:uid="{00000000-0005-0000-0000-0000A2800000}"/>
    <cellStyle name="Normální 7 3 4 4 3 2" xfId="30333" xr:uid="{00000000-0005-0000-0000-0000A3800000}"/>
    <cellStyle name="Normální 7 3 4 4 4" xfId="16039" xr:uid="{00000000-0005-0000-0000-0000A4800000}"/>
    <cellStyle name="Normální 7 3 4 4 4 2" xfId="33325" xr:uid="{00000000-0005-0000-0000-0000A5800000}"/>
    <cellStyle name="Normální 7 3 4 4 5" xfId="24338" xr:uid="{00000000-0005-0000-0000-0000A6800000}"/>
    <cellStyle name="Normální 7 3 4 5" xfId="7333" xr:uid="{00000000-0005-0000-0000-0000A7800000}"/>
    <cellStyle name="Normální 7 3 4 5 2" xfId="10522" xr:uid="{00000000-0005-0000-0000-0000A8800000}"/>
    <cellStyle name="Normální 7 3 4 5 2 2" xfId="19663" xr:uid="{00000000-0005-0000-0000-0000A9800000}"/>
    <cellStyle name="Normální 7 3 4 5 2 3" xfId="27938" xr:uid="{00000000-0005-0000-0000-0000AA800000}"/>
    <cellStyle name="Normální 7 3 4 5 3" xfId="13580" xr:uid="{00000000-0005-0000-0000-0000AB800000}"/>
    <cellStyle name="Normální 7 3 4 5 3 2" xfId="30932" xr:uid="{00000000-0005-0000-0000-0000AC800000}"/>
    <cellStyle name="Normální 7 3 4 5 4" xfId="16638" xr:uid="{00000000-0005-0000-0000-0000AD800000}"/>
    <cellStyle name="Normální 7 3 4 5 4 2" xfId="33924" xr:uid="{00000000-0005-0000-0000-0000AE800000}"/>
    <cellStyle name="Normální 7 3 4 5 5" xfId="24937" xr:uid="{00000000-0005-0000-0000-0000AF800000}"/>
    <cellStyle name="Normální 7 3 4 6" xfId="4331" xr:uid="{00000000-0005-0000-0000-0000B0800000}"/>
    <cellStyle name="Normální 7 3 4 6 2" xfId="19664" xr:uid="{00000000-0005-0000-0000-0000B1800000}"/>
    <cellStyle name="Normální 7 3 4 6 3" xfId="22497" xr:uid="{00000000-0005-0000-0000-0000B2800000}"/>
    <cellStyle name="Normální 7 3 4 7" xfId="8162" xr:uid="{00000000-0005-0000-0000-0000B3800000}"/>
    <cellStyle name="Normální 7 3 4 7 2" xfId="19659" xr:uid="{00000000-0005-0000-0000-0000B4800000}"/>
    <cellStyle name="Normální 7 3 4 7 3" xfId="25586" xr:uid="{00000000-0005-0000-0000-0000B5800000}"/>
    <cellStyle name="Normální 7 3 4 8" xfId="11214" xr:uid="{00000000-0005-0000-0000-0000B6800000}"/>
    <cellStyle name="Normální 7 3 4 8 2" xfId="20351" xr:uid="{00000000-0005-0000-0000-0000B7800000}"/>
    <cellStyle name="Normální 7 3 4 8 2 2" xfId="36164" xr:uid="{00000000-0005-0000-0000-0000B8800000}"/>
    <cellStyle name="Normální 7 3 4 8 3" xfId="28578" xr:uid="{00000000-0005-0000-0000-0000B9800000}"/>
    <cellStyle name="Normální 7 3 4 9" xfId="14280" xr:uid="{00000000-0005-0000-0000-0000BA800000}"/>
    <cellStyle name="Normální 7 3 4 9 2" xfId="31571" xr:uid="{00000000-0005-0000-0000-0000BB800000}"/>
    <cellStyle name="Normální 7 3 5" xfId="1122" xr:uid="{00000000-0005-0000-0000-0000BC800000}"/>
    <cellStyle name="Normální 7 3 5 10" xfId="20913" xr:uid="{00000000-0005-0000-0000-0000BD800000}"/>
    <cellStyle name="Normální 7 3 5 2" xfId="2219" xr:uid="{00000000-0005-0000-0000-0000BE800000}"/>
    <cellStyle name="Normální 7 3 5 2 2" xfId="2774" xr:uid="{00000000-0005-0000-0000-0000BF800000}"/>
    <cellStyle name="Normální 7 3 5 2 2 2" xfId="19666" xr:uid="{00000000-0005-0000-0000-0000C0800000}"/>
    <cellStyle name="Normální 7 3 5 2 2 3" xfId="21681" xr:uid="{00000000-0005-0000-0000-0000C1800000}"/>
    <cellStyle name="Normální 7 3 5 2 3" xfId="5279" xr:uid="{00000000-0005-0000-0000-0000C2800000}"/>
    <cellStyle name="Normální 7 3 5 2 3 2" xfId="22948" xr:uid="{00000000-0005-0000-0000-0000C3800000}"/>
    <cellStyle name="Normální 7 3 5 2 4" xfId="8582" xr:uid="{00000000-0005-0000-0000-0000C4800000}"/>
    <cellStyle name="Normální 7 3 5 2 4 2" xfId="25999" xr:uid="{00000000-0005-0000-0000-0000C5800000}"/>
    <cellStyle name="Normální 7 3 5 2 5" xfId="11638" xr:uid="{00000000-0005-0000-0000-0000C6800000}"/>
    <cellStyle name="Normální 7 3 5 2 5 2" xfId="28992" xr:uid="{00000000-0005-0000-0000-0000C7800000}"/>
    <cellStyle name="Normální 7 3 5 2 6" xfId="14699" xr:uid="{00000000-0005-0000-0000-0000C8800000}"/>
    <cellStyle name="Normální 7 3 5 2 6 2" xfId="31985" xr:uid="{00000000-0005-0000-0000-0000C9800000}"/>
    <cellStyle name="Normální 7 3 5 2 7" xfId="21169" xr:uid="{00000000-0005-0000-0000-0000CA800000}"/>
    <cellStyle name="Normální 7 3 5 3" xfId="2516" xr:uid="{00000000-0005-0000-0000-0000CB800000}"/>
    <cellStyle name="Normální 7 3 5 3 2" xfId="6099" xr:uid="{00000000-0005-0000-0000-0000CC800000}"/>
    <cellStyle name="Normální 7 3 5 3 2 2" xfId="19667" xr:uid="{00000000-0005-0000-0000-0000CD800000}"/>
    <cellStyle name="Normální 7 3 5 3 2 3" xfId="23738" xr:uid="{00000000-0005-0000-0000-0000CE800000}"/>
    <cellStyle name="Normální 7 3 5 3 3" xfId="9322" xr:uid="{00000000-0005-0000-0000-0000CF800000}"/>
    <cellStyle name="Normální 7 3 5 3 3 2" xfId="26739" xr:uid="{00000000-0005-0000-0000-0000D0800000}"/>
    <cellStyle name="Normální 7 3 5 3 4" xfId="12380" xr:uid="{00000000-0005-0000-0000-0000D1800000}"/>
    <cellStyle name="Normální 7 3 5 3 4 2" xfId="29732" xr:uid="{00000000-0005-0000-0000-0000D2800000}"/>
    <cellStyle name="Normální 7 3 5 3 5" xfId="15439" xr:uid="{00000000-0005-0000-0000-0000D3800000}"/>
    <cellStyle name="Normální 7 3 5 3 5 2" xfId="32725" xr:uid="{00000000-0005-0000-0000-0000D4800000}"/>
    <cellStyle name="Normální 7 3 5 3 6" xfId="21425" xr:uid="{00000000-0005-0000-0000-0000D5800000}"/>
    <cellStyle name="Normální 7 3 5 4" xfId="6728" xr:uid="{00000000-0005-0000-0000-0000D6800000}"/>
    <cellStyle name="Normální 7 3 5 4 2" xfId="9924" xr:uid="{00000000-0005-0000-0000-0000D7800000}"/>
    <cellStyle name="Normální 7 3 5 4 2 2" xfId="19668" xr:uid="{00000000-0005-0000-0000-0000D8800000}"/>
    <cellStyle name="Normální 7 3 5 4 2 3" xfId="27340" xr:uid="{00000000-0005-0000-0000-0000D9800000}"/>
    <cellStyle name="Normální 7 3 5 4 3" xfId="12982" xr:uid="{00000000-0005-0000-0000-0000DA800000}"/>
    <cellStyle name="Normální 7 3 5 4 3 2" xfId="30334" xr:uid="{00000000-0005-0000-0000-0000DB800000}"/>
    <cellStyle name="Normální 7 3 5 4 4" xfId="16040" xr:uid="{00000000-0005-0000-0000-0000DC800000}"/>
    <cellStyle name="Normální 7 3 5 4 4 2" xfId="33326" xr:uid="{00000000-0005-0000-0000-0000DD800000}"/>
    <cellStyle name="Normální 7 3 5 4 5" xfId="24339" xr:uid="{00000000-0005-0000-0000-0000DE800000}"/>
    <cellStyle name="Normální 7 3 5 5" xfId="7334" xr:uid="{00000000-0005-0000-0000-0000DF800000}"/>
    <cellStyle name="Normální 7 3 5 5 2" xfId="10523" xr:uid="{00000000-0005-0000-0000-0000E0800000}"/>
    <cellStyle name="Normální 7 3 5 5 2 2" xfId="19669" xr:uid="{00000000-0005-0000-0000-0000E1800000}"/>
    <cellStyle name="Normální 7 3 5 5 2 3" xfId="27939" xr:uid="{00000000-0005-0000-0000-0000E2800000}"/>
    <cellStyle name="Normální 7 3 5 5 3" xfId="13581" xr:uid="{00000000-0005-0000-0000-0000E3800000}"/>
    <cellStyle name="Normální 7 3 5 5 3 2" xfId="30933" xr:uid="{00000000-0005-0000-0000-0000E4800000}"/>
    <cellStyle name="Normální 7 3 5 5 4" xfId="16639" xr:uid="{00000000-0005-0000-0000-0000E5800000}"/>
    <cellStyle name="Normální 7 3 5 5 4 2" xfId="33925" xr:uid="{00000000-0005-0000-0000-0000E6800000}"/>
    <cellStyle name="Normální 7 3 5 5 5" xfId="24938" xr:uid="{00000000-0005-0000-0000-0000E7800000}"/>
    <cellStyle name="Normální 7 3 5 6" xfId="3914" xr:uid="{00000000-0005-0000-0000-0000E8800000}"/>
    <cellStyle name="Normální 7 3 5 6 2" xfId="19670" xr:uid="{00000000-0005-0000-0000-0000E9800000}"/>
    <cellStyle name="Normální 7 3 5 6 3" xfId="22250" xr:uid="{00000000-0005-0000-0000-0000EA800000}"/>
    <cellStyle name="Normální 7 3 5 7" xfId="7946" xr:uid="{00000000-0005-0000-0000-0000EB800000}"/>
    <cellStyle name="Normální 7 3 5 7 2" xfId="19665" xr:uid="{00000000-0005-0000-0000-0000EC800000}"/>
    <cellStyle name="Normální 7 3 5 7 3" xfId="25371" xr:uid="{00000000-0005-0000-0000-0000ED800000}"/>
    <cellStyle name="Normální 7 3 5 8" xfId="10997" xr:uid="{00000000-0005-0000-0000-0000EE800000}"/>
    <cellStyle name="Normální 7 3 5 8 2" xfId="20352" xr:uid="{00000000-0005-0000-0000-0000EF800000}"/>
    <cellStyle name="Normální 7 3 5 8 2 2" xfId="36165" xr:uid="{00000000-0005-0000-0000-0000F0800000}"/>
    <cellStyle name="Normální 7 3 5 8 3" xfId="28363" xr:uid="{00000000-0005-0000-0000-0000F1800000}"/>
    <cellStyle name="Normální 7 3 5 9" xfId="14067" xr:uid="{00000000-0005-0000-0000-0000F2800000}"/>
    <cellStyle name="Normální 7 3 5 9 2" xfId="31358" xr:uid="{00000000-0005-0000-0000-0000F3800000}"/>
    <cellStyle name="Normální 7 3 6" xfId="1932" xr:uid="{00000000-0005-0000-0000-0000F4800000}"/>
    <cellStyle name="Normální 7 3 6 10" xfId="20948" xr:uid="{00000000-0005-0000-0000-0000F5800000}"/>
    <cellStyle name="Normální 7 3 6 2" xfId="2257" xr:uid="{00000000-0005-0000-0000-0000F6800000}"/>
    <cellStyle name="Normální 7 3 6 2 2" xfId="2809" xr:uid="{00000000-0005-0000-0000-0000F7800000}"/>
    <cellStyle name="Normální 7 3 6 2 2 2" xfId="19672" xr:uid="{00000000-0005-0000-0000-0000F8800000}"/>
    <cellStyle name="Normální 7 3 6 2 2 3" xfId="21716" xr:uid="{00000000-0005-0000-0000-0000F9800000}"/>
    <cellStyle name="Normální 7 3 6 2 3" xfId="5322" xr:uid="{00000000-0005-0000-0000-0000FA800000}"/>
    <cellStyle name="Normální 7 3 6 2 3 2" xfId="22991" xr:uid="{00000000-0005-0000-0000-0000FB800000}"/>
    <cellStyle name="Normální 7 3 6 2 4" xfId="8625" xr:uid="{00000000-0005-0000-0000-0000FC800000}"/>
    <cellStyle name="Normální 7 3 6 2 4 2" xfId="26042" xr:uid="{00000000-0005-0000-0000-0000FD800000}"/>
    <cellStyle name="Normální 7 3 6 2 5" xfId="11681" xr:uid="{00000000-0005-0000-0000-0000FE800000}"/>
    <cellStyle name="Normální 7 3 6 2 5 2" xfId="29035" xr:uid="{00000000-0005-0000-0000-0000FF800000}"/>
    <cellStyle name="Normální 7 3 6 2 6" xfId="14742" xr:uid="{00000000-0005-0000-0000-000000810000}"/>
    <cellStyle name="Normální 7 3 6 2 6 2" xfId="32028" xr:uid="{00000000-0005-0000-0000-000001810000}"/>
    <cellStyle name="Normální 7 3 6 2 7" xfId="21204" xr:uid="{00000000-0005-0000-0000-000002810000}"/>
    <cellStyle name="Normální 7 3 6 3" xfId="2551" xr:uid="{00000000-0005-0000-0000-000003810000}"/>
    <cellStyle name="Normální 7 3 6 3 2" xfId="6100" xr:uid="{00000000-0005-0000-0000-000004810000}"/>
    <cellStyle name="Normální 7 3 6 3 2 2" xfId="19673" xr:uid="{00000000-0005-0000-0000-000005810000}"/>
    <cellStyle name="Normální 7 3 6 3 2 3" xfId="23739" xr:uid="{00000000-0005-0000-0000-000006810000}"/>
    <cellStyle name="Normální 7 3 6 3 3" xfId="9323" xr:uid="{00000000-0005-0000-0000-000007810000}"/>
    <cellStyle name="Normální 7 3 6 3 3 2" xfId="26740" xr:uid="{00000000-0005-0000-0000-000008810000}"/>
    <cellStyle name="Normální 7 3 6 3 4" xfId="12381" xr:uid="{00000000-0005-0000-0000-000009810000}"/>
    <cellStyle name="Normální 7 3 6 3 4 2" xfId="29733" xr:uid="{00000000-0005-0000-0000-00000A810000}"/>
    <cellStyle name="Normální 7 3 6 3 5" xfId="15440" xr:uid="{00000000-0005-0000-0000-00000B810000}"/>
    <cellStyle name="Normální 7 3 6 3 5 2" xfId="32726" xr:uid="{00000000-0005-0000-0000-00000C810000}"/>
    <cellStyle name="Normální 7 3 6 3 6" xfId="21460" xr:uid="{00000000-0005-0000-0000-00000D810000}"/>
    <cellStyle name="Normální 7 3 6 4" xfId="6729" xr:uid="{00000000-0005-0000-0000-00000E810000}"/>
    <cellStyle name="Normální 7 3 6 4 2" xfId="9925" xr:uid="{00000000-0005-0000-0000-00000F810000}"/>
    <cellStyle name="Normální 7 3 6 4 2 2" xfId="19674" xr:uid="{00000000-0005-0000-0000-000010810000}"/>
    <cellStyle name="Normální 7 3 6 4 2 3" xfId="27341" xr:uid="{00000000-0005-0000-0000-000011810000}"/>
    <cellStyle name="Normální 7 3 6 4 3" xfId="12983" xr:uid="{00000000-0005-0000-0000-000012810000}"/>
    <cellStyle name="Normální 7 3 6 4 3 2" xfId="30335" xr:uid="{00000000-0005-0000-0000-000013810000}"/>
    <cellStyle name="Normální 7 3 6 4 4" xfId="16041" xr:uid="{00000000-0005-0000-0000-000014810000}"/>
    <cellStyle name="Normální 7 3 6 4 4 2" xfId="33327" xr:uid="{00000000-0005-0000-0000-000015810000}"/>
    <cellStyle name="Normální 7 3 6 4 5" xfId="24340" xr:uid="{00000000-0005-0000-0000-000016810000}"/>
    <cellStyle name="Normální 7 3 6 5" xfId="7335" xr:uid="{00000000-0005-0000-0000-000017810000}"/>
    <cellStyle name="Normální 7 3 6 5 2" xfId="10524" xr:uid="{00000000-0005-0000-0000-000018810000}"/>
    <cellStyle name="Normální 7 3 6 5 2 2" xfId="19675" xr:uid="{00000000-0005-0000-0000-000019810000}"/>
    <cellStyle name="Normální 7 3 6 5 2 3" xfId="27940" xr:uid="{00000000-0005-0000-0000-00001A810000}"/>
    <cellStyle name="Normální 7 3 6 5 3" xfId="13582" xr:uid="{00000000-0005-0000-0000-00001B810000}"/>
    <cellStyle name="Normální 7 3 6 5 3 2" xfId="30934" xr:uid="{00000000-0005-0000-0000-00001C810000}"/>
    <cellStyle name="Normální 7 3 6 5 4" xfId="16640" xr:uid="{00000000-0005-0000-0000-00001D810000}"/>
    <cellStyle name="Normální 7 3 6 5 4 2" xfId="33926" xr:uid="{00000000-0005-0000-0000-00001E810000}"/>
    <cellStyle name="Normální 7 3 6 5 5" xfId="24939" xr:uid="{00000000-0005-0000-0000-00001F810000}"/>
    <cellStyle name="Normální 7 3 6 6" xfId="3970" xr:uid="{00000000-0005-0000-0000-000020810000}"/>
    <cellStyle name="Normální 7 3 6 6 2" xfId="19676" xr:uid="{00000000-0005-0000-0000-000021810000}"/>
    <cellStyle name="Normální 7 3 6 6 3" xfId="22293" xr:uid="{00000000-0005-0000-0000-000022810000}"/>
    <cellStyle name="Normální 7 3 6 7" xfId="7989" xr:uid="{00000000-0005-0000-0000-000023810000}"/>
    <cellStyle name="Normální 7 3 6 7 2" xfId="19671" xr:uid="{00000000-0005-0000-0000-000024810000}"/>
    <cellStyle name="Normální 7 3 6 7 3" xfId="25414" xr:uid="{00000000-0005-0000-0000-000025810000}"/>
    <cellStyle name="Normální 7 3 6 8" xfId="11040" xr:uid="{00000000-0005-0000-0000-000026810000}"/>
    <cellStyle name="Normální 7 3 6 8 2" xfId="20353" xr:uid="{00000000-0005-0000-0000-000027810000}"/>
    <cellStyle name="Normální 7 3 6 8 2 2" xfId="36166" xr:uid="{00000000-0005-0000-0000-000028810000}"/>
    <cellStyle name="Normální 7 3 6 8 3" xfId="28406" xr:uid="{00000000-0005-0000-0000-000029810000}"/>
    <cellStyle name="Normální 7 3 6 9" xfId="14110" xr:uid="{00000000-0005-0000-0000-00002A810000}"/>
    <cellStyle name="Normální 7 3 6 9 2" xfId="31401" xr:uid="{00000000-0005-0000-0000-00002B810000}"/>
    <cellStyle name="Normální 7 3 7" xfId="1995" xr:uid="{00000000-0005-0000-0000-00002C810000}"/>
    <cellStyle name="Normální 7 3 7 10" xfId="20983" xr:uid="{00000000-0005-0000-0000-00002D810000}"/>
    <cellStyle name="Normální 7 3 7 2" xfId="2293" xr:uid="{00000000-0005-0000-0000-00002E810000}"/>
    <cellStyle name="Normální 7 3 7 2 2" xfId="2844" xr:uid="{00000000-0005-0000-0000-00002F810000}"/>
    <cellStyle name="Normální 7 3 7 2 2 2" xfId="19678" xr:uid="{00000000-0005-0000-0000-000030810000}"/>
    <cellStyle name="Normální 7 3 7 2 2 3" xfId="21751" xr:uid="{00000000-0005-0000-0000-000031810000}"/>
    <cellStyle name="Normální 7 3 7 2 3" xfId="5358" xr:uid="{00000000-0005-0000-0000-000032810000}"/>
    <cellStyle name="Normální 7 3 7 2 3 2" xfId="23027" xr:uid="{00000000-0005-0000-0000-000033810000}"/>
    <cellStyle name="Normální 7 3 7 2 4" xfId="8661" xr:uid="{00000000-0005-0000-0000-000034810000}"/>
    <cellStyle name="Normální 7 3 7 2 4 2" xfId="26078" xr:uid="{00000000-0005-0000-0000-000035810000}"/>
    <cellStyle name="Normální 7 3 7 2 5" xfId="11717" xr:uid="{00000000-0005-0000-0000-000036810000}"/>
    <cellStyle name="Normální 7 3 7 2 5 2" xfId="29071" xr:uid="{00000000-0005-0000-0000-000037810000}"/>
    <cellStyle name="Normální 7 3 7 2 6" xfId="14778" xr:uid="{00000000-0005-0000-0000-000038810000}"/>
    <cellStyle name="Normální 7 3 7 2 6 2" xfId="32064" xr:uid="{00000000-0005-0000-0000-000039810000}"/>
    <cellStyle name="Normální 7 3 7 2 7" xfId="21239" xr:uid="{00000000-0005-0000-0000-00003A810000}"/>
    <cellStyle name="Normální 7 3 7 3" xfId="2587" xr:uid="{00000000-0005-0000-0000-00003B810000}"/>
    <cellStyle name="Normální 7 3 7 3 2" xfId="6101" xr:uid="{00000000-0005-0000-0000-00003C810000}"/>
    <cellStyle name="Normální 7 3 7 3 2 2" xfId="19679" xr:uid="{00000000-0005-0000-0000-00003D810000}"/>
    <cellStyle name="Normální 7 3 7 3 2 3" xfId="23740" xr:uid="{00000000-0005-0000-0000-00003E810000}"/>
    <cellStyle name="Normální 7 3 7 3 3" xfId="9324" xr:uid="{00000000-0005-0000-0000-00003F810000}"/>
    <cellStyle name="Normální 7 3 7 3 3 2" xfId="26741" xr:uid="{00000000-0005-0000-0000-000040810000}"/>
    <cellStyle name="Normální 7 3 7 3 4" xfId="12382" xr:uid="{00000000-0005-0000-0000-000041810000}"/>
    <cellStyle name="Normální 7 3 7 3 4 2" xfId="29734" xr:uid="{00000000-0005-0000-0000-000042810000}"/>
    <cellStyle name="Normální 7 3 7 3 5" xfId="15441" xr:uid="{00000000-0005-0000-0000-000043810000}"/>
    <cellStyle name="Normální 7 3 7 3 5 2" xfId="32727" xr:uid="{00000000-0005-0000-0000-000044810000}"/>
    <cellStyle name="Normální 7 3 7 3 6" xfId="21495" xr:uid="{00000000-0005-0000-0000-000045810000}"/>
    <cellStyle name="Normální 7 3 7 4" xfId="6730" xr:uid="{00000000-0005-0000-0000-000046810000}"/>
    <cellStyle name="Normální 7 3 7 4 2" xfId="9926" xr:uid="{00000000-0005-0000-0000-000047810000}"/>
    <cellStyle name="Normální 7 3 7 4 2 2" xfId="19680" xr:uid="{00000000-0005-0000-0000-000048810000}"/>
    <cellStyle name="Normální 7 3 7 4 2 3" xfId="27342" xr:uid="{00000000-0005-0000-0000-000049810000}"/>
    <cellStyle name="Normální 7 3 7 4 3" xfId="12984" xr:uid="{00000000-0005-0000-0000-00004A810000}"/>
    <cellStyle name="Normální 7 3 7 4 3 2" xfId="30336" xr:uid="{00000000-0005-0000-0000-00004B810000}"/>
    <cellStyle name="Normální 7 3 7 4 4" xfId="16042" xr:uid="{00000000-0005-0000-0000-00004C810000}"/>
    <cellStyle name="Normální 7 3 7 4 4 2" xfId="33328" xr:uid="{00000000-0005-0000-0000-00004D810000}"/>
    <cellStyle name="Normální 7 3 7 4 5" xfId="24341" xr:uid="{00000000-0005-0000-0000-00004E810000}"/>
    <cellStyle name="Normální 7 3 7 5" xfId="7336" xr:uid="{00000000-0005-0000-0000-00004F810000}"/>
    <cellStyle name="Normální 7 3 7 5 2" xfId="10525" xr:uid="{00000000-0005-0000-0000-000050810000}"/>
    <cellStyle name="Normální 7 3 7 5 2 2" xfId="19681" xr:uid="{00000000-0005-0000-0000-000051810000}"/>
    <cellStyle name="Normální 7 3 7 5 2 3" xfId="27941" xr:uid="{00000000-0005-0000-0000-000052810000}"/>
    <cellStyle name="Normální 7 3 7 5 3" xfId="13583" xr:uid="{00000000-0005-0000-0000-000053810000}"/>
    <cellStyle name="Normální 7 3 7 5 3 2" xfId="30935" xr:uid="{00000000-0005-0000-0000-000054810000}"/>
    <cellStyle name="Normální 7 3 7 5 4" xfId="16641" xr:uid="{00000000-0005-0000-0000-000055810000}"/>
    <cellStyle name="Normální 7 3 7 5 4 2" xfId="33927" xr:uid="{00000000-0005-0000-0000-000056810000}"/>
    <cellStyle name="Normální 7 3 7 5 5" xfId="24940" xr:uid="{00000000-0005-0000-0000-000057810000}"/>
    <cellStyle name="Normální 7 3 7 6" xfId="4011" xr:uid="{00000000-0005-0000-0000-000058810000}"/>
    <cellStyle name="Normální 7 3 7 6 2" xfId="19682" xr:uid="{00000000-0005-0000-0000-000059810000}"/>
    <cellStyle name="Normální 7 3 7 6 3" xfId="22329" xr:uid="{00000000-0005-0000-0000-00005A810000}"/>
    <cellStyle name="Normální 7 3 7 7" xfId="8025" xr:uid="{00000000-0005-0000-0000-00005B810000}"/>
    <cellStyle name="Normální 7 3 7 7 2" xfId="19677" xr:uid="{00000000-0005-0000-0000-00005C810000}"/>
    <cellStyle name="Normální 7 3 7 7 3" xfId="25450" xr:uid="{00000000-0005-0000-0000-00005D810000}"/>
    <cellStyle name="Normální 7 3 7 8" xfId="11076" xr:uid="{00000000-0005-0000-0000-00005E810000}"/>
    <cellStyle name="Normální 7 3 7 8 2" xfId="20354" xr:uid="{00000000-0005-0000-0000-00005F810000}"/>
    <cellStyle name="Normální 7 3 7 8 2 2" xfId="36167" xr:uid="{00000000-0005-0000-0000-000060810000}"/>
    <cellStyle name="Normální 7 3 7 8 3" xfId="28442" xr:uid="{00000000-0005-0000-0000-000061810000}"/>
    <cellStyle name="Normální 7 3 7 9" xfId="14146" xr:uid="{00000000-0005-0000-0000-000062810000}"/>
    <cellStyle name="Normální 7 3 7 9 2" xfId="31437" xr:uid="{00000000-0005-0000-0000-000063810000}"/>
    <cellStyle name="Normální 7 3 8" xfId="2046" xr:uid="{00000000-0005-0000-0000-000064810000}"/>
    <cellStyle name="Normální 7 3 8 10" xfId="21016" xr:uid="{00000000-0005-0000-0000-000065810000}"/>
    <cellStyle name="Normální 7 3 8 2" xfId="2620" xr:uid="{00000000-0005-0000-0000-000066810000}"/>
    <cellStyle name="Normální 7 3 8 2 2" xfId="5439" xr:uid="{00000000-0005-0000-0000-000067810000}"/>
    <cellStyle name="Normální 7 3 8 2 2 2" xfId="19684" xr:uid="{00000000-0005-0000-0000-000068810000}"/>
    <cellStyle name="Normální 7 3 8 2 2 3" xfId="23108" xr:uid="{00000000-0005-0000-0000-000069810000}"/>
    <cellStyle name="Normální 7 3 8 2 3" xfId="8742" xr:uid="{00000000-0005-0000-0000-00006A810000}"/>
    <cellStyle name="Normální 7 3 8 2 3 2" xfId="26159" xr:uid="{00000000-0005-0000-0000-00006B810000}"/>
    <cellStyle name="Normální 7 3 8 2 4" xfId="11798" xr:uid="{00000000-0005-0000-0000-00006C810000}"/>
    <cellStyle name="Normální 7 3 8 2 4 2" xfId="29152" xr:uid="{00000000-0005-0000-0000-00006D810000}"/>
    <cellStyle name="Normální 7 3 8 2 5" xfId="14859" xr:uid="{00000000-0005-0000-0000-00006E810000}"/>
    <cellStyle name="Normální 7 3 8 2 5 2" xfId="32145" xr:uid="{00000000-0005-0000-0000-00006F810000}"/>
    <cellStyle name="Normální 7 3 8 2 6" xfId="21528" xr:uid="{00000000-0005-0000-0000-000070810000}"/>
    <cellStyle name="Normální 7 3 8 3" xfId="6102" xr:uid="{00000000-0005-0000-0000-000071810000}"/>
    <cellStyle name="Normální 7 3 8 3 2" xfId="9325" xr:uid="{00000000-0005-0000-0000-000072810000}"/>
    <cellStyle name="Normální 7 3 8 3 2 2" xfId="19685" xr:uid="{00000000-0005-0000-0000-000073810000}"/>
    <cellStyle name="Normální 7 3 8 3 2 3" xfId="26742" xr:uid="{00000000-0005-0000-0000-000074810000}"/>
    <cellStyle name="Normální 7 3 8 3 3" xfId="12383" xr:uid="{00000000-0005-0000-0000-000075810000}"/>
    <cellStyle name="Normální 7 3 8 3 3 2" xfId="29735" xr:uid="{00000000-0005-0000-0000-000076810000}"/>
    <cellStyle name="Normální 7 3 8 3 4" xfId="15442" xr:uid="{00000000-0005-0000-0000-000077810000}"/>
    <cellStyle name="Normální 7 3 8 3 4 2" xfId="32728" xr:uid="{00000000-0005-0000-0000-000078810000}"/>
    <cellStyle name="Normální 7 3 8 3 5" xfId="23741" xr:uid="{00000000-0005-0000-0000-000079810000}"/>
    <cellStyle name="Normální 7 3 8 4" xfId="6731" xr:uid="{00000000-0005-0000-0000-00007A810000}"/>
    <cellStyle name="Normální 7 3 8 4 2" xfId="9927" xr:uid="{00000000-0005-0000-0000-00007B810000}"/>
    <cellStyle name="Normální 7 3 8 4 2 2" xfId="19686" xr:uid="{00000000-0005-0000-0000-00007C810000}"/>
    <cellStyle name="Normální 7 3 8 4 2 3" xfId="27343" xr:uid="{00000000-0005-0000-0000-00007D810000}"/>
    <cellStyle name="Normální 7 3 8 4 3" xfId="12985" xr:uid="{00000000-0005-0000-0000-00007E810000}"/>
    <cellStyle name="Normální 7 3 8 4 3 2" xfId="30337" xr:uid="{00000000-0005-0000-0000-00007F810000}"/>
    <cellStyle name="Normální 7 3 8 4 4" xfId="16043" xr:uid="{00000000-0005-0000-0000-000080810000}"/>
    <cellStyle name="Normální 7 3 8 4 4 2" xfId="33329" xr:uid="{00000000-0005-0000-0000-000081810000}"/>
    <cellStyle name="Normální 7 3 8 4 5" xfId="24342" xr:uid="{00000000-0005-0000-0000-000082810000}"/>
    <cellStyle name="Normální 7 3 8 5" xfId="7337" xr:uid="{00000000-0005-0000-0000-000083810000}"/>
    <cellStyle name="Normální 7 3 8 5 2" xfId="10526" xr:uid="{00000000-0005-0000-0000-000084810000}"/>
    <cellStyle name="Normální 7 3 8 5 2 2" xfId="19687" xr:uid="{00000000-0005-0000-0000-000085810000}"/>
    <cellStyle name="Normální 7 3 8 5 2 3" xfId="27942" xr:uid="{00000000-0005-0000-0000-000086810000}"/>
    <cellStyle name="Normální 7 3 8 5 3" xfId="13584" xr:uid="{00000000-0005-0000-0000-000087810000}"/>
    <cellStyle name="Normální 7 3 8 5 3 2" xfId="30936" xr:uid="{00000000-0005-0000-0000-000088810000}"/>
    <cellStyle name="Normální 7 3 8 5 4" xfId="16642" xr:uid="{00000000-0005-0000-0000-000089810000}"/>
    <cellStyle name="Normální 7 3 8 5 4 2" xfId="33928" xr:uid="{00000000-0005-0000-0000-00008A810000}"/>
    <cellStyle name="Normální 7 3 8 5 5" xfId="24941" xr:uid="{00000000-0005-0000-0000-00008B810000}"/>
    <cellStyle name="Normální 7 3 8 6" xfId="4163" xr:uid="{00000000-0005-0000-0000-00008C810000}"/>
    <cellStyle name="Normální 7 3 8 6 2" xfId="19688" xr:uid="{00000000-0005-0000-0000-00008D810000}"/>
    <cellStyle name="Normální 7 3 8 6 3" xfId="22410" xr:uid="{00000000-0005-0000-0000-00008E810000}"/>
    <cellStyle name="Normální 7 3 8 7" xfId="8106" xr:uid="{00000000-0005-0000-0000-00008F810000}"/>
    <cellStyle name="Normální 7 3 8 7 2" xfId="19683" xr:uid="{00000000-0005-0000-0000-000090810000}"/>
    <cellStyle name="Normální 7 3 8 7 3" xfId="25531" xr:uid="{00000000-0005-0000-0000-000091810000}"/>
    <cellStyle name="Normální 7 3 8 8" xfId="11157" xr:uid="{00000000-0005-0000-0000-000092810000}"/>
    <cellStyle name="Normální 7 3 8 8 2" xfId="20355" xr:uid="{00000000-0005-0000-0000-000093810000}"/>
    <cellStyle name="Normální 7 3 8 8 2 2" xfId="36168" xr:uid="{00000000-0005-0000-0000-000094810000}"/>
    <cellStyle name="Normální 7 3 8 8 3" xfId="28523" xr:uid="{00000000-0005-0000-0000-000095810000}"/>
    <cellStyle name="Normální 7 3 8 9" xfId="14227" xr:uid="{00000000-0005-0000-0000-000096810000}"/>
    <cellStyle name="Normální 7 3 8 9 2" xfId="31518" xr:uid="{00000000-0005-0000-0000-000097810000}"/>
    <cellStyle name="Normální 7 3 9" xfId="1465" xr:uid="{00000000-0005-0000-0000-000098810000}"/>
    <cellStyle name="Normální 7 3 9 2" xfId="4876" xr:uid="{00000000-0005-0000-0000-000099810000}"/>
    <cellStyle name="Normální 7 3 9 2 2" xfId="19689" xr:uid="{00000000-0005-0000-0000-00009A810000}"/>
    <cellStyle name="Normální 7 3 9 2 3" xfId="22624" xr:uid="{00000000-0005-0000-0000-00009B810000}"/>
    <cellStyle name="Normální 7 3 9 3" xfId="8272" xr:uid="{00000000-0005-0000-0000-00009C810000}"/>
    <cellStyle name="Normální 7 3 9 3 2" xfId="25689" xr:uid="{00000000-0005-0000-0000-00009D810000}"/>
    <cellStyle name="Normální 7 3 9 4" xfId="11328" xr:uid="{00000000-0005-0000-0000-00009E810000}"/>
    <cellStyle name="Normální 7 3 9 4 2" xfId="28682" xr:uid="{00000000-0005-0000-0000-00009F810000}"/>
    <cellStyle name="Normální 7 3 9 5" xfId="14389" xr:uid="{00000000-0005-0000-0000-0000A0810000}"/>
    <cellStyle name="Normální 7 3 9 5 2" xfId="31675" xr:uid="{00000000-0005-0000-0000-0000A1810000}"/>
    <cellStyle name="Normální 7 3 9 6" xfId="20722" xr:uid="{00000000-0005-0000-0000-0000A2810000}"/>
    <cellStyle name="Normální 7 4" xfId="340" xr:uid="{00000000-0005-0000-0000-0000A3810000}"/>
    <cellStyle name="Normální 7 4 10" xfId="10719" xr:uid="{00000000-0005-0000-0000-0000A4810000}"/>
    <cellStyle name="Normální 7 4 10 2" xfId="20356" xr:uid="{00000000-0005-0000-0000-0000A5810000}"/>
    <cellStyle name="Normální 7 4 10 2 2" xfId="36169" xr:uid="{00000000-0005-0000-0000-0000A6810000}"/>
    <cellStyle name="Normální 7 4 10 3" xfId="28106" xr:uid="{00000000-0005-0000-0000-0000A7810000}"/>
    <cellStyle name="Normální 7 4 11" xfId="13805" xr:uid="{00000000-0005-0000-0000-0000A8810000}"/>
    <cellStyle name="Normální 7 4 11 2" xfId="31104" xr:uid="{00000000-0005-0000-0000-0000A9810000}"/>
    <cellStyle name="Normální 7 4 12" xfId="20806" xr:uid="{00000000-0005-0000-0000-0000AA810000}"/>
    <cellStyle name="Normální 7 4 13" xfId="1607" xr:uid="{00000000-0005-0000-0000-0000AB810000}"/>
    <cellStyle name="Normální 7 4 14" xfId="36540" xr:uid="{00000000-0005-0000-0000-0000AC810000}"/>
    <cellStyle name="Normální 7 4 15" xfId="777" xr:uid="{00000000-0005-0000-0000-0000AD810000}"/>
    <cellStyle name="Normální 7 4 2" xfId="2093" xr:uid="{00000000-0005-0000-0000-0000AE810000}"/>
    <cellStyle name="Normální 7 4 2 10" xfId="13956" xr:uid="{00000000-0005-0000-0000-0000AF810000}"/>
    <cellStyle name="Normální 7 4 2 10 2" xfId="31247" xr:uid="{00000000-0005-0000-0000-0000B0810000}"/>
    <cellStyle name="Normální 7 4 2 11" xfId="21062" xr:uid="{00000000-0005-0000-0000-0000B1810000}"/>
    <cellStyle name="Normální 7 4 2 2" xfId="2666" xr:uid="{00000000-0005-0000-0000-0000B2810000}"/>
    <cellStyle name="Normální 7 4 2 2 10" xfId="21574" xr:uid="{00000000-0005-0000-0000-0000B3810000}"/>
    <cellStyle name="Normální 7 4 2 2 2" xfId="5499" xr:uid="{00000000-0005-0000-0000-0000B4810000}"/>
    <cellStyle name="Normální 7 4 2 2 2 2" xfId="8800" xr:uid="{00000000-0005-0000-0000-0000B5810000}"/>
    <cellStyle name="Normální 7 4 2 2 2 2 2" xfId="19693" xr:uid="{00000000-0005-0000-0000-0000B6810000}"/>
    <cellStyle name="Normální 7 4 2 2 2 2 3" xfId="26217" xr:uid="{00000000-0005-0000-0000-0000B7810000}"/>
    <cellStyle name="Normální 7 4 2 2 2 3" xfId="11856" xr:uid="{00000000-0005-0000-0000-0000B8810000}"/>
    <cellStyle name="Normální 7 4 2 2 2 3 2" xfId="29210" xr:uid="{00000000-0005-0000-0000-0000B9810000}"/>
    <cellStyle name="Normální 7 4 2 2 2 4" xfId="14917" xr:uid="{00000000-0005-0000-0000-0000BA810000}"/>
    <cellStyle name="Normální 7 4 2 2 2 4 2" xfId="32203" xr:uid="{00000000-0005-0000-0000-0000BB810000}"/>
    <cellStyle name="Normální 7 4 2 2 2 5" xfId="23166" xr:uid="{00000000-0005-0000-0000-0000BC810000}"/>
    <cellStyle name="Normální 7 4 2 2 3" xfId="6105" xr:uid="{00000000-0005-0000-0000-0000BD810000}"/>
    <cellStyle name="Normální 7 4 2 2 3 2" xfId="9328" xr:uid="{00000000-0005-0000-0000-0000BE810000}"/>
    <cellStyle name="Normální 7 4 2 2 3 2 2" xfId="19694" xr:uid="{00000000-0005-0000-0000-0000BF810000}"/>
    <cellStyle name="Normální 7 4 2 2 3 2 3" xfId="26745" xr:uid="{00000000-0005-0000-0000-0000C0810000}"/>
    <cellStyle name="Normální 7 4 2 2 3 3" xfId="12386" xr:uid="{00000000-0005-0000-0000-0000C1810000}"/>
    <cellStyle name="Normální 7 4 2 2 3 3 2" xfId="29738" xr:uid="{00000000-0005-0000-0000-0000C2810000}"/>
    <cellStyle name="Normální 7 4 2 2 3 4" xfId="15445" xr:uid="{00000000-0005-0000-0000-0000C3810000}"/>
    <cellStyle name="Normální 7 4 2 2 3 4 2" xfId="32731" xr:uid="{00000000-0005-0000-0000-0000C4810000}"/>
    <cellStyle name="Normální 7 4 2 2 3 5" xfId="23744" xr:uid="{00000000-0005-0000-0000-0000C5810000}"/>
    <cellStyle name="Normální 7 4 2 2 4" xfId="6734" xr:uid="{00000000-0005-0000-0000-0000C6810000}"/>
    <cellStyle name="Normální 7 4 2 2 4 2" xfId="9930" xr:uid="{00000000-0005-0000-0000-0000C7810000}"/>
    <cellStyle name="Normální 7 4 2 2 4 2 2" xfId="19695" xr:uid="{00000000-0005-0000-0000-0000C8810000}"/>
    <cellStyle name="Normální 7 4 2 2 4 2 3" xfId="27346" xr:uid="{00000000-0005-0000-0000-0000C9810000}"/>
    <cellStyle name="Normální 7 4 2 2 4 3" xfId="12988" xr:uid="{00000000-0005-0000-0000-0000CA810000}"/>
    <cellStyle name="Normální 7 4 2 2 4 3 2" xfId="30340" xr:uid="{00000000-0005-0000-0000-0000CB810000}"/>
    <cellStyle name="Normální 7 4 2 2 4 4" xfId="16046" xr:uid="{00000000-0005-0000-0000-0000CC810000}"/>
    <cellStyle name="Normální 7 4 2 2 4 4 2" xfId="33332" xr:uid="{00000000-0005-0000-0000-0000CD810000}"/>
    <cellStyle name="Normální 7 4 2 2 4 5" xfId="24345" xr:uid="{00000000-0005-0000-0000-0000CE810000}"/>
    <cellStyle name="Normální 7 4 2 2 5" xfId="7340" xr:uid="{00000000-0005-0000-0000-0000CF810000}"/>
    <cellStyle name="Normální 7 4 2 2 5 2" xfId="10529" xr:uid="{00000000-0005-0000-0000-0000D0810000}"/>
    <cellStyle name="Normální 7 4 2 2 5 2 2" xfId="19696" xr:uid="{00000000-0005-0000-0000-0000D1810000}"/>
    <cellStyle name="Normální 7 4 2 2 5 2 3" xfId="27945" xr:uid="{00000000-0005-0000-0000-0000D2810000}"/>
    <cellStyle name="Normální 7 4 2 2 5 3" xfId="13587" xr:uid="{00000000-0005-0000-0000-0000D3810000}"/>
    <cellStyle name="Normální 7 4 2 2 5 3 2" xfId="30939" xr:uid="{00000000-0005-0000-0000-0000D4810000}"/>
    <cellStyle name="Normální 7 4 2 2 5 4" xfId="16645" xr:uid="{00000000-0005-0000-0000-0000D5810000}"/>
    <cellStyle name="Normální 7 4 2 2 5 4 2" xfId="33931" xr:uid="{00000000-0005-0000-0000-0000D6810000}"/>
    <cellStyle name="Normální 7 4 2 2 5 5" xfId="24944" xr:uid="{00000000-0005-0000-0000-0000D7810000}"/>
    <cellStyle name="Normální 7 4 2 2 6" xfId="4336" xr:uid="{00000000-0005-0000-0000-0000D8810000}"/>
    <cellStyle name="Normální 7 4 2 2 6 2" xfId="19692" xr:uid="{00000000-0005-0000-0000-0000D9810000}"/>
    <cellStyle name="Normální 7 4 2 2 6 3" xfId="22502" xr:uid="{00000000-0005-0000-0000-0000DA810000}"/>
    <cellStyle name="Normální 7 4 2 2 7" xfId="8167" xr:uid="{00000000-0005-0000-0000-0000DB810000}"/>
    <cellStyle name="Normální 7 4 2 2 7 2" xfId="20358" xr:uid="{00000000-0005-0000-0000-0000DC810000}"/>
    <cellStyle name="Normální 7 4 2 2 7 2 2" xfId="36171" xr:uid="{00000000-0005-0000-0000-0000DD810000}"/>
    <cellStyle name="Normální 7 4 2 2 7 3" xfId="25591" xr:uid="{00000000-0005-0000-0000-0000DE810000}"/>
    <cellStyle name="Normální 7 4 2 2 8" xfId="11219" xr:uid="{00000000-0005-0000-0000-0000DF810000}"/>
    <cellStyle name="Normální 7 4 2 2 8 2" xfId="28583" xr:uid="{00000000-0005-0000-0000-0000E0810000}"/>
    <cellStyle name="Normální 7 4 2 2 9" xfId="14285" xr:uid="{00000000-0005-0000-0000-0000E1810000}"/>
    <cellStyle name="Normální 7 4 2 2 9 2" xfId="31576" xr:uid="{00000000-0005-0000-0000-0000E2810000}"/>
    <cellStyle name="Normální 7 4 2 3" xfId="5165" xr:uid="{00000000-0005-0000-0000-0000E3810000}"/>
    <cellStyle name="Normální 7 4 2 3 2" xfId="8471" xr:uid="{00000000-0005-0000-0000-0000E4810000}"/>
    <cellStyle name="Normální 7 4 2 3 2 2" xfId="19697" xr:uid="{00000000-0005-0000-0000-0000E5810000}"/>
    <cellStyle name="Normální 7 4 2 3 2 3" xfId="25888" xr:uid="{00000000-0005-0000-0000-0000E6810000}"/>
    <cellStyle name="Normální 7 4 2 3 3" xfId="11527" xr:uid="{00000000-0005-0000-0000-0000E7810000}"/>
    <cellStyle name="Normální 7 4 2 3 3 2" xfId="28881" xr:uid="{00000000-0005-0000-0000-0000E8810000}"/>
    <cellStyle name="Normální 7 4 2 3 4" xfId="14588" xr:uid="{00000000-0005-0000-0000-0000E9810000}"/>
    <cellStyle name="Normální 7 4 2 3 4 2" xfId="31874" xr:uid="{00000000-0005-0000-0000-0000EA810000}"/>
    <cellStyle name="Normální 7 4 2 3 5" xfId="22834" xr:uid="{00000000-0005-0000-0000-0000EB810000}"/>
    <cellStyle name="Normální 7 4 2 4" xfId="6104" xr:uid="{00000000-0005-0000-0000-0000EC810000}"/>
    <cellStyle name="Normální 7 4 2 4 2" xfId="9327" xr:uid="{00000000-0005-0000-0000-0000ED810000}"/>
    <cellStyle name="Normální 7 4 2 4 2 2" xfId="19698" xr:uid="{00000000-0005-0000-0000-0000EE810000}"/>
    <cellStyle name="Normální 7 4 2 4 2 3" xfId="26744" xr:uid="{00000000-0005-0000-0000-0000EF810000}"/>
    <cellStyle name="Normální 7 4 2 4 3" xfId="12385" xr:uid="{00000000-0005-0000-0000-0000F0810000}"/>
    <cellStyle name="Normální 7 4 2 4 3 2" xfId="29737" xr:uid="{00000000-0005-0000-0000-0000F1810000}"/>
    <cellStyle name="Normální 7 4 2 4 4" xfId="15444" xr:uid="{00000000-0005-0000-0000-0000F2810000}"/>
    <cellStyle name="Normální 7 4 2 4 4 2" xfId="32730" xr:uid="{00000000-0005-0000-0000-0000F3810000}"/>
    <cellStyle name="Normální 7 4 2 4 5" xfId="23743" xr:uid="{00000000-0005-0000-0000-0000F4810000}"/>
    <cellStyle name="Normální 7 4 2 5" xfId="6733" xr:uid="{00000000-0005-0000-0000-0000F5810000}"/>
    <cellStyle name="Normální 7 4 2 5 2" xfId="9929" xr:uid="{00000000-0005-0000-0000-0000F6810000}"/>
    <cellStyle name="Normální 7 4 2 5 2 2" xfId="19699" xr:uid="{00000000-0005-0000-0000-0000F7810000}"/>
    <cellStyle name="Normální 7 4 2 5 2 3" xfId="27345" xr:uid="{00000000-0005-0000-0000-0000F8810000}"/>
    <cellStyle name="Normální 7 4 2 5 3" xfId="12987" xr:uid="{00000000-0005-0000-0000-0000F9810000}"/>
    <cellStyle name="Normální 7 4 2 5 3 2" xfId="30339" xr:uid="{00000000-0005-0000-0000-0000FA810000}"/>
    <cellStyle name="Normální 7 4 2 5 4" xfId="16045" xr:uid="{00000000-0005-0000-0000-0000FB810000}"/>
    <cellStyle name="Normální 7 4 2 5 4 2" xfId="33331" xr:uid="{00000000-0005-0000-0000-0000FC810000}"/>
    <cellStyle name="Normální 7 4 2 5 5" xfId="24344" xr:uid="{00000000-0005-0000-0000-0000FD810000}"/>
    <cellStyle name="Normální 7 4 2 6" xfId="7339" xr:uid="{00000000-0005-0000-0000-0000FE810000}"/>
    <cellStyle name="Normální 7 4 2 6 2" xfId="10528" xr:uid="{00000000-0005-0000-0000-0000FF810000}"/>
    <cellStyle name="Normální 7 4 2 6 2 2" xfId="19700" xr:uid="{00000000-0005-0000-0000-000000820000}"/>
    <cellStyle name="Normální 7 4 2 6 2 3" xfId="27944" xr:uid="{00000000-0005-0000-0000-000001820000}"/>
    <cellStyle name="Normální 7 4 2 6 3" xfId="13586" xr:uid="{00000000-0005-0000-0000-000002820000}"/>
    <cellStyle name="Normální 7 4 2 6 3 2" xfId="30938" xr:uid="{00000000-0005-0000-0000-000003820000}"/>
    <cellStyle name="Normální 7 4 2 6 4" xfId="16644" xr:uid="{00000000-0005-0000-0000-000004820000}"/>
    <cellStyle name="Normální 7 4 2 6 4 2" xfId="33930" xr:uid="{00000000-0005-0000-0000-000005820000}"/>
    <cellStyle name="Normální 7 4 2 6 5" xfId="24943" xr:uid="{00000000-0005-0000-0000-000006820000}"/>
    <cellStyle name="Normální 7 4 2 7" xfId="3702" xr:uid="{00000000-0005-0000-0000-000007820000}"/>
    <cellStyle name="Normální 7 4 2 7 2" xfId="19701" xr:uid="{00000000-0005-0000-0000-000008820000}"/>
    <cellStyle name="Normální 7 4 2 7 3" xfId="22117" xr:uid="{00000000-0005-0000-0000-000009820000}"/>
    <cellStyle name="Normální 7 4 2 8" xfId="7832" xr:uid="{00000000-0005-0000-0000-00000A820000}"/>
    <cellStyle name="Normální 7 4 2 8 2" xfId="19691" xr:uid="{00000000-0005-0000-0000-00000B820000}"/>
    <cellStyle name="Normální 7 4 2 8 3" xfId="25257" xr:uid="{00000000-0005-0000-0000-00000C820000}"/>
    <cellStyle name="Normální 7 4 2 9" xfId="10879" xr:uid="{00000000-0005-0000-0000-00000D820000}"/>
    <cellStyle name="Normální 7 4 2 9 2" xfId="20357" xr:uid="{00000000-0005-0000-0000-00000E820000}"/>
    <cellStyle name="Normální 7 4 2 9 2 2" xfId="36170" xr:uid="{00000000-0005-0000-0000-00000F820000}"/>
    <cellStyle name="Normální 7 4 2 9 3" xfId="28249" xr:uid="{00000000-0005-0000-0000-000010820000}"/>
    <cellStyle name="Normální 7 4 3" xfId="2406" xr:uid="{00000000-0005-0000-0000-000011820000}"/>
    <cellStyle name="Normální 7 4 3 10" xfId="21318" xr:uid="{00000000-0005-0000-0000-000012820000}"/>
    <cellStyle name="Normální 7 4 3 2" xfId="5498" xr:uid="{00000000-0005-0000-0000-000013820000}"/>
    <cellStyle name="Normální 7 4 3 2 2" xfId="8799" xr:uid="{00000000-0005-0000-0000-000014820000}"/>
    <cellStyle name="Normální 7 4 3 2 2 2" xfId="19703" xr:uid="{00000000-0005-0000-0000-000015820000}"/>
    <cellStyle name="Normální 7 4 3 2 2 3" xfId="26216" xr:uid="{00000000-0005-0000-0000-000016820000}"/>
    <cellStyle name="Normální 7 4 3 2 3" xfId="11855" xr:uid="{00000000-0005-0000-0000-000017820000}"/>
    <cellStyle name="Normální 7 4 3 2 3 2" xfId="29209" xr:uid="{00000000-0005-0000-0000-000018820000}"/>
    <cellStyle name="Normální 7 4 3 2 4" xfId="14916" xr:uid="{00000000-0005-0000-0000-000019820000}"/>
    <cellStyle name="Normální 7 4 3 2 4 2" xfId="32202" xr:uid="{00000000-0005-0000-0000-00001A820000}"/>
    <cellStyle name="Normální 7 4 3 2 5" xfId="23165" xr:uid="{00000000-0005-0000-0000-00001B820000}"/>
    <cellStyle name="Normální 7 4 3 3" xfId="6106" xr:uid="{00000000-0005-0000-0000-00001C820000}"/>
    <cellStyle name="Normální 7 4 3 3 2" xfId="9329" xr:uid="{00000000-0005-0000-0000-00001D820000}"/>
    <cellStyle name="Normální 7 4 3 3 2 2" xfId="19704" xr:uid="{00000000-0005-0000-0000-00001E820000}"/>
    <cellStyle name="Normální 7 4 3 3 2 3" xfId="26746" xr:uid="{00000000-0005-0000-0000-00001F820000}"/>
    <cellStyle name="Normální 7 4 3 3 3" xfId="12387" xr:uid="{00000000-0005-0000-0000-000020820000}"/>
    <cellStyle name="Normální 7 4 3 3 3 2" xfId="29739" xr:uid="{00000000-0005-0000-0000-000021820000}"/>
    <cellStyle name="Normální 7 4 3 3 4" xfId="15446" xr:uid="{00000000-0005-0000-0000-000022820000}"/>
    <cellStyle name="Normální 7 4 3 3 4 2" xfId="32732" xr:uid="{00000000-0005-0000-0000-000023820000}"/>
    <cellStyle name="Normální 7 4 3 3 5" xfId="23745" xr:uid="{00000000-0005-0000-0000-000024820000}"/>
    <cellStyle name="Normální 7 4 3 4" xfId="6735" xr:uid="{00000000-0005-0000-0000-000025820000}"/>
    <cellStyle name="Normální 7 4 3 4 2" xfId="9931" xr:uid="{00000000-0005-0000-0000-000026820000}"/>
    <cellStyle name="Normální 7 4 3 4 2 2" xfId="19705" xr:uid="{00000000-0005-0000-0000-000027820000}"/>
    <cellStyle name="Normální 7 4 3 4 2 3" xfId="27347" xr:uid="{00000000-0005-0000-0000-000028820000}"/>
    <cellStyle name="Normální 7 4 3 4 3" xfId="12989" xr:uid="{00000000-0005-0000-0000-000029820000}"/>
    <cellStyle name="Normální 7 4 3 4 3 2" xfId="30341" xr:uid="{00000000-0005-0000-0000-00002A820000}"/>
    <cellStyle name="Normální 7 4 3 4 4" xfId="16047" xr:uid="{00000000-0005-0000-0000-00002B820000}"/>
    <cellStyle name="Normální 7 4 3 4 4 2" xfId="33333" xr:uid="{00000000-0005-0000-0000-00002C820000}"/>
    <cellStyle name="Normální 7 4 3 4 5" xfId="24346" xr:uid="{00000000-0005-0000-0000-00002D820000}"/>
    <cellStyle name="Normální 7 4 3 5" xfId="7341" xr:uid="{00000000-0005-0000-0000-00002E820000}"/>
    <cellStyle name="Normální 7 4 3 5 2" xfId="10530" xr:uid="{00000000-0005-0000-0000-00002F820000}"/>
    <cellStyle name="Normální 7 4 3 5 2 2" xfId="19706" xr:uid="{00000000-0005-0000-0000-000030820000}"/>
    <cellStyle name="Normální 7 4 3 5 2 3" xfId="27946" xr:uid="{00000000-0005-0000-0000-000031820000}"/>
    <cellStyle name="Normální 7 4 3 5 3" xfId="13588" xr:uid="{00000000-0005-0000-0000-000032820000}"/>
    <cellStyle name="Normální 7 4 3 5 3 2" xfId="30940" xr:uid="{00000000-0005-0000-0000-000033820000}"/>
    <cellStyle name="Normální 7 4 3 5 4" xfId="16646" xr:uid="{00000000-0005-0000-0000-000034820000}"/>
    <cellStyle name="Normální 7 4 3 5 4 2" xfId="33932" xr:uid="{00000000-0005-0000-0000-000035820000}"/>
    <cellStyle name="Normální 7 4 3 5 5" xfId="24945" xr:uid="{00000000-0005-0000-0000-000036820000}"/>
    <cellStyle name="Normální 7 4 3 6" xfId="4335" xr:uid="{00000000-0005-0000-0000-000037820000}"/>
    <cellStyle name="Normální 7 4 3 6 2" xfId="19702" xr:uid="{00000000-0005-0000-0000-000038820000}"/>
    <cellStyle name="Normální 7 4 3 6 3" xfId="22501" xr:uid="{00000000-0005-0000-0000-000039820000}"/>
    <cellStyle name="Normální 7 4 3 7" xfId="8166" xr:uid="{00000000-0005-0000-0000-00003A820000}"/>
    <cellStyle name="Normální 7 4 3 7 2" xfId="20359" xr:uid="{00000000-0005-0000-0000-00003B820000}"/>
    <cellStyle name="Normální 7 4 3 7 2 2" xfId="36172" xr:uid="{00000000-0005-0000-0000-00003C820000}"/>
    <cellStyle name="Normální 7 4 3 7 3" xfId="25590" xr:uid="{00000000-0005-0000-0000-00003D820000}"/>
    <cellStyle name="Normální 7 4 3 8" xfId="11218" xr:uid="{00000000-0005-0000-0000-00003E820000}"/>
    <cellStyle name="Normální 7 4 3 8 2" xfId="28582" xr:uid="{00000000-0005-0000-0000-00003F820000}"/>
    <cellStyle name="Normální 7 4 3 9" xfId="14284" xr:uid="{00000000-0005-0000-0000-000040820000}"/>
    <cellStyle name="Normální 7 4 3 9 2" xfId="31575" xr:uid="{00000000-0005-0000-0000-000041820000}"/>
    <cellStyle name="Normální 7 4 4" xfId="4993" xr:uid="{00000000-0005-0000-0000-000042820000}"/>
    <cellStyle name="Normální 7 4 4 2" xfId="8340" xr:uid="{00000000-0005-0000-0000-000043820000}"/>
    <cellStyle name="Normální 7 4 4 2 2" xfId="19707" xr:uid="{00000000-0005-0000-0000-000044820000}"/>
    <cellStyle name="Normální 7 4 4 2 3" xfId="25757" xr:uid="{00000000-0005-0000-0000-000045820000}"/>
    <cellStyle name="Normální 7 4 4 3" xfId="11396" xr:uid="{00000000-0005-0000-0000-000046820000}"/>
    <cellStyle name="Normální 7 4 4 3 2" xfId="28750" xr:uid="{00000000-0005-0000-0000-000047820000}"/>
    <cellStyle name="Normální 7 4 4 4" xfId="14457" xr:uid="{00000000-0005-0000-0000-000048820000}"/>
    <cellStyle name="Normální 7 4 4 4 2" xfId="31743" xr:uid="{00000000-0005-0000-0000-000049820000}"/>
    <cellStyle name="Normální 7 4 4 5" xfId="22699" xr:uid="{00000000-0005-0000-0000-00004A820000}"/>
    <cellStyle name="Normální 7 4 5" xfId="6103" xr:uid="{00000000-0005-0000-0000-00004B820000}"/>
    <cellStyle name="Normální 7 4 5 2" xfId="9326" xr:uid="{00000000-0005-0000-0000-00004C820000}"/>
    <cellStyle name="Normální 7 4 5 2 2" xfId="19708" xr:uid="{00000000-0005-0000-0000-00004D820000}"/>
    <cellStyle name="Normální 7 4 5 2 3" xfId="26743" xr:uid="{00000000-0005-0000-0000-00004E820000}"/>
    <cellStyle name="Normální 7 4 5 3" xfId="12384" xr:uid="{00000000-0005-0000-0000-00004F820000}"/>
    <cellStyle name="Normální 7 4 5 3 2" xfId="29736" xr:uid="{00000000-0005-0000-0000-000050820000}"/>
    <cellStyle name="Normální 7 4 5 4" xfId="15443" xr:uid="{00000000-0005-0000-0000-000051820000}"/>
    <cellStyle name="Normální 7 4 5 4 2" xfId="32729" xr:uid="{00000000-0005-0000-0000-000052820000}"/>
    <cellStyle name="Normální 7 4 5 5" xfId="23742" xr:uid="{00000000-0005-0000-0000-000053820000}"/>
    <cellStyle name="Normální 7 4 6" xfId="6732" xr:uid="{00000000-0005-0000-0000-000054820000}"/>
    <cellStyle name="Normální 7 4 6 2" xfId="9928" xr:uid="{00000000-0005-0000-0000-000055820000}"/>
    <cellStyle name="Normální 7 4 6 2 2" xfId="19709" xr:uid="{00000000-0005-0000-0000-000056820000}"/>
    <cellStyle name="Normální 7 4 6 2 3" xfId="27344" xr:uid="{00000000-0005-0000-0000-000057820000}"/>
    <cellStyle name="Normální 7 4 6 3" xfId="12986" xr:uid="{00000000-0005-0000-0000-000058820000}"/>
    <cellStyle name="Normální 7 4 6 3 2" xfId="30338" xr:uid="{00000000-0005-0000-0000-000059820000}"/>
    <cellStyle name="Normální 7 4 6 4" xfId="16044" xr:uid="{00000000-0005-0000-0000-00005A820000}"/>
    <cellStyle name="Normální 7 4 6 4 2" xfId="33330" xr:uid="{00000000-0005-0000-0000-00005B820000}"/>
    <cellStyle name="Normální 7 4 6 5" xfId="24343" xr:uid="{00000000-0005-0000-0000-00005C820000}"/>
    <cellStyle name="Normální 7 4 7" xfId="7338" xr:uid="{00000000-0005-0000-0000-00005D820000}"/>
    <cellStyle name="Normální 7 4 7 2" xfId="10527" xr:uid="{00000000-0005-0000-0000-00005E820000}"/>
    <cellStyle name="Normální 7 4 7 2 2" xfId="19710" xr:uid="{00000000-0005-0000-0000-00005F820000}"/>
    <cellStyle name="Normální 7 4 7 2 3" xfId="27943" xr:uid="{00000000-0005-0000-0000-000060820000}"/>
    <cellStyle name="Normální 7 4 7 3" xfId="13585" xr:uid="{00000000-0005-0000-0000-000061820000}"/>
    <cellStyle name="Normální 7 4 7 3 2" xfId="30937" xr:uid="{00000000-0005-0000-0000-000062820000}"/>
    <cellStyle name="Normální 7 4 7 4" xfId="16643" xr:uid="{00000000-0005-0000-0000-000063820000}"/>
    <cellStyle name="Normální 7 4 7 4 2" xfId="33929" xr:uid="{00000000-0005-0000-0000-000064820000}"/>
    <cellStyle name="Normální 7 4 7 5" xfId="24942" xr:uid="{00000000-0005-0000-0000-000065820000}"/>
    <cellStyle name="Normální 7 4 8" xfId="3027" xr:uid="{00000000-0005-0000-0000-000066820000}"/>
    <cellStyle name="Normální 7 4 8 2" xfId="19711" xr:uid="{00000000-0005-0000-0000-000067820000}"/>
    <cellStyle name="Normální 7 4 8 3" xfId="21852" xr:uid="{00000000-0005-0000-0000-000068820000}"/>
    <cellStyle name="Normální 7 4 9" xfId="7680" xr:uid="{00000000-0005-0000-0000-000069820000}"/>
    <cellStyle name="Normální 7 4 9 2" xfId="19690" xr:uid="{00000000-0005-0000-0000-00006A820000}"/>
    <cellStyle name="Normální 7 4 9 3" xfId="25113" xr:uid="{00000000-0005-0000-0000-00006B820000}"/>
    <cellStyle name="Normální 7 5" xfId="449" xr:uid="{00000000-0005-0000-0000-00006C820000}"/>
    <cellStyle name="Normální 7 5 10" xfId="13880" xr:uid="{00000000-0005-0000-0000-00006D820000}"/>
    <cellStyle name="Normální 7 5 10 2" xfId="31171" xr:uid="{00000000-0005-0000-0000-00006E820000}"/>
    <cellStyle name="Normální 7 5 11" xfId="20842" xr:uid="{00000000-0005-0000-0000-00006F820000}"/>
    <cellStyle name="Normální 7 5 12" xfId="1735" xr:uid="{00000000-0005-0000-0000-000070820000}"/>
    <cellStyle name="Normální 7 5 13" xfId="36646" xr:uid="{00000000-0005-0000-0000-000071820000}"/>
    <cellStyle name="Normální 7 5 14" xfId="883" xr:uid="{00000000-0005-0000-0000-000072820000}"/>
    <cellStyle name="Normální 7 5 2" xfId="2147" xr:uid="{00000000-0005-0000-0000-000073820000}"/>
    <cellStyle name="Normální 7 5 2 10" xfId="21098" xr:uid="{00000000-0005-0000-0000-000074820000}"/>
    <cellStyle name="Normální 7 5 2 2" xfId="2703" xr:uid="{00000000-0005-0000-0000-000075820000}"/>
    <cellStyle name="Normální 7 5 2 2 2" xfId="5500" xr:uid="{00000000-0005-0000-0000-000076820000}"/>
    <cellStyle name="Normální 7 5 2 2 2 2" xfId="19714" xr:uid="{00000000-0005-0000-0000-000077820000}"/>
    <cellStyle name="Normální 7 5 2 2 2 3" xfId="23167" xr:uid="{00000000-0005-0000-0000-000078820000}"/>
    <cellStyle name="Normální 7 5 2 2 3" xfId="8801" xr:uid="{00000000-0005-0000-0000-000079820000}"/>
    <cellStyle name="Normální 7 5 2 2 3 2" xfId="26218" xr:uid="{00000000-0005-0000-0000-00007A820000}"/>
    <cellStyle name="Normální 7 5 2 2 4" xfId="11857" xr:uid="{00000000-0005-0000-0000-00007B820000}"/>
    <cellStyle name="Normální 7 5 2 2 4 2" xfId="29211" xr:uid="{00000000-0005-0000-0000-00007C820000}"/>
    <cellStyle name="Normální 7 5 2 2 5" xfId="14918" xr:uid="{00000000-0005-0000-0000-00007D820000}"/>
    <cellStyle name="Normální 7 5 2 2 5 2" xfId="32204" xr:uid="{00000000-0005-0000-0000-00007E820000}"/>
    <cellStyle name="Normální 7 5 2 2 6" xfId="21610" xr:uid="{00000000-0005-0000-0000-00007F820000}"/>
    <cellStyle name="Normální 7 5 2 3" xfId="6108" xr:uid="{00000000-0005-0000-0000-000080820000}"/>
    <cellStyle name="Normální 7 5 2 3 2" xfId="9331" xr:uid="{00000000-0005-0000-0000-000081820000}"/>
    <cellStyle name="Normální 7 5 2 3 2 2" xfId="19715" xr:uid="{00000000-0005-0000-0000-000082820000}"/>
    <cellStyle name="Normální 7 5 2 3 2 3" xfId="26748" xr:uid="{00000000-0005-0000-0000-000083820000}"/>
    <cellStyle name="Normální 7 5 2 3 3" xfId="12389" xr:uid="{00000000-0005-0000-0000-000084820000}"/>
    <cellStyle name="Normální 7 5 2 3 3 2" xfId="29741" xr:uid="{00000000-0005-0000-0000-000085820000}"/>
    <cellStyle name="Normální 7 5 2 3 4" xfId="15448" xr:uid="{00000000-0005-0000-0000-000086820000}"/>
    <cellStyle name="Normální 7 5 2 3 4 2" xfId="32734" xr:uid="{00000000-0005-0000-0000-000087820000}"/>
    <cellStyle name="Normální 7 5 2 3 5" xfId="23747" xr:uid="{00000000-0005-0000-0000-000088820000}"/>
    <cellStyle name="Normální 7 5 2 4" xfId="6737" xr:uid="{00000000-0005-0000-0000-000089820000}"/>
    <cellStyle name="Normální 7 5 2 4 2" xfId="9933" xr:uid="{00000000-0005-0000-0000-00008A820000}"/>
    <cellStyle name="Normální 7 5 2 4 2 2" xfId="19716" xr:uid="{00000000-0005-0000-0000-00008B820000}"/>
    <cellStyle name="Normální 7 5 2 4 2 3" xfId="27349" xr:uid="{00000000-0005-0000-0000-00008C820000}"/>
    <cellStyle name="Normální 7 5 2 4 3" xfId="12991" xr:uid="{00000000-0005-0000-0000-00008D820000}"/>
    <cellStyle name="Normální 7 5 2 4 3 2" xfId="30343" xr:uid="{00000000-0005-0000-0000-00008E820000}"/>
    <cellStyle name="Normální 7 5 2 4 4" xfId="16049" xr:uid="{00000000-0005-0000-0000-00008F820000}"/>
    <cellStyle name="Normální 7 5 2 4 4 2" xfId="33335" xr:uid="{00000000-0005-0000-0000-000090820000}"/>
    <cellStyle name="Normální 7 5 2 4 5" xfId="24348" xr:uid="{00000000-0005-0000-0000-000091820000}"/>
    <cellStyle name="Normální 7 5 2 5" xfId="7343" xr:uid="{00000000-0005-0000-0000-000092820000}"/>
    <cellStyle name="Normální 7 5 2 5 2" xfId="10532" xr:uid="{00000000-0005-0000-0000-000093820000}"/>
    <cellStyle name="Normální 7 5 2 5 2 2" xfId="19717" xr:uid="{00000000-0005-0000-0000-000094820000}"/>
    <cellStyle name="Normální 7 5 2 5 2 3" xfId="27948" xr:uid="{00000000-0005-0000-0000-000095820000}"/>
    <cellStyle name="Normální 7 5 2 5 3" xfId="13590" xr:uid="{00000000-0005-0000-0000-000096820000}"/>
    <cellStyle name="Normální 7 5 2 5 3 2" xfId="30942" xr:uid="{00000000-0005-0000-0000-000097820000}"/>
    <cellStyle name="Normální 7 5 2 5 4" xfId="16648" xr:uid="{00000000-0005-0000-0000-000098820000}"/>
    <cellStyle name="Normální 7 5 2 5 4 2" xfId="33934" xr:uid="{00000000-0005-0000-0000-000099820000}"/>
    <cellStyle name="Normální 7 5 2 5 5" xfId="24947" xr:uid="{00000000-0005-0000-0000-00009A820000}"/>
    <cellStyle name="Normální 7 5 2 6" xfId="4337" xr:uid="{00000000-0005-0000-0000-00009B820000}"/>
    <cellStyle name="Normální 7 5 2 6 2" xfId="19713" xr:uid="{00000000-0005-0000-0000-00009C820000}"/>
    <cellStyle name="Normální 7 5 2 6 3" xfId="22503" xr:uid="{00000000-0005-0000-0000-00009D820000}"/>
    <cellStyle name="Normální 7 5 2 7" xfId="8168" xr:uid="{00000000-0005-0000-0000-00009E820000}"/>
    <cellStyle name="Normální 7 5 2 7 2" xfId="20361" xr:uid="{00000000-0005-0000-0000-00009F820000}"/>
    <cellStyle name="Normální 7 5 2 7 2 2" xfId="36174" xr:uid="{00000000-0005-0000-0000-0000A0820000}"/>
    <cellStyle name="Normální 7 5 2 7 3" xfId="25592" xr:uid="{00000000-0005-0000-0000-0000A1820000}"/>
    <cellStyle name="Normální 7 5 2 8" xfId="11220" xr:uid="{00000000-0005-0000-0000-0000A2820000}"/>
    <cellStyle name="Normální 7 5 2 8 2" xfId="28584" xr:uid="{00000000-0005-0000-0000-0000A3820000}"/>
    <cellStyle name="Normální 7 5 2 9" xfId="14286" xr:uid="{00000000-0005-0000-0000-0000A4820000}"/>
    <cellStyle name="Normální 7 5 2 9 2" xfId="31577" xr:uid="{00000000-0005-0000-0000-0000A5820000}"/>
    <cellStyle name="Normální 7 5 3" xfId="2444" xr:uid="{00000000-0005-0000-0000-0000A6820000}"/>
    <cellStyle name="Normální 7 5 3 2" xfId="5090" xr:uid="{00000000-0005-0000-0000-0000A7820000}"/>
    <cellStyle name="Normální 7 5 3 2 2" xfId="19718" xr:uid="{00000000-0005-0000-0000-0000A8820000}"/>
    <cellStyle name="Normální 7 5 3 2 3" xfId="22770" xr:uid="{00000000-0005-0000-0000-0000A9820000}"/>
    <cellStyle name="Normální 7 5 3 3" xfId="8407" xr:uid="{00000000-0005-0000-0000-0000AA820000}"/>
    <cellStyle name="Normální 7 5 3 3 2" xfId="25824" xr:uid="{00000000-0005-0000-0000-0000AB820000}"/>
    <cellStyle name="Normální 7 5 3 4" xfId="11463" xr:uid="{00000000-0005-0000-0000-0000AC820000}"/>
    <cellStyle name="Normální 7 5 3 4 2" xfId="28817" xr:uid="{00000000-0005-0000-0000-0000AD820000}"/>
    <cellStyle name="Normální 7 5 3 5" xfId="14524" xr:uid="{00000000-0005-0000-0000-0000AE820000}"/>
    <cellStyle name="Normální 7 5 3 5 2" xfId="31810" xr:uid="{00000000-0005-0000-0000-0000AF820000}"/>
    <cellStyle name="Normální 7 5 3 6" xfId="21354" xr:uid="{00000000-0005-0000-0000-0000B0820000}"/>
    <cellStyle name="Normální 7 5 4" xfId="6107" xr:uid="{00000000-0005-0000-0000-0000B1820000}"/>
    <cellStyle name="Normální 7 5 4 2" xfId="9330" xr:uid="{00000000-0005-0000-0000-0000B2820000}"/>
    <cellStyle name="Normální 7 5 4 2 2" xfId="19719" xr:uid="{00000000-0005-0000-0000-0000B3820000}"/>
    <cellStyle name="Normální 7 5 4 2 3" xfId="26747" xr:uid="{00000000-0005-0000-0000-0000B4820000}"/>
    <cellStyle name="Normální 7 5 4 3" xfId="12388" xr:uid="{00000000-0005-0000-0000-0000B5820000}"/>
    <cellStyle name="Normální 7 5 4 3 2" xfId="29740" xr:uid="{00000000-0005-0000-0000-0000B6820000}"/>
    <cellStyle name="Normální 7 5 4 4" xfId="15447" xr:uid="{00000000-0005-0000-0000-0000B7820000}"/>
    <cellStyle name="Normální 7 5 4 4 2" xfId="32733" xr:uid="{00000000-0005-0000-0000-0000B8820000}"/>
    <cellStyle name="Normální 7 5 4 5" xfId="23746" xr:uid="{00000000-0005-0000-0000-0000B9820000}"/>
    <cellStyle name="Normální 7 5 5" xfId="6736" xr:uid="{00000000-0005-0000-0000-0000BA820000}"/>
    <cellStyle name="Normální 7 5 5 2" xfId="9932" xr:uid="{00000000-0005-0000-0000-0000BB820000}"/>
    <cellStyle name="Normální 7 5 5 2 2" xfId="19720" xr:uid="{00000000-0005-0000-0000-0000BC820000}"/>
    <cellStyle name="Normální 7 5 5 2 3" xfId="27348" xr:uid="{00000000-0005-0000-0000-0000BD820000}"/>
    <cellStyle name="Normální 7 5 5 3" xfId="12990" xr:uid="{00000000-0005-0000-0000-0000BE820000}"/>
    <cellStyle name="Normální 7 5 5 3 2" xfId="30342" xr:uid="{00000000-0005-0000-0000-0000BF820000}"/>
    <cellStyle name="Normální 7 5 5 4" xfId="16048" xr:uid="{00000000-0005-0000-0000-0000C0820000}"/>
    <cellStyle name="Normální 7 5 5 4 2" xfId="33334" xr:uid="{00000000-0005-0000-0000-0000C1820000}"/>
    <cellStyle name="Normální 7 5 5 5" xfId="24347" xr:uid="{00000000-0005-0000-0000-0000C2820000}"/>
    <cellStyle name="Normální 7 5 6" xfId="7342" xr:uid="{00000000-0005-0000-0000-0000C3820000}"/>
    <cellStyle name="Normální 7 5 6 2" xfId="10531" xr:uid="{00000000-0005-0000-0000-0000C4820000}"/>
    <cellStyle name="Normální 7 5 6 2 2" xfId="19721" xr:uid="{00000000-0005-0000-0000-0000C5820000}"/>
    <cellStyle name="Normální 7 5 6 2 3" xfId="27947" xr:uid="{00000000-0005-0000-0000-0000C6820000}"/>
    <cellStyle name="Normální 7 5 6 3" xfId="13589" xr:uid="{00000000-0005-0000-0000-0000C7820000}"/>
    <cellStyle name="Normální 7 5 6 3 2" xfId="30941" xr:uid="{00000000-0005-0000-0000-0000C8820000}"/>
    <cellStyle name="Normální 7 5 6 4" xfId="16647" xr:uid="{00000000-0005-0000-0000-0000C9820000}"/>
    <cellStyle name="Normální 7 5 6 4 2" xfId="33933" xr:uid="{00000000-0005-0000-0000-0000CA820000}"/>
    <cellStyle name="Normální 7 5 6 5" xfId="24946" xr:uid="{00000000-0005-0000-0000-0000CB820000}"/>
    <cellStyle name="Normální 7 5 7" xfId="3555" xr:uid="{00000000-0005-0000-0000-0000CC820000}"/>
    <cellStyle name="Normální 7 5 7 2" xfId="19722" xr:uid="{00000000-0005-0000-0000-0000CD820000}"/>
    <cellStyle name="Normální 7 5 7 3" xfId="22036" xr:uid="{00000000-0005-0000-0000-0000CE820000}"/>
    <cellStyle name="Normální 7 5 8" xfId="7756" xr:uid="{00000000-0005-0000-0000-0000CF820000}"/>
    <cellStyle name="Normální 7 5 8 2" xfId="19712" xr:uid="{00000000-0005-0000-0000-0000D0820000}"/>
    <cellStyle name="Normální 7 5 8 3" xfId="25181" xr:uid="{00000000-0005-0000-0000-0000D1820000}"/>
    <cellStyle name="Normální 7 5 9" xfId="10800" xr:uid="{00000000-0005-0000-0000-0000D2820000}"/>
    <cellStyle name="Normální 7 5 9 2" xfId="20360" xr:uid="{00000000-0005-0000-0000-0000D3820000}"/>
    <cellStyle name="Normální 7 5 9 2 2" xfId="36173" xr:uid="{00000000-0005-0000-0000-0000D4820000}"/>
    <cellStyle name="Normální 7 5 9 3" xfId="28173" xr:uid="{00000000-0005-0000-0000-0000D5820000}"/>
    <cellStyle name="Normální 7 6" xfId="671" xr:uid="{00000000-0005-0000-0000-0000D6820000}"/>
    <cellStyle name="Normální 7 6 10" xfId="20877" xr:uid="{00000000-0005-0000-0000-0000D7820000}"/>
    <cellStyle name="Normální 7 6 11" xfId="1821" xr:uid="{00000000-0005-0000-0000-0000D8820000}"/>
    <cellStyle name="Normální 7 6 2" xfId="2182" xr:uid="{00000000-0005-0000-0000-0000D9820000}"/>
    <cellStyle name="Normální 7 6 2 2" xfId="2738" xr:uid="{00000000-0005-0000-0000-0000DA820000}"/>
    <cellStyle name="Normální 7 6 2 2 2" xfId="19724" xr:uid="{00000000-0005-0000-0000-0000DB820000}"/>
    <cellStyle name="Normální 7 6 2 2 3" xfId="21645" xr:uid="{00000000-0005-0000-0000-0000DC820000}"/>
    <cellStyle name="Normální 7 6 2 3" xfId="5493" xr:uid="{00000000-0005-0000-0000-0000DD820000}"/>
    <cellStyle name="Normální 7 6 2 3 2" xfId="23160" xr:uid="{00000000-0005-0000-0000-0000DE820000}"/>
    <cellStyle name="Normální 7 6 2 4" xfId="8794" xr:uid="{00000000-0005-0000-0000-0000DF820000}"/>
    <cellStyle name="Normální 7 6 2 4 2" xfId="26211" xr:uid="{00000000-0005-0000-0000-0000E0820000}"/>
    <cellStyle name="Normální 7 6 2 5" xfId="11850" xr:uid="{00000000-0005-0000-0000-0000E1820000}"/>
    <cellStyle name="Normální 7 6 2 5 2" xfId="29204" xr:uid="{00000000-0005-0000-0000-0000E2820000}"/>
    <cellStyle name="Normální 7 6 2 6" xfId="14911" xr:uid="{00000000-0005-0000-0000-0000E3820000}"/>
    <cellStyle name="Normální 7 6 2 6 2" xfId="32197" xr:uid="{00000000-0005-0000-0000-0000E4820000}"/>
    <cellStyle name="Normální 7 6 2 7" xfId="21133" xr:uid="{00000000-0005-0000-0000-0000E5820000}"/>
    <cellStyle name="Normální 7 6 3" xfId="2480" xr:uid="{00000000-0005-0000-0000-0000E6820000}"/>
    <cellStyle name="Normální 7 6 3 2" xfId="6109" xr:uid="{00000000-0005-0000-0000-0000E7820000}"/>
    <cellStyle name="Normální 7 6 3 2 2" xfId="19725" xr:uid="{00000000-0005-0000-0000-0000E8820000}"/>
    <cellStyle name="Normální 7 6 3 2 3" xfId="23748" xr:uid="{00000000-0005-0000-0000-0000E9820000}"/>
    <cellStyle name="Normální 7 6 3 3" xfId="9332" xr:uid="{00000000-0005-0000-0000-0000EA820000}"/>
    <cellStyle name="Normální 7 6 3 3 2" xfId="26749" xr:uid="{00000000-0005-0000-0000-0000EB820000}"/>
    <cellStyle name="Normální 7 6 3 4" xfId="12390" xr:uid="{00000000-0005-0000-0000-0000EC820000}"/>
    <cellStyle name="Normální 7 6 3 4 2" xfId="29742" xr:uid="{00000000-0005-0000-0000-0000ED820000}"/>
    <cellStyle name="Normální 7 6 3 5" xfId="15449" xr:uid="{00000000-0005-0000-0000-0000EE820000}"/>
    <cellStyle name="Normální 7 6 3 5 2" xfId="32735" xr:uid="{00000000-0005-0000-0000-0000EF820000}"/>
    <cellStyle name="Normální 7 6 3 6" xfId="21389" xr:uid="{00000000-0005-0000-0000-0000F0820000}"/>
    <cellStyle name="Normální 7 6 4" xfId="6738" xr:uid="{00000000-0005-0000-0000-0000F1820000}"/>
    <cellStyle name="Normální 7 6 4 2" xfId="9934" xr:uid="{00000000-0005-0000-0000-0000F2820000}"/>
    <cellStyle name="Normální 7 6 4 2 2" xfId="19726" xr:uid="{00000000-0005-0000-0000-0000F3820000}"/>
    <cellStyle name="Normální 7 6 4 2 3" xfId="27350" xr:uid="{00000000-0005-0000-0000-0000F4820000}"/>
    <cellStyle name="Normální 7 6 4 3" xfId="12992" xr:uid="{00000000-0005-0000-0000-0000F5820000}"/>
    <cellStyle name="Normální 7 6 4 3 2" xfId="30344" xr:uid="{00000000-0005-0000-0000-0000F6820000}"/>
    <cellStyle name="Normální 7 6 4 4" xfId="16050" xr:uid="{00000000-0005-0000-0000-0000F7820000}"/>
    <cellStyle name="Normální 7 6 4 4 2" xfId="33336" xr:uid="{00000000-0005-0000-0000-0000F8820000}"/>
    <cellStyle name="Normální 7 6 4 5" xfId="24349" xr:uid="{00000000-0005-0000-0000-0000F9820000}"/>
    <cellStyle name="Normální 7 6 5" xfId="7344" xr:uid="{00000000-0005-0000-0000-0000FA820000}"/>
    <cellStyle name="Normální 7 6 5 2" xfId="10533" xr:uid="{00000000-0005-0000-0000-0000FB820000}"/>
    <cellStyle name="Normální 7 6 5 2 2" xfId="19727" xr:uid="{00000000-0005-0000-0000-0000FC820000}"/>
    <cellStyle name="Normální 7 6 5 2 3" xfId="27949" xr:uid="{00000000-0005-0000-0000-0000FD820000}"/>
    <cellStyle name="Normální 7 6 5 3" xfId="13591" xr:uid="{00000000-0005-0000-0000-0000FE820000}"/>
    <cellStyle name="Normální 7 6 5 3 2" xfId="30943" xr:uid="{00000000-0005-0000-0000-0000FF820000}"/>
    <cellStyle name="Normální 7 6 5 4" xfId="16649" xr:uid="{00000000-0005-0000-0000-000000830000}"/>
    <cellStyle name="Normální 7 6 5 4 2" xfId="33935" xr:uid="{00000000-0005-0000-0000-000001830000}"/>
    <cellStyle name="Normální 7 6 5 5" xfId="24948" xr:uid="{00000000-0005-0000-0000-000002830000}"/>
    <cellStyle name="Normální 7 6 6" xfId="4329" xr:uid="{00000000-0005-0000-0000-000003830000}"/>
    <cellStyle name="Normální 7 6 6 2" xfId="19728" xr:uid="{00000000-0005-0000-0000-000004830000}"/>
    <cellStyle name="Normální 7 6 6 3" xfId="22496" xr:uid="{00000000-0005-0000-0000-000005830000}"/>
    <cellStyle name="Normální 7 6 7" xfId="8161" xr:uid="{00000000-0005-0000-0000-000006830000}"/>
    <cellStyle name="Normální 7 6 7 2" xfId="19723" xr:uid="{00000000-0005-0000-0000-000007830000}"/>
    <cellStyle name="Normální 7 6 7 3" xfId="25585" xr:uid="{00000000-0005-0000-0000-000008830000}"/>
    <cellStyle name="Normální 7 6 8" xfId="11213" xr:uid="{00000000-0005-0000-0000-000009830000}"/>
    <cellStyle name="Normální 7 6 8 2" xfId="20362" xr:uid="{00000000-0005-0000-0000-00000A830000}"/>
    <cellStyle name="Normální 7 6 8 2 2" xfId="36175" xr:uid="{00000000-0005-0000-0000-00000B830000}"/>
    <cellStyle name="Normální 7 6 8 3" xfId="28577" xr:uid="{00000000-0005-0000-0000-00000C830000}"/>
    <cellStyle name="Normální 7 6 9" xfId="14279" xr:uid="{00000000-0005-0000-0000-00000D830000}"/>
    <cellStyle name="Normální 7 6 9 2" xfId="31570" xr:uid="{00000000-0005-0000-0000-00000E830000}"/>
    <cellStyle name="Normální 7 7" xfId="1051" xr:uid="{00000000-0005-0000-0000-00000F830000}"/>
    <cellStyle name="Normální 7 7 10" xfId="20912" xr:uid="{00000000-0005-0000-0000-000010830000}"/>
    <cellStyle name="Normální 7 7 2" xfId="2218" xr:uid="{00000000-0005-0000-0000-000011830000}"/>
    <cellStyle name="Normální 7 7 2 2" xfId="2773" xr:uid="{00000000-0005-0000-0000-000012830000}"/>
    <cellStyle name="Normální 7 7 2 2 2" xfId="19730" xr:uid="{00000000-0005-0000-0000-000013830000}"/>
    <cellStyle name="Normální 7 7 2 2 3" xfId="21680" xr:uid="{00000000-0005-0000-0000-000014830000}"/>
    <cellStyle name="Normální 7 7 2 3" xfId="5278" xr:uid="{00000000-0005-0000-0000-000015830000}"/>
    <cellStyle name="Normální 7 7 2 3 2" xfId="22947" xr:uid="{00000000-0005-0000-0000-000016830000}"/>
    <cellStyle name="Normální 7 7 2 4" xfId="8581" xr:uid="{00000000-0005-0000-0000-000017830000}"/>
    <cellStyle name="Normální 7 7 2 4 2" xfId="25998" xr:uid="{00000000-0005-0000-0000-000018830000}"/>
    <cellStyle name="Normální 7 7 2 5" xfId="11637" xr:uid="{00000000-0005-0000-0000-000019830000}"/>
    <cellStyle name="Normální 7 7 2 5 2" xfId="28991" xr:uid="{00000000-0005-0000-0000-00001A830000}"/>
    <cellStyle name="Normální 7 7 2 6" xfId="14698" xr:uid="{00000000-0005-0000-0000-00001B830000}"/>
    <cellStyle name="Normální 7 7 2 6 2" xfId="31984" xr:uid="{00000000-0005-0000-0000-00001C830000}"/>
    <cellStyle name="Normální 7 7 2 7" xfId="21168" xr:uid="{00000000-0005-0000-0000-00001D830000}"/>
    <cellStyle name="Normální 7 7 3" xfId="2515" xr:uid="{00000000-0005-0000-0000-00001E830000}"/>
    <cellStyle name="Normální 7 7 3 2" xfId="6110" xr:uid="{00000000-0005-0000-0000-00001F830000}"/>
    <cellStyle name="Normální 7 7 3 2 2" xfId="19731" xr:uid="{00000000-0005-0000-0000-000020830000}"/>
    <cellStyle name="Normální 7 7 3 2 3" xfId="23749" xr:uid="{00000000-0005-0000-0000-000021830000}"/>
    <cellStyle name="Normální 7 7 3 3" xfId="9333" xr:uid="{00000000-0005-0000-0000-000022830000}"/>
    <cellStyle name="Normální 7 7 3 3 2" xfId="26750" xr:uid="{00000000-0005-0000-0000-000023830000}"/>
    <cellStyle name="Normální 7 7 3 4" xfId="12391" xr:uid="{00000000-0005-0000-0000-000024830000}"/>
    <cellStyle name="Normální 7 7 3 4 2" xfId="29743" xr:uid="{00000000-0005-0000-0000-000025830000}"/>
    <cellStyle name="Normální 7 7 3 5" xfId="15450" xr:uid="{00000000-0005-0000-0000-000026830000}"/>
    <cellStyle name="Normální 7 7 3 5 2" xfId="32736" xr:uid="{00000000-0005-0000-0000-000027830000}"/>
    <cellStyle name="Normální 7 7 3 6" xfId="21424" xr:uid="{00000000-0005-0000-0000-000028830000}"/>
    <cellStyle name="Normální 7 7 4" xfId="6739" xr:uid="{00000000-0005-0000-0000-000029830000}"/>
    <cellStyle name="Normální 7 7 4 2" xfId="9935" xr:uid="{00000000-0005-0000-0000-00002A830000}"/>
    <cellStyle name="Normální 7 7 4 2 2" xfId="19732" xr:uid="{00000000-0005-0000-0000-00002B830000}"/>
    <cellStyle name="Normální 7 7 4 2 3" xfId="27351" xr:uid="{00000000-0005-0000-0000-00002C830000}"/>
    <cellStyle name="Normální 7 7 4 3" xfId="12993" xr:uid="{00000000-0005-0000-0000-00002D830000}"/>
    <cellStyle name="Normální 7 7 4 3 2" xfId="30345" xr:uid="{00000000-0005-0000-0000-00002E830000}"/>
    <cellStyle name="Normální 7 7 4 4" xfId="16051" xr:uid="{00000000-0005-0000-0000-00002F830000}"/>
    <cellStyle name="Normální 7 7 4 4 2" xfId="33337" xr:uid="{00000000-0005-0000-0000-000030830000}"/>
    <cellStyle name="Normální 7 7 4 5" xfId="24350" xr:uid="{00000000-0005-0000-0000-000031830000}"/>
    <cellStyle name="Normální 7 7 5" xfId="7345" xr:uid="{00000000-0005-0000-0000-000032830000}"/>
    <cellStyle name="Normální 7 7 5 2" xfId="10534" xr:uid="{00000000-0005-0000-0000-000033830000}"/>
    <cellStyle name="Normální 7 7 5 2 2" xfId="19733" xr:uid="{00000000-0005-0000-0000-000034830000}"/>
    <cellStyle name="Normální 7 7 5 2 3" xfId="27950" xr:uid="{00000000-0005-0000-0000-000035830000}"/>
    <cellStyle name="Normální 7 7 5 3" xfId="13592" xr:uid="{00000000-0005-0000-0000-000036830000}"/>
    <cellStyle name="Normální 7 7 5 3 2" xfId="30944" xr:uid="{00000000-0005-0000-0000-000037830000}"/>
    <cellStyle name="Normální 7 7 5 4" xfId="16650" xr:uid="{00000000-0005-0000-0000-000038830000}"/>
    <cellStyle name="Normální 7 7 5 4 2" xfId="33936" xr:uid="{00000000-0005-0000-0000-000039830000}"/>
    <cellStyle name="Normální 7 7 5 5" xfId="24949" xr:uid="{00000000-0005-0000-0000-00003A830000}"/>
    <cellStyle name="Normální 7 7 6" xfId="3913" xr:uid="{00000000-0005-0000-0000-00003B830000}"/>
    <cellStyle name="Normální 7 7 6 2" xfId="19734" xr:uid="{00000000-0005-0000-0000-00003C830000}"/>
    <cellStyle name="Normální 7 7 6 3" xfId="22249" xr:uid="{00000000-0005-0000-0000-00003D830000}"/>
    <cellStyle name="Normální 7 7 7" xfId="7945" xr:uid="{00000000-0005-0000-0000-00003E830000}"/>
    <cellStyle name="Normální 7 7 7 2" xfId="19729" xr:uid="{00000000-0005-0000-0000-00003F830000}"/>
    <cellStyle name="Normální 7 7 7 3" xfId="25370" xr:uid="{00000000-0005-0000-0000-000040830000}"/>
    <cellStyle name="Normální 7 7 8" xfId="10996" xr:uid="{00000000-0005-0000-0000-000041830000}"/>
    <cellStyle name="Normální 7 7 8 2" xfId="20363" xr:uid="{00000000-0005-0000-0000-000042830000}"/>
    <cellStyle name="Normální 7 7 8 2 2" xfId="36176" xr:uid="{00000000-0005-0000-0000-000043830000}"/>
    <cellStyle name="Normální 7 7 8 3" xfId="28362" xr:uid="{00000000-0005-0000-0000-000044830000}"/>
    <cellStyle name="Normální 7 7 9" xfId="14066" xr:uid="{00000000-0005-0000-0000-000045830000}"/>
    <cellStyle name="Normální 7 7 9 2" xfId="31357" xr:uid="{00000000-0005-0000-0000-000046830000}"/>
    <cellStyle name="Normální 7 8" xfId="1931" xr:uid="{00000000-0005-0000-0000-000047830000}"/>
    <cellStyle name="Normální 7 8 10" xfId="20947" xr:uid="{00000000-0005-0000-0000-000048830000}"/>
    <cellStyle name="Normální 7 8 2" xfId="2256" xr:uid="{00000000-0005-0000-0000-000049830000}"/>
    <cellStyle name="Normální 7 8 2 2" xfId="2808" xr:uid="{00000000-0005-0000-0000-00004A830000}"/>
    <cellStyle name="Normální 7 8 2 2 2" xfId="19736" xr:uid="{00000000-0005-0000-0000-00004B830000}"/>
    <cellStyle name="Normální 7 8 2 2 3" xfId="21715" xr:uid="{00000000-0005-0000-0000-00004C830000}"/>
    <cellStyle name="Normální 7 8 2 3" xfId="5321" xr:uid="{00000000-0005-0000-0000-00004D830000}"/>
    <cellStyle name="Normální 7 8 2 3 2" xfId="22990" xr:uid="{00000000-0005-0000-0000-00004E830000}"/>
    <cellStyle name="Normální 7 8 2 4" xfId="8624" xr:uid="{00000000-0005-0000-0000-00004F830000}"/>
    <cellStyle name="Normální 7 8 2 4 2" xfId="26041" xr:uid="{00000000-0005-0000-0000-000050830000}"/>
    <cellStyle name="Normální 7 8 2 5" xfId="11680" xr:uid="{00000000-0005-0000-0000-000051830000}"/>
    <cellStyle name="Normální 7 8 2 5 2" xfId="29034" xr:uid="{00000000-0005-0000-0000-000052830000}"/>
    <cellStyle name="Normální 7 8 2 6" xfId="14741" xr:uid="{00000000-0005-0000-0000-000053830000}"/>
    <cellStyle name="Normální 7 8 2 6 2" xfId="32027" xr:uid="{00000000-0005-0000-0000-000054830000}"/>
    <cellStyle name="Normální 7 8 2 7" xfId="21203" xr:uid="{00000000-0005-0000-0000-000055830000}"/>
    <cellStyle name="Normální 7 8 3" xfId="2550" xr:uid="{00000000-0005-0000-0000-000056830000}"/>
    <cellStyle name="Normální 7 8 3 2" xfId="6111" xr:uid="{00000000-0005-0000-0000-000057830000}"/>
    <cellStyle name="Normální 7 8 3 2 2" xfId="19737" xr:uid="{00000000-0005-0000-0000-000058830000}"/>
    <cellStyle name="Normální 7 8 3 2 3" xfId="23750" xr:uid="{00000000-0005-0000-0000-000059830000}"/>
    <cellStyle name="Normální 7 8 3 3" xfId="9334" xr:uid="{00000000-0005-0000-0000-00005A830000}"/>
    <cellStyle name="Normální 7 8 3 3 2" xfId="26751" xr:uid="{00000000-0005-0000-0000-00005B830000}"/>
    <cellStyle name="Normální 7 8 3 4" xfId="12392" xr:uid="{00000000-0005-0000-0000-00005C830000}"/>
    <cellStyle name="Normální 7 8 3 4 2" xfId="29744" xr:uid="{00000000-0005-0000-0000-00005D830000}"/>
    <cellStyle name="Normální 7 8 3 5" xfId="15451" xr:uid="{00000000-0005-0000-0000-00005E830000}"/>
    <cellStyle name="Normální 7 8 3 5 2" xfId="32737" xr:uid="{00000000-0005-0000-0000-00005F830000}"/>
    <cellStyle name="Normální 7 8 3 6" xfId="21459" xr:uid="{00000000-0005-0000-0000-000060830000}"/>
    <cellStyle name="Normální 7 8 4" xfId="6740" xr:uid="{00000000-0005-0000-0000-000061830000}"/>
    <cellStyle name="Normální 7 8 4 2" xfId="9936" xr:uid="{00000000-0005-0000-0000-000062830000}"/>
    <cellStyle name="Normální 7 8 4 2 2" xfId="19738" xr:uid="{00000000-0005-0000-0000-000063830000}"/>
    <cellStyle name="Normální 7 8 4 2 3" xfId="27352" xr:uid="{00000000-0005-0000-0000-000064830000}"/>
    <cellStyle name="Normální 7 8 4 3" xfId="12994" xr:uid="{00000000-0005-0000-0000-000065830000}"/>
    <cellStyle name="Normální 7 8 4 3 2" xfId="30346" xr:uid="{00000000-0005-0000-0000-000066830000}"/>
    <cellStyle name="Normální 7 8 4 4" xfId="16052" xr:uid="{00000000-0005-0000-0000-000067830000}"/>
    <cellStyle name="Normální 7 8 4 4 2" xfId="33338" xr:uid="{00000000-0005-0000-0000-000068830000}"/>
    <cellStyle name="Normální 7 8 4 5" xfId="24351" xr:uid="{00000000-0005-0000-0000-000069830000}"/>
    <cellStyle name="Normální 7 8 5" xfId="7346" xr:uid="{00000000-0005-0000-0000-00006A830000}"/>
    <cellStyle name="Normální 7 8 5 2" xfId="10535" xr:uid="{00000000-0005-0000-0000-00006B830000}"/>
    <cellStyle name="Normální 7 8 5 2 2" xfId="19739" xr:uid="{00000000-0005-0000-0000-00006C830000}"/>
    <cellStyle name="Normální 7 8 5 2 3" xfId="27951" xr:uid="{00000000-0005-0000-0000-00006D830000}"/>
    <cellStyle name="Normální 7 8 5 3" xfId="13593" xr:uid="{00000000-0005-0000-0000-00006E830000}"/>
    <cellStyle name="Normální 7 8 5 3 2" xfId="30945" xr:uid="{00000000-0005-0000-0000-00006F830000}"/>
    <cellStyle name="Normální 7 8 5 4" xfId="16651" xr:uid="{00000000-0005-0000-0000-000070830000}"/>
    <cellStyle name="Normální 7 8 5 4 2" xfId="33937" xr:uid="{00000000-0005-0000-0000-000071830000}"/>
    <cellStyle name="Normální 7 8 5 5" xfId="24950" xr:uid="{00000000-0005-0000-0000-000072830000}"/>
    <cellStyle name="Normální 7 8 6" xfId="3969" xr:uid="{00000000-0005-0000-0000-000073830000}"/>
    <cellStyle name="Normální 7 8 6 2" xfId="19740" xr:uid="{00000000-0005-0000-0000-000074830000}"/>
    <cellStyle name="Normální 7 8 6 3" xfId="22292" xr:uid="{00000000-0005-0000-0000-000075830000}"/>
    <cellStyle name="Normální 7 8 7" xfId="7988" xr:uid="{00000000-0005-0000-0000-000076830000}"/>
    <cellStyle name="Normální 7 8 7 2" xfId="19735" xr:uid="{00000000-0005-0000-0000-000077830000}"/>
    <cellStyle name="Normální 7 8 7 3" xfId="25413" xr:uid="{00000000-0005-0000-0000-000078830000}"/>
    <cellStyle name="Normální 7 8 8" xfId="11039" xr:uid="{00000000-0005-0000-0000-000079830000}"/>
    <cellStyle name="Normální 7 8 8 2" xfId="20364" xr:uid="{00000000-0005-0000-0000-00007A830000}"/>
    <cellStyle name="Normální 7 8 8 2 2" xfId="36177" xr:uid="{00000000-0005-0000-0000-00007B830000}"/>
    <cellStyle name="Normální 7 8 8 3" xfId="28405" xr:uid="{00000000-0005-0000-0000-00007C830000}"/>
    <cellStyle name="Normální 7 8 9" xfId="14109" xr:uid="{00000000-0005-0000-0000-00007D830000}"/>
    <cellStyle name="Normální 7 8 9 2" xfId="31400" xr:uid="{00000000-0005-0000-0000-00007E830000}"/>
    <cellStyle name="Normální 7 9" xfId="1994" xr:uid="{00000000-0005-0000-0000-00007F830000}"/>
    <cellStyle name="Normální 7 9 10" xfId="20982" xr:uid="{00000000-0005-0000-0000-000080830000}"/>
    <cellStyle name="Normální 7 9 2" xfId="2292" xr:uid="{00000000-0005-0000-0000-000081830000}"/>
    <cellStyle name="Normální 7 9 2 2" xfId="2843" xr:uid="{00000000-0005-0000-0000-000082830000}"/>
    <cellStyle name="Normální 7 9 2 2 2" xfId="19742" xr:uid="{00000000-0005-0000-0000-000083830000}"/>
    <cellStyle name="Normální 7 9 2 2 3" xfId="21750" xr:uid="{00000000-0005-0000-0000-000084830000}"/>
    <cellStyle name="Normální 7 9 2 3" xfId="5357" xr:uid="{00000000-0005-0000-0000-000085830000}"/>
    <cellStyle name="Normální 7 9 2 3 2" xfId="23026" xr:uid="{00000000-0005-0000-0000-000086830000}"/>
    <cellStyle name="Normální 7 9 2 4" xfId="8660" xr:uid="{00000000-0005-0000-0000-000087830000}"/>
    <cellStyle name="Normální 7 9 2 4 2" xfId="26077" xr:uid="{00000000-0005-0000-0000-000088830000}"/>
    <cellStyle name="Normální 7 9 2 5" xfId="11716" xr:uid="{00000000-0005-0000-0000-000089830000}"/>
    <cellStyle name="Normální 7 9 2 5 2" xfId="29070" xr:uid="{00000000-0005-0000-0000-00008A830000}"/>
    <cellStyle name="Normální 7 9 2 6" xfId="14777" xr:uid="{00000000-0005-0000-0000-00008B830000}"/>
    <cellStyle name="Normální 7 9 2 6 2" xfId="32063" xr:uid="{00000000-0005-0000-0000-00008C830000}"/>
    <cellStyle name="Normální 7 9 2 7" xfId="21238" xr:uid="{00000000-0005-0000-0000-00008D830000}"/>
    <cellStyle name="Normální 7 9 3" xfId="2586" xr:uid="{00000000-0005-0000-0000-00008E830000}"/>
    <cellStyle name="Normální 7 9 3 2" xfId="6112" xr:uid="{00000000-0005-0000-0000-00008F830000}"/>
    <cellStyle name="Normální 7 9 3 2 2" xfId="19743" xr:uid="{00000000-0005-0000-0000-000090830000}"/>
    <cellStyle name="Normální 7 9 3 2 3" xfId="23751" xr:uid="{00000000-0005-0000-0000-000091830000}"/>
    <cellStyle name="Normální 7 9 3 3" xfId="9335" xr:uid="{00000000-0005-0000-0000-000092830000}"/>
    <cellStyle name="Normální 7 9 3 3 2" xfId="26752" xr:uid="{00000000-0005-0000-0000-000093830000}"/>
    <cellStyle name="Normální 7 9 3 4" xfId="12393" xr:uid="{00000000-0005-0000-0000-000094830000}"/>
    <cellStyle name="Normální 7 9 3 4 2" xfId="29745" xr:uid="{00000000-0005-0000-0000-000095830000}"/>
    <cellStyle name="Normální 7 9 3 5" xfId="15452" xr:uid="{00000000-0005-0000-0000-000096830000}"/>
    <cellStyle name="Normální 7 9 3 5 2" xfId="32738" xr:uid="{00000000-0005-0000-0000-000097830000}"/>
    <cellStyle name="Normální 7 9 3 6" xfId="21494" xr:uid="{00000000-0005-0000-0000-000098830000}"/>
    <cellStyle name="Normální 7 9 4" xfId="6741" xr:uid="{00000000-0005-0000-0000-000099830000}"/>
    <cellStyle name="Normální 7 9 4 2" xfId="9937" xr:uid="{00000000-0005-0000-0000-00009A830000}"/>
    <cellStyle name="Normální 7 9 4 2 2" xfId="19744" xr:uid="{00000000-0005-0000-0000-00009B830000}"/>
    <cellStyle name="Normální 7 9 4 2 3" xfId="27353" xr:uid="{00000000-0005-0000-0000-00009C830000}"/>
    <cellStyle name="Normální 7 9 4 3" xfId="12995" xr:uid="{00000000-0005-0000-0000-00009D830000}"/>
    <cellStyle name="Normální 7 9 4 3 2" xfId="30347" xr:uid="{00000000-0005-0000-0000-00009E830000}"/>
    <cellStyle name="Normální 7 9 4 4" xfId="16053" xr:uid="{00000000-0005-0000-0000-00009F830000}"/>
    <cellStyle name="Normální 7 9 4 4 2" xfId="33339" xr:uid="{00000000-0005-0000-0000-0000A0830000}"/>
    <cellStyle name="Normální 7 9 4 5" xfId="24352" xr:uid="{00000000-0005-0000-0000-0000A1830000}"/>
    <cellStyle name="Normální 7 9 5" xfId="7347" xr:uid="{00000000-0005-0000-0000-0000A2830000}"/>
    <cellStyle name="Normální 7 9 5 2" xfId="10536" xr:uid="{00000000-0005-0000-0000-0000A3830000}"/>
    <cellStyle name="Normální 7 9 5 2 2" xfId="19745" xr:uid="{00000000-0005-0000-0000-0000A4830000}"/>
    <cellStyle name="Normální 7 9 5 2 3" xfId="27952" xr:uid="{00000000-0005-0000-0000-0000A5830000}"/>
    <cellStyle name="Normální 7 9 5 3" xfId="13594" xr:uid="{00000000-0005-0000-0000-0000A6830000}"/>
    <cellStyle name="Normální 7 9 5 3 2" xfId="30946" xr:uid="{00000000-0005-0000-0000-0000A7830000}"/>
    <cellStyle name="Normální 7 9 5 4" xfId="16652" xr:uid="{00000000-0005-0000-0000-0000A8830000}"/>
    <cellStyle name="Normální 7 9 5 4 2" xfId="33938" xr:uid="{00000000-0005-0000-0000-0000A9830000}"/>
    <cellStyle name="Normální 7 9 5 5" xfId="24951" xr:uid="{00000000-0005-0000-0000-0000AA830000}"/>
    <cellStyle name="Normální 7 9 6" xfId="4010" xr:uid="{00000000-0005-0000-0000-0000AB830000}"/>
    <cellStyle name="Normální 7 9 6 2" xfId="19746" xr:uid="{00000000-0005-0000-0000-0000AC830000}"/>
    <cellStyle name="Normální 7 9 6 3" xfId="22328" xr:uid="{00000000-0005-0000-0000-0000AD830000}"/>
    <cellStyle name="Normální 7 9 7" xfId="8024" xr:uid="{00000000-0005-0000-0000-0000AE830000}"/>
    <cellStyle name="Normální 7 9 7 2" xfId="19741" xr:uid="{00000000-0005-0000-0000-0000AF830000}"/>
    <cellStyle name="Normální 7 9 7 3" xfId="25449" xr:uid="{00000000-0005-0000-0000-0000B0830000}"/>
    <cellStyle name="Normální 7 9 8" xfId="11075" xr:uid="{00000000-0005-0000-0000-0000B1830000}"/>
    <cellStyle name="Normální 7 9 8 2" xfId="20365" xr:uid="{00000000-0005-0000-0000-0000B2830000}"/>
    <cellStyle name="Normální 7 9 8 2 2" xfId="36178" xr:uid="{00000000-0005-0000-0000-0000B3830000}"/>
    <cellStyle name="Normální 7 9 8 3" xfId="28441" xr:uid="{00000000-0005-0000-0000-0000B4830000}"/>
    <cellStyle name="Normální 7 9 9" xfId="14145" xr:uid="{00000000-0005-0000-0000-0000B5830000}"/>
    <cellStyle name="Normální 7 9 9 2" xfId="31436" xr:uid="{00000000-0005-0000-0000-0000B6830000}"/>
    <cellStyle name="Normální 70" xfId="1694" xr:uid="{00000000-0005-0000-0000-0000B7830000}"/>
    <cellStyle name="Normální 70 2" xfId="2112" xr:uid="{00000000-0005-0000-0000-0000B8830000}"/>
    <cellStyle name="Normální 70 2 10" xfId="13882" xr:uid="{00000000-0005-0000-0000-0000B9830000}"/>
    <cellStyle name="Normální 70 2 10 2" xfId="31173" xr:uid="{00000000-0005-0000-0000-0000BA830000}"/>
    <cellStyle name="Normální 70 2 2" xfId="4339" xr:uid="{00000000-0005-0000-0000-0000BB830000}"/>
    <cellStyle name="Normální 70 2 2 2" xfId="5501" xr:uid="{00000000-0005-0000-0000-0000BC830000}"/>
    <cellStyle name="Normální 70 2 2 2 2" xfId="8802" xr:uid="{00000000-0005-0000-0000-0000BD830000}"/>
    <cellStyle name="Normální 70 2 2 2 2 2" xfId="19750" xr:uid="{00000000-0005-0000-0000-0000BE830000}"/>
    <cellStyle name="Normální 70 2 2 2 2 3" xfId="26219" xr:uid="{00000000-0005-0000-0000-0000BF830000}"/>
    <cellStyle name="Normální 70 2 2 2 3" xfId="11858" xr:uid="{00000000-0005-0000-0000-0000C0830000}"/>
    <cellStyle name="Normální 70 2 2 2 3 2" xfId="29212" xr:uid="{00000000-0005-0000-0000-0000C1830000}"/>
    <cellStyle name="Normální 70 2 2 2 4" xfId="14919" xr:uid="{00000000-0005-0000-0000-0000C2830000}"/>
    <cellStyle name="Normální 70 2 2 2 4 2" xfId="32205" xr:uid="{00000000-0005-0000-0000-0000C3830000}"/>
    <cellStyle name="Normální 70 2 2 2 5" xfId="23168" xr:uid="{00000000-0005-0000-0000-0000C4830000}"/>
    <cellStyle name="Normální 70 2 2 3" xfId="6114" xr:uid="{00000000-0005-0000-0000-0000C5830000}"/>
    <cellStyle name="Normální 70 2 2 3 2" xfId="9337" xr:uid="{00000000-0005-0000-0000-0000C6830000}"/>
    <cellStyle name="Normální 70 2 2 3 2 2" xfId="19751" xr:uid="{00000000-0005-0000-0000-0000C7830000}"/>
    <cellStyle name="Normální 70 2 2 3 2 3" xfId="26754" xr:uid="{00000000-0005-0000-0000-0000C8830000}"/>
    <cellStyle name="Normální 70 2 2 3 3" xfId="12395" xr:uid="{00000000-0005-0000-0000-0000C9830000}"/>
    <cellStyle name="Normální 70 2 2 3 3 2" xfId="29747" xr:uid="{00000000-0005-0000-0000-0000CA830000}"/>
    <cellStyle name="Normální 70 2 2 3 4" xfId="15454" xr:uid="{00000000-0005-0000-0000-0000CB830000}"/>
    <cellStyle name="Normální 70 2 2 3 4 2" xfId="32740" xr:uid="{00000000-0005-0000-0000-0000CC830000}"/>
    <cellStyle name="Normální 70 2 2 3 5" xfId="23753" xr:uid="{00000000-0005-0000-0000-0000CD830000}"/>
    <cellStyle name="Normální 70 2 2 4" xfId="6743" xr:uid="{00000000-0005-0000-0000-0000CE830000}"/>
    <cellStyle name="Normální 70 2 2 4 2" xfId="9939" xr:uid="{00000000-0005-0000-0000-0000CF830000}"/>
    <cellStyle name="Normální 70 2 2 4 2 2" xfId="19752" xr:uid="{00000000-0005-0000-0000-0000D0830000}"/>
    <cellStyle name="Normální 70 2 2 4 2 3" xfId="27355" xr:uid="{00000000-0005-0000-0000-0000D1830000}"/>
    <cellStyle name="Normální 70 2 2 4 3" xfId="12997" xr:uid="{00000000-0005-0000-0000-0000D2830000}"/>
    <cellStyle name="Normální 70 2 2 4 3 2" xfId="30349" xr:uid="{00000000-0005-0000-0000-0000D3830000}"/>
    <cellStyle name="Normální 70 2 2 4 4" xfId="16055" xr:uid="{00000000-0005-0000-0000-0000D4830000}"/>
    <cellStyle name="Normální 70 2 2 4 4 2" xfId="33341" xr:uid="{00000000-0005-0000-0000-0000D5830000}"/>
    <cellStyle name="Normální 70 2 2 4 5" xfId="24354" xr:uid="{00000000-0005-0000-0000-0000D6830000}"/>
    <cellStyle name="Normální 70 2 2 5" xfId="7349" xr:uid="{00000000-0005-0000-0000-0000D7830000}"/>
    <cellStyle name="Normální 70 2 2 5 2" xfId="10538" xr:uid="{00000000-0005-0000-0000-0000D8830000}"/>
    <cellStyle name="Normální 70 2 2 5 2 2" xfId="19753" xr:uid="{00000000-0005-0000-0000-0000D9830000}"/>
    <cellStyle name="Normální 70 2 2 5 2 3" xfId="27954" xr:uid="{00000000-0005-0000-0000-0000DA830000}"/>
    <cellStyle name="Normální 70 2 2 5 3" xfId="13596" xr:uid="{00000000-0005-0000-0000-0000DB830000}"/>
    <cellStyle name="Normální 70 2 2 5 3 2" xfId="30948" xr:uid="{00000000-0005-0000-0000-0000DC830000}"/>
    <cellStyle name="Normální 70 2 2 5 4" xfId="16654" xr:uid="{00000000-0005-0000-0000-0000DD830000}"/>
    <cellStyle name="Normální 70 2 2 5 4 2" xfId="33940" xr:uid="{00000000-0005-0000-0000-0000DE830000}"/>
    <cellStyle name="Normální 70 2 2 5 5" xfId="24953" xr:uid="{00000000-0005-0000-0000-0000DF830000}"/>
    <cellStyle name="Normální 70 2 2 6" xfId="8169" xr:uid="{00000000-0005-0000-0000-0000E0830000}"/>
    <cellStyle name="Normální 70 2 2 6 2" xfId="19749" xr:uid="{00000000-0005-0000-0000-0000E1830000}"/>
    <cellStyle name="Normální 70 2 2 6 3" xfId="25593" xr:uid="{00000000-0005-0000-0000-0000E2830000}"/>
    <cellStyle name="Normální 70 2 2 7" xfId="11221" xr:uid="{00000000-0005-0000-0000-0000E3830000}"/>
    <cellStyle name="Normální 70 2 2 7 2" xfId="20367" xr:uid="{00000000-0005-0000-0000-0000E4830000}"/>
    <cellStyle name="Normální 70 2 2 7 2 2" xfId="36180" xr:uid="{00000000-0005-0000-0000-0000E5830000}"/>
    <cellStyle name="Normální 70 2 2 7 3" xfId="28585" xr:uid="{00000000-0005-0000-0000-0000E6830000}"/>
    <cellStyle name="Normální 70 2 2 8" xfId="14287" xr:uid="{00000000-0005-0000-0000-0000E7830000}"/>
    <cellStyle name="Normální 70 2 2 8 2" xfId="31578" xr:uid="{00000000-0005-0000-0000-0000E8830000}"/>
    <cellStyle name="Normální 70 2 2 9" xfId="22504" xr:uid="{00000000-0005-0000-0000-0000E9830000}"/>
    <cellStyle name="Normální 70 2 3" xfId="5093" xr:uid="{00000000-0005-0000-0000-0000EA830000}"/>
    <cellStyle name="Normální 70 2 3 2" xfId="8409" xr:uid="{00000000-0005-0000-0000-0000EB830000}"/>
    <cellStyle name="Normální 70 2 3 2 2" xfId="19754" xr:uid="{00000000-0005-0000-0000-0000EC830000}"/>
    <cellStyle name="Normální 70 2 3 2 3" xfId="25826" xr:uid="{00000000-0005-0000-0000-0000ED830000}"/>
    <cellStyle name="Normální 70 2 3 3" xfId="11465" xr:uid="{00000000-0005-0000-0000-0000EE830000}"/>
    <cellStyle name="Normální 70 2 3 3 2" xfId="28819" xr:uid="{00000000-0005-0000-0000-0000EF830000}"/>
    <cellStyle name="Normální 70 2 3 4" xfId="14526" xr:uid="{00000000-0005-0000-0000-0000F0830000}"/>
    <cellStyle name="Normální 70 2 3 4 2" xfId="31812" xr:uid="{00000000-0005-0000-0000-0000F1830000}"/>
    <cellStyle name="Normální 70 2 3 5" xfId="22772" xr:uid="{00000000-0005-0000-0000-0000F2830000}"/>
    <cellStyle name="Normální 70 2 4" xfId="6113" xr:uid="{00000000-0005-0000-0000-0000F3830000}"/>
    <cellStyle name="Normální 70 2 4 2" xfId="9336" xr:uid="{00000000-0005-0000-0000-0000F4830000}"/>
    <cellStyle name="Normální 70 2 4 2 2" xfId="19755" xr:uid="{00000000-0005-0000-0000-0000F5830000}"/>
    <cellStyle name="Normální 70 2 4 2 3" xfId="26753" xr:uid="{00000000-0005-0000-0000-0000F6830000}"/>
    <cellStyle name="Normální 70 2 4 3" xfId="12394" xr:uid="{00000000-0005-0000-0000-0000F7830000}"/>
    <cellStyle name="Normální 70 2 4 3 2" xfId="29746" xr:uid="{00000000-0005-0000-0000-0000F8830000}"/>
    <cellStyle name="Normální 70 2 4 4" xfId="15453" xr:uid="{00000000-0005-0000-0000-0000F9830000}"/>
    <cellStyle name="Normální 70 2 4 4 2" xfId="32739" xr:uid="{00000000-0005-0000-0000-0000FA830000}"/>
    <cellStyle name="Normální 70 2 4 5" xfId="23752" xr:uid="{00000000-0005-0000-0000-0000FB830000}"/>
    <cellStyle name="Normální 70 2 5" xfId="6742" xr:uid="{00000000-0005-0000-0000-0000FC830000}"/>
    <cellStyle name="Normální 70 2 5 2" xfId="9938" xr:uid="{00000000-0005-0000-0000-0000FD830000}"/>
    <cellStyle name="Normální 70 2 5 2 2" xfId="19756" xr:uid="{00000000-0005-0000-0000-0000FE830000}"/>
    <cellStyle name="Normální 70 2 5 2 3" xfId="27354" xr:uid="{00000000-0005-0000-0000-0000FF830000}"/>
    <cellStyle name="Normální 70 2 5 3" xfId="12996" xr:uid="{00000000-0005-0000-0000-000000840000}"/>
    <cellStyle name="Normální 70 2 5 3 2" xfId="30348" xr:uid="{00000000-0005-0000-0000-000001840000}"/>
    <cellStyle name="Normální 70 2 5 4" xfId="16054" xr:uid="{00000000-0005-0000-0000-000002840000}"/>
    <cellStyle name="Normální 70 2 5 4 2" xfId="33340" xr:uid="{00000000-0005-0000-0000-000003840000}"/>
    <cellStyle name="Normální 70 2 5 5" xfId="24353" xr:uid="{00000000-0005-0000-0000-000004840000}"/>
    <cellStyle name="Normální 70 2 6" xfId="7348" xr:uid="{00000000-0005-0000-0000-000005840000}"/>
    <cellStyle name="Normální 70 2 6 2" xfId="10537" xr:uid="{00000000-0005-0000-0000-000006840000}"/>
    <cellStyle name="Normální 70 2 6 2 2" xfId="19757" xr:uid="{00000000-0005-0000-0000-000007840000}"/>
    <cellStyle name="Normální 70 2 6 2 3" xfId="27953" xr:uid="{00000000-0005-0000-0000-000008840000}"/>
    <cellStyle name="Normální 70 2 6 3" xfId="13595" xr:uid="{00000000-0005-0000-0000-000009840000}"/>
    <cellStyle name="Normální 70 2 6 3 2" xfId="30947" xr:uid="{00000000-0005-0000-0000-00000A840000}"/>
    <cellStyle name="Normální 70 2 6 4" xfId="16653" xr:uid="{00000000-0005-0000-0000-00000B840000}"/>
    <cellStyle name="Normální 70 2 6 4 2" xfId="33939" xr:uid="{00000000-0005-0000-0000-00000C840000}"/>
    <cellStyle name="Normální 70 2 6 5" xfId="24952" xr:uid="{00000000-0005-0000-0000-00000D840000}"/>
    <cellStyle name="Normální 70 2 7" xfId="3557" xr:uid="{00000000-0005-0000-0000-00000E840000}"/>
    <cellStyle name="Normální 70 2 7 2" xfId="19758" xr:uid="{00000000-0005-0000-0000-00000F840000}"/>
    <cellStyle name="Normální 70 2 7 3" xfId="22038" xr:uid="{00000000-0005-0000-0000-000010840000}"/>
    <cellStyle name="Normální 70 2 8" xfId="7758" xr:uid="{00000000-0005-0000-0000-000011840000}"/>
    <cellStyle name="Normální 70 2 8 2" xfId="19748" xr:uid="{00000000-0005-0000-0000-000012840000}"/>
    <cellStyle name="Normální 70 2 8 3" xfId="25183" xr:uid="{00000000-0005-0000-0000-000013840000}"/>
    <cellStyle name="Normální 70 2 9" xfId="10802" xr:uid="{00000000-0005-0000-0000-000014840000}"/>
    <cellStyle name="Normální 70 2 9 2" xfId="20366" xr:uid="{00000000-0005-0000-0000-000015840000}"/>
    <cellStyle name="Normální 70 2 9 2 2" xfId="36179" xr:uid="{00000000-0005-0000-0000-000016840000}"/>
    <cellStyle name="Normální 70 2 9 3" xfId="28175" xr:uid="{00000000-0005-0000-0000-000017840000}"/>
    <cellStyle name="Normální 70 3" xfId="5092" xr:uid="{00000000-0005-0000-0000-000018840000}"/>
    <cellStyle name="Normální 70 3 2" xfId="19759" xr:uid="{00000000-0005-0000-0000-000019840000}"/>
    <cellStyle name="Normální 70 4" xfId="4877" xr:uid="{00000000-0005-0000-0000-00001A840000}"/>
    <cellStyle name="Normální 70 4 2" xfId="8273" xr:uid="{00000000-0005-0000-0000-00001B840000}"/>
    <cellStyle name="Normální 70 4 2 2" xfId="19760" xr:uid="{00000000-0005-0000-0000-00001C840000}"/>
    <cellStyle name="Normální 70 4 2 3" xfId="25690" xr:uid="{00000000-0005-0000-0000-00001D840000}"/>
    <cellStyle name="Normální 70 4 3" xfId="11329" xr:uid="{00000000-0005-0000-0000-00001E840000}"/>
    <cellStyle name="Normální 70 4 3 2" xfId="28683" xr:uid="{00000000-0005-0000-0000-00001F840000}"/>
    <cellStyle name="Normální 70 4 4" xfId="14390" xr:uid="{00000000-0005-0000-0000-000020840000}"/>
    <cellStyle name="Normální 70 4 4 2" xfId="31676" xr:uid="{00000000-0005-0000-0000-000021840000}"/>
    <cellStyle name="Normální 70 4 5" xfId="22625" xr:uid="{00000000-0005-0000-0000-000022840000}"/>
    <cellStyle name="Normální 70 5" xfId="19761" xr:uid="{00000000-0005-0000-0000-000023840000}"/>
    <cellStyle name="Normální 70 6" xfId="19747" xr:uid="{00000000-0005-0000-0000-000024840000}"/>
    <cellStyle name="Normální 71" xfId="1695" xr:uid="{00000000-0005-0000-0000-000025840000}"/>
    <cellStyle name="Normální 71 2" xfId="2113" xr:uid="{00000000-0005-0000-0000-000026840000}"/>
    <cellStyle name="Normální 71 2 10" xfId="13883" xr:uid="{00000000-0005-0000-0000-000027840000}"/>
    <cellStyle name="Normální 71 2 10 2" xfId="31174" xr:uid="{00000000-0005-0000-0000-000028840000}"/>
    <cellStyle name="Normální 71 2 2" xfId="4340" xr:uid="{00000000-0005-0000-0000-000029840000}"/>
    <cellStyle name="Normální 71 2 2 2" xfId="5502" xr:uid="{00000000-0005-0000-0000-00002A840000}"/>
    <cellStyle name="Normální 71 2 2 2 2" xfId="8803" xr:uid="{00000000-0005-0000-0000-00002B840000}"/>
    <cellStyle name="Normální 71 2 2 2 2 2" xfId="19765" xr:uid="{00000000-0005-0000-0000-00002C840000}"/>
    <cellStyle name="Normální 71 2 2 2 2 3" xfId="26220" xr:uid="{00000000-0005-0000-0000-00002D840000}"/>
    <cellStyle name="Normální 71 2 2 2 3" xfId="11859" xr:uid="{00000000-0005-0000-0000-00002E840000}"/>
    <cellStyle name="Normální 71 2 2 2 3 2" xfId="29213" xr:uid="{00000000-0005-0000-0000-00002F840000}"/>
    <cellStyle name="Normální 71 2 2 2 4" xfId="14920" xr:uid="{00000000-0005-0000-0000-000030840000}"/>
    <cellStyle name="Normální 71 2 2 2 4 2" xfId="32206" xr:uid="{00000000-0005-0000-0000-000031840000}"/>
    <cellStyle name="Normální 71 2 2 2 5" xfId="23169" xr:uid="{00000000-0005-0000-0000-000032840000}"/>
    <cellStyle name="Normální 71 2 2 3" xfId="6116" xr:uid="{00000000-0005-0000-0000-000033840000}"/>
    <cellStyle name="Normální 71 2 2 3 2" xfId="9339" xr:uid="{00000000-0005-0000-0000-000034840000}"/>
    <cellStyle name="Normální 71 2 2 3 2 2" xfId="19766" xr:uid="{00000000-0005-0000-0000-000035840000}"/>
    <cellStyle name="Normální 71 2 2 3 2 3" xfId="26756" xr:uid="{00000000-0005-0000-0000-000036840000}"/>
    <cellStyle name="Normální 71 2 2 3 3" xfId="12397" xr:uid="{00000000-0005-0000-0000-000037840000}"/>
    <cellStyle name="Normální 71 2 2 3 3 2" xfId="29749" xr:uid="{00000000-0005-0000-0000-000038840000}"/>
    <cellStyle name="Normální 71 2 2 3 4" xfId="15456" xr:uid="{00000000-0005-0000-0000-000039840000}"/>
    <cellStyle name="Normální 71 2 2 3 4 2" xfId="32742" xr:uid="{00000000-0005-0000-0000-00003A840000}"/>
    <cellStyle name="Normální 71 2 2 3 5" xfId="23755" xr:uid="{00000000-0005-0000-0000-00003B840000}"/>
    <cellStyle name="Normální 71 2 2 4" xfId="6745" xr:uid="{00000000-0005-0000-0000-00003C840000}"/>
    <cellStyle name="Normální 71 2 2 4 2" xfId="9941" xr:uid="{00000000-0005-0000-0000-00003D840000}"/>
    <cellStyle name="Normální 71 2 2 4 2 2" xfId="19767" xr:uid="{00000000-0005-0000-0000-00003E840000}"/>
    <cellStyle name="Normální 71 2 2 4 2 3" xfId="27357" xr:uid="{00000000-0005-0000-0000-00003F840000}"/>
    <cellStyle name="Normální 71 2 2 4 3" xfId="12999" xr:uid="{00000000-0005-0000-0000-000040840000}"/>
    <cellStyle name="Normální 71 2 2 4 3 2" xfId="30351" xr:uid="{00000000-0005-0000-0000-000041840000}"/>
    <cellStyle name="Normální 71 2 2 4 4" xfId="16057" xr:uid="{00000000-0005-0000-0000-000042840000}"/>
    <cellStyle name="Normální 71 2 2 4 4 2" xfId="33343" xr:uid="{00000000-0005-0000-0000-000043840000}"/>
    <cellStyle name="Normální 71 2 2 4 5" xfId="24356" xr:uid="{00000000-0005-0000-0000-000044840000}"/>
    <cellStyle name="Normální 71 2 2 5" xfId="7351" xr:uid="{00000000-0005-0000-0000-000045840000}"/>
    <cellStyle name="Normální 71 2 2 5 2" xfId="10540" xr:uid="{00000000-0005-0000-0000-000046840000}"/>
    <cellStyle name="Normální 71 2 2 5 2 2" xfId="19768" xr:uid="{00000000-0005-0000-0000-000047840000}"/>
    <cellStyle name="Normální 71 2 2 5 2 3" xfId="27956" xr:uid="{00000000-0005-0000-0000-000048840000}"/>
    <cellStyle name="Normální 71 2 2 5 3" xfId="13598" xr:uid="{00000000-0005-0000-0000-000049840000}"/>
    <cellStyle name="Normální 71 2 2 5 3 2" xfId="30950" xr:uid="{00000000-0005-0000-0000-00004A840000}"/>
    <cellStyle name="Normální 71 2 2 5 4" xfId="16656" xr:uid="{00000000-0005-0000-0000-00004B840000}"/>
    <cellStyle name="Normální 71 2 2 5 4 2" xfId="33942" xr:uid="{00000000-0005-0000-0000-00004C840000}"/>
    <cellStyle name="Normální 71 2 2 5 5" xfId="24955" xr:uid="{00000000-0005-0000-0000-00004D840000}"/>
    <cellStyle name="Normální 71 2 2 6" xfId="8170" xr:uid="{00000000-0005-0000-0000-00004E840000}"/>
    <cellStyle name="Normální 71 2 2 6 2" xfId="19764" xr:uid="{00000000-0005-0000-0000-00004F840000}"/>
    <cellStyle name="Normální 71 2 2 6 3" xfId="25594" xr:uid="{00000000-0005-0000-0000-000050840000}"/>
    <cellStyle name="Normální 71 2 2 7" xfId="11222" xr:uid="{00000000-0005-0000-0000-000051840000}"/>
    <cellStyle name="Normální 71 2 2 7 2" xfId="20369" xr:uid="{00000000-0005-0000-0000-000052840000}"/>
    <cellStyle name="Normální 71 2 2 7 2 2" xfId="36182" xr:uid="{00000000-0005-0000-0000-000053840000}"/>
    <cellStyle name="Normální 71 2 2 7 3" xfId="28586" xr:uid="{00000000-0005-0000-0000-000054840000}"/>
    <cellStyle name="Normální 71 2 2 8" xfId="14288" xr:uid="{00000000-0005-0000-0000-000055840000}"/>
    <cellStyle name="Normální 71 2 2 8 2" xfId="31579" xr:uid="{00000000-0005-0000-0000-000056840000}"/>
    <cellStyle name="Normální 71 2 2 9" xfId="22505" xr:uid="{00000000-0005-0000-0000-000057840000}"/>
    <cellStyle name="Normální 71 2 3" xfId="5095" xr:uid="{00000000-0005-0000-0000-000058840000}"/>
    <cellStyle name="Normální 71 2 3 2" xfId="8410" xr:uid="{00000000-0005-0000-0000-000059840000}"/>
    <cellStyle name="Normální 71 2 3 2 2" xfId="19769" xr:uid="{00000000-0005-0000-0000-00005A840000}"/>
    <cellStyle name="Normální 71 2 3 2 3" xfId="25827" xr:uid="{00000000-0005-0000-0000-00005B840000}"/>
    <cellStyle name="Normální 71 2 3 3" xfId="11466" xr:uid="{00000000-0005-0000-0000-00005C840000}"/>
    <cellStyle name="Normální 71 2 3 3 2" xfId="28820" xr:uid="{00000000-0005-0000-0000-00005D840000}"/>
    <cellStyle name="Normální 71 2 3 4" xfId="14527" xr:uid="{00000000-0005-0000-0000-00005E840000}"/>
    <cellStyle name="Normální 71 2 3 4 2" xfId="31813" xr:uid="{00000000-0005-0000-0000-00005F840000}"/>
    <cellStyle name="Normální 71 2 3 5" xfId="22773" xr:uid="{00000000-0005-0000-0000-000060840000}"/>
    <cellStyle name="Normální 71 2 4" xfId="6115" xr:uid="{00000000-0005-0000-0000-000061840000}"/>
    <cellStyle name="Normální 71 2 4 2" xfId="9338" xr:uid="{00000000-0005-0000-0000-000062840000}"/>
    <cellStyle name="Normální 71 2 4 2 2" xfId="19770" xr:uid="{00000000-0005-0000-0000-000063840000}"/>
    <cellStyle name="Normální 71 2 4 2 3" xfId="26755" xr:uid="{00000000-0005-0000-0000-000064840000}"/>
    <cellStyle name="Normální 71 2 4 3" xfId="12396" xr:uid="{00000000-0005-0000-0000-000065840000}"/>
    <cellStyle name="Normální 71 2 4 3 2" xfId="29748" xr:uid="{00000000-0005-0000-0000-000066840000}"/>
    <cellStyle name="Normální 71 2 4 4" xfId="15455" xr:uid="{00000000-0005-0000-0000-000067840000}"/>
    <cellStyle name="Normální 71 2 4 4 2" xfId="32741" xr:uid="{00000000-0005-0000-0000-000068840000}"/>
    <cellStyle name="Normální 71 2 4 5" xfId="23754" xr:uid="{00000000-0005-0000-0000-000069840000}"/>
    <cellStyle name="Normální 71 2 5" xfId="6744" xr:uid="{00000000-0005-0000-0000-00006A840000}"/>
    <cellStyle name="Normální 71 2 5 2" xfId="9940" xr:uid="{00000000-0005-0000-0000-00006B840000}"/>
    <cellStyle name="Normální 71 2 5 2 2" xfId="19771" xr:uid="{00000000-0005-0000-0000-00006C840000}"/>
    <cellStyle name="Normální 71 2 5 2 3" xfId="27356" xr:uid="{00000000-0005-0000-0000-00006D840000}"/>
    <cellStyle name="Normální 71 2 5 3" xfId="12998" xr:uid="{00000000-0005-0000-0000-00006E840000}"/>
    <cellStyle name="Normální 71 2 5 3 2" xfId="30350" xr:uid="{00000000-0005-0000-0000-00006F840000}"/>
    <cellStyle name="Normální 71 2 5 4" xfId="16056" xr:uid="{00000000-0005-0000-0000-000070840000}"/>
    <cellStyle name="Normální 71 2 5 4 2" xfId="33342" xr:uid="{00000000-0005-0000-0000-000071840000}"/>
    <cellStyle name="Normální 71 2 5 5" xfId="24355" xr:uid="{00000000-0005-0000-0000-000072840000}"/>
    <cellStyle name="Normální 71 2 6" xfId="7350" xr:uid="{00000000-0005-0000-0000-000073840000}"/>
    <cellStyle name="Normální 71 2 6 2" xfId="10539" xr:uid="{00000000-0005-0000-0000-000074840000}"/>
    <cellStyle name="Normální 71 2 6 2 2" xfId="19772" xr:uid="{00000000-0005-0000-0000-000075840000}"/>
    <cellStyle name="Normální 71 2 6 2 3" xfId="27955" xr:uid="{00000000-0005-0000-0000-000076840000}"/>
    <cellStyle name="Normální 71 2 6 3" xfId="13597" xr:uid="{00000000-0005-0000-0000-000077840000}"/>
    <cellStyle name="Normální 71 2 6 3 2" xfId="30949" xr:uid="{00000000-0005-0000-0000-000078840000}"/>
    <cellStyle name="Normální 71 2 6 4" xfId="16655" xr:uid="{00000000-0005-0000-0000-000079840000}"/>
    <cellStyle name="Normální 71 2 6 4 2" xfId="33941" xr:uid="{00000000-0005-0000-0000-00007A840000}"/>
    <cellStyle name="Normální 71 2 6 5" xfId="24954" xr:uid="{00000000-0005-0000-0000-00007B840000}"/>
    <cellStyle name="Normální 71 2 7" xfId="3558" xr:uid="{00000000-0005-0000-0000-00007C840000}"/>
    <cellStyle name="Normální 71 2 7 2" xfId="19773" xr:uid="{00000000-0005-0000-0000-00007D840000}"/>
    <cellStyle name="Normální 71 2 7 3" xfId="22039" xr:uid="{00000000-0005-0000-0000-00007E840000}"/>
    <cellStyle name="Normální 71 2 8" xfId="7759" xr:uid="{00000000-0005-0000-0000-00007F840000}"/>
    <cellStyle name="Normální 71 2 8 2" xfId="19763" xr:uid="{00000000-0005-0000-0000-000080840000}"/>
    <cellStyle name="Normální 71 2 8 3" xfId="25184" xr:uid="{00000000-0005-0000-0000-000081840000}"/>
    <cellStyle name="Normální 71 2 9" xfId="10803" xr:uid="{00000000-0005-0000-0000-000082840000}"/>
    <cellStyle name="Normální 71 2 9 2" xfId="20368" xr:uid="{00000000-0005-0000-0000-000083840000}"/>
    <cellStyle name="Normální 71 2 9 2 2" xfId="36181" xr:uid="{00000000-0005-0000-0000-000084840000}"/>
    <cellStyle name="Normální 71 2 9 3" xfId="28176" xr:uid="{00000000-0005-0000-0000-000085840000}"/>
    <cellStyle name="Normální 71 3" xfId="5094" xr:uid="{00000000-0005-0000-0000-000086840000}"/>
    <cellStyle name="Normální 71 3 2" xfId="19774" xr:uid="{00000000-0005-0000-0000-000087840000}"/>
    <cellStyle name="Normální 71 4" xfId="4878" xr:uid="{00000000-0005-0000-0000-000088840000}"/>
    <cellStyle name="Normální 71 4 2" xfId="8274" xr:uid="{00000000-0005-0000-0000-000089840000}"/>
    <cellStyle name="Normální 71 4 2 2" xfId="19775" xr:uid="{00000000-0005-0000-0000-00008A840000}"/>
    <cellStyle name="Normální 71 4 2 3" xfId="25691" xr:uid="{00000000-0005-0000-0000-00008B840000}"/>
    <cellStyle name="Normální 71 4 3" xfId="11330" xr:uid="{00000000-0005-0000-0000-00008C840000}"/>
    <cellStyle name="Normální 71 4 3 2" xfId="28684" xr:uid="{00000000-0005-0000-0000-00008D840000}"/>
    <cellStyle name="Normální 71 4 4" xfId="14391" xr:uid="{00000000-0005-0000-0000-00008E840000}"/>
    <cellStyle name="Normální 71 4 4 2" xfId="31677" xr:uid="{00000000-0005-0000-0000-00008F840000}"/>
    <cellStyle name="Normální 71 4 5" xfId="22626" xr:uid="{00000000-0005-0000-0000-000090840000}"/>
    <cellStyle name="Normální 71 5" xfId="19776" xr:uid="{00000000-0005-0000-0000-000091840000}"/>
    <cellStyle name="Normální 71 6" xfId="19762" xr:uid="{00000000-0005-0000-0000-000092840000}"/>
    <cellStyle name="Normální 72" xfId="1823" xr:uid="{00000000-0005-0000-0000-000093840000}"/>
    <cellStyle name="Normální 72 2" xfId="2184" xr:uid="{00000000-0005-0000-0000-000094840000}"/>
    <cellStyle name="Normální 72 2 10" xfId="13884" xr:uid="{00000000-0005-0000-0000-000095840000}"/>
    <cellStyle name="Normální 72 2 10 2" xfId="31175" xr:uid="{00000000-0005-0000-0000-000096840000}"/>
    <cellStyle name="Normální 72 2 2" xfId="4341" xr:uid="{00000000-0005-0000-0000-000097840000}"/>
    <cellStyle name="Normální 72 2 2 2" xfId="5503" xr:uid="{00000000-0005-0000-0000-000098840000}"/>
    <cellStyle name="Normální 72 2 2 2 2" xfId="8804" xr:uid="{00000000-0005-0000-0000-000099840000}"/>
    <cellStyle name="Normální 72 2 2 2 2 2" xfId="19780" xr:uid="{00000000-0005-0000-0000-00009A840000}"/>
    <cellStyle name="Normální 72 2 2 2 2 3" xfId="26221" xr:uid="{00000000-0005-0000-0000-00009B840000}"/>
    <cellStyle name="Normální 72 2 2 2 3" xfId="11860" xr:uid="{00000000-0005-0000-0000-00009C840000}"/>
    <cellStyle name="Normální 72 2 2 2 3 2" xfId="29214" xr:uid="{00000000-0005-0000-0000-00009D840000}"/>
    <cellStyle name="Normální 72 2 2 2 4" xfId="14921" xr:uid="{00000000-0005-0000-0000-00009E840000}"/>
    <cellStyle name="Normální 72 2 2 2 4 2" xfId="32207" xr:uid="{00000000-0005-0000-0000-00009F840000}"/>
    <cellStyle name="Normální 72 2 2 2 5" xfId="23170" xr:uid="{00000000-0005-0000-0000-0000A0840000}"/>
    <cellStyle name="Normální 72 2 2 3" xfId="6118" xr:uid="{00000000-0005-0000-0000-0000A1840000}"/>
    <cellStyle name="Normální 72 2 2 3 2" xfId="9341" xr:uid="{00000000-0005-0000-0000-0000A2840000}"/>
    <cellStyle name="Normální 72 2 2 3 2 2" xfId="19781" xr:uid="{00000000-0005-0000-0000-0000A3840000}"/>
    <cellStyle name="Normální 72 2 2 3 2 3" xfId="26758" xr:uid="{00000000-0005-0000-0000-0000A4840000}"/>
    <cellStyle name="Normální 72 2 2 3 3" xfId="12399" xr:uid="{00000000-0005-0000-0000-0000A5840000}"/>
    <cellStyle name="Normální 72 2 2 3 3 2" xfId="29751" xr:uid="{00000000-0005-0000-0000-0000A6840000}"/>
    <cellStyle name="Normální 72 2 2 3 4" xfId="15458" xr:uid="{00000000-0005-0000-0000-0000A7840000}"/>
    <cellStyle name="Normální 72 2 2 3 4 2" xfId="32744" xr:uid="{00000000-0005-0000-0000-0000A8840000}"/>
    <cellStyle name="Normální 72 2 2 3 5" xfId="23757" xr:uid="{00000000-0005-0000-0000-0000A9840000}"/>
    <cellStyle name="Normální 72 2 2 4" xfId="6747" xr:uid="{00000000-0005-0000-0000-0000AA840000}"/>
    <cellStyle name="Normální 72 2 2 4 2" xfId="9943" xr:uid="{00000000-0005-0000-0000-0000AB840000}"/>
    <cellStyle name="Normální 72 2 2 4 2 2" xfId="19782" xr:uid="{00000000-0005-0000-0000-0000AC840000}"/>
    <cellStyle name="Normální 72 2 2 4 2 3" xfId="27359" xr:uid="{00000000-0005-0000-0000-0000AD840000}"/>
    <cellStyle name="Normální 72 2 2 4 3" xfId="13001" xr:uid="{00000000-0005-0000-0000-0000AE840000}"/>
    <cellStyle name="Normální 72 2 2 4 3 2" xfId="30353" xr:uid="{00000000-0005-0000-0000-0000AF840000}"/>
    <cellStyle name="Normální 72 2 2 4 4" xfId="16059" xr:uid="{00000000-0005-0000-0000-0000B0840000}"/>
    <cellStyle name="Normální 72 2 2 4 4 2" xfId="33345" xr:uid="{00000000-0005-0000-0000-0000B1840000}"/>
    <cellStyle name="Normální 72 2 2 4 5" xfId="24358" xr:uid="{00000000-0005-0000-0000-0000B2840000}"/>
    <cellStyle name="Normální 72 2 2 5" xfId="7353" xr:uid="{00000000-0005-0000-0000-0000B3840000}"/>
    <cellStyle name="Normální 72 2 2 5 2" xfId="10542" xr:uid="{00000000-0005-0000-0000-0000B4840000}"/>
    <cellStyle name="Normální 72 2 2 5 2 2" xfId="19783" xr:uid="{00000000-0005-0000-0000-0000B5840000}"/>
    <cellStyle name="Normální 72 2 2 5 2 3" xfId="27958" xr:uid="{00000000-0005-0000-0000-0000B6840000}"/>
    <cellStyle name="Normální 72 2 2 5 3" xfId="13600" xr:uid="{00000000-0005-0000-0000-0000B7840000}"/>
    <cellStyle name="Normální 72 2 2 5 3 2" xfId="30952" xr:uid="{00000000-0005-0000-0000-0000B8840000}"/>
    <cellStyle name="Normální 72 2 2 5 4" xfId="16658" xr:uid="{00000000-0005-0000-0000-0000B9840000}"/>
    <cellStyle name="Normální 72 2 2 5 4 2" xfId="33944" xr:uid="{00000000-0005-0000-0000-0000BA840000}"/>
    <cellStyle name="Normální 72 2 2 5 5" xfId="24957" xr:uid="{00000000-0005-0000-0000-0000BB840000}"/>
    <cellStyle name="Normální 72 2 2 6" xfId="8171" xr:uid="{00000000-0005-0000-0000-0000BC840000}"/>
    <cellStyle name="Normální 72 2 2 6 2" xfId="19779" xr:uid="{00000000-0005-0000-0000-0000BD840000}"/>
    <cellStyle name="Normální 72 2 2 6 3" xfId="25595" xr:uid="{00000000-0005-0000-0000-0000BE840000}"/>
    <cellStyle name="Normální 72 2 2 7" xfId="11223" xr:uid="{00000000-0005-0000-0000-0000BF840000}"/>
    <cellStyle name="Normální 72 2 2 7 2" xfId="20371" xr:uid="{00000000-0005-0000-0000-0000C0840000}"/>
    <cellStyle name="Normální 72 2 2 7 2 2" xfId="36184" xr:uid="{00000000-0005-0000-0000-0000C1840000}"/>
    <cellStyle name="Normální 72 2 2 7 3" xfId="28587" xr:uid="{00000000-0005-0000-0000-0000C2840000}"/>
    <cellStyle name="Normální 72 2 2 8" xfId="14289" xr:uid="{00000000-0005-0000-0000-0000C3840000}"/>
    <cellStyle name="Normální 72 2 2 8 2" xfId="31580" xr:uid="{00000000-0005-0000-0000-0000C4840000}"/>
    <cellStyle name="Normální 72 2 2 9" xfId="22506" xr:uid="{00000000-0005-0000-0000-0000C5840000}"/>
    <cellStyle name="Normální 72 2 3" xfId="5097" xr:uid="{00000000-0005-0000-0000-0000C6840000}"/>
    <cellStyle name="Normální 72 2 3 2" xfId="8411" xr:uid="{00000000-0005-0000-0000-0000C7840000}"/>
    <cellStyle name="Normální 72 2 3 2 2" xfId="19784" xr:uid="{00000000-0005-0000-0000-0000C8840000}"/>
    <cellStyle name="Normální 72 2 3 2 3" xfId="25828" xr:uid="{00000000-0005-0000-0000-0000C9840000}"/>
    <cellStyle name="Normální 72 2 3 3" xfId="11467" xr:uid="{00000000-0005-0000-0000-0000CA840000}"/>
    <cellStyle name="Normální 72 2 3 3 2" xfId="28821" xr:uid="{00000000-0005-0000-0000-0000CB840000}"/>
    <cellStyle name="Normální 72 2 3 4" xfId="14528" xr:uid="{00000000-0005-0000-0000-0000CC840000}"/>
    <cellStyle name="Normální 72 2 3 4 2" xfId="31814" xr:uid="{00000000-0005-0000-0000-0000CD840000}"/>
    <cellStyle name="Normální 72 2 3 5" xfId="22774" xr:uid="{00000000-0005-0000-0000-0000CE840000}"/>
    <cellStyle name="Normální 72 2 4" xfId="6117" xr:uid="{00000000-0005-0000-0000-0000CF840000}"/>
    <cellStyle name="Normální 72 2 4 2" xfId="9340" xr:uid="{00000000-0005-0000-0000-0000D0840000}"/>
    <cellStyle name="Normální 72 2 4 2 2" xfId="19785" xr:uid="{00000000-0005-0000-0000-0000D1840000}"/>
    <cellStyle name="Normální 72 2 4 2 3" xfId="26757" xr:uid="{00000000-0005-0000-0000-0000D2840000}"/>
    <cellStyle name="Normální 72 2 4 3" xfId="12398" xr:uid="{00000000-0005-0000-0000-0000D3840000}"/>
    <cellStyle name="Normální 72 2 4 3 2" xfId="29750" xr:uid="{00000000-0005-0000-0000-0000D4840000}"/>
    <cellStyle name="Normální 72 2 4 4" xfId="15457" xr:uid="{00000000-0005-0000-0000-0000D5840000}"/>
    <cellStyle name="Normální 72 2 4 4 2" xfId="32743" xr:uid="{00000000-0005-0000-0000-0000D6840000}"/>
    <cellStyle name="Normální 72 2 4 5" xfId="23756" xr:uid="{00000000-0005-0000-0000-0000D7840000}"/>
    <cellStyle name="Normální 72 2 5" xfId="6746" xr:uid="{00000000-0005-0000-0000-0000D8840000}"/>
    <cellStyle name="Normální 72 2 5 2" xfId="9942" xr:uid="{00000000-0005-0000-0000-0000D9840000}"/>
    <cellStyle name="Normální 72 2 5 2 2" xfId="19786" xr:uid="{00000000-0005-0000-0000-0000DA840000}"/>
    <cellStyle name="Normální 72 2 5 2 3" xfId="27358" xr:uid="{00000000-0005-0000-0000-0000DB840000}"/>
    <cellStyle name="Normální 72 2 5 3" xfId="13000" xr:uid="{00000000-0005-0000-0000-0000DC840000}"/>
    <cellStyle name="Normální 72 2 5 3 2" xfId="30352" xr:uid="{00000000-0005-0000-0000-0000DD840000}"/>
    <cellStyle name="Normální 72 2 5 4" xfId="16058" xr:uid="{00000000-0005-0000-0000-0000DE840000}"/>
    <cellStyle name="Normální 72 2 5 4 2" xfId="33344" xr:uid="{00000000-0005-0000-0000-0000DF840000}"/>
    <cellStyle name="Normální 72 2 5 5" xfId="24357" xr:uid="{00000000-0005-0000-0000-0000E0840000}"/>
    <cellStyle name="Normální 72 2 6" xfId="7352" xr:uid="{00000000-0005-0000-0000-0000E1840000}"/>
    <cellStyle name="Normální 72 2 6 2" xfId="10541" xr:uid="{00000000-0005-0000-0000-0000E2840000}"/>
    <cellStyle name="Normální 72 2 6 2 2" xfId="19787" xr:uid="{00000000-0005-0000-0000-0000E3840000}"/>
    <cellStyle name="Normální 72 2 6 2 3" xfId="27957" xr:uid="{00000000-0005-0000-0000-0000E4840000}"/>
    <cellStyle name="Normální 72 2 6 3" xfId="13599" xr:uid="{00000000-0005-0000-0000-0000E5840000}"/>
    <cellStyle name="Normální 72 2 6 3 2" xfId="30951" xr:uid="{00000000-0005-0000-0000-0000E6840000}"/>
    <cellStyle name="Normální 72 2 6 4" xfId="16657" xr:uid="{00000000-0005-0000-0000-0000E7840000}"/>
    <cellStyle name="Normální 72 2 6 4 2" xfId="33943" xr:uid="{00000000-0005-0000-0000-0000E8840000}"/>
    <cellStyle name="Normální 72 2 6 5" xfId="24956" xr:uid="{00000000-0005-0000-0000-0000E9840000}"/>
    <cellStyle name="Normální 72 2 7" xfId="3559" xr:uid="{00000000-0005-0000-0000-0000EA840000}"/>
    <cellStyle name="Normální 72 2 7 2" xfId="19788" xr:uid="{00000000-0005-0000-0000-0000EB840000}"/>
    <cellStyle name="Normální 72 2 7 3" xfId="22040" xr:uid="{00000000-0005-0000-0000-0000EC840000}"/>
    <cellStyle name="Normální 72 2 8" xfId="7760" xr:uid="{00000000-0005-0000-0000-0000ED840000}"/>
    <cellStyle name="Normální 72 2 8 2" xfId="19778" xr:uid="{00000000-0005-0000-0000-0000EE840000}"/>
    <cellStyle name="Normální 72 2 8 3" xfId="25185" xr:uid="{00000000-0005-0000-0000-0000EF840000}"/>
    <cellStyle name="Normální 72 2 9" xfId="10804" xr:uid="{00000000-0005-0000-0000-0000F0840000}"/>
    <cellStyle name="Normální 72 2 9 2" xfId="20370" xr:uid="{00000000-0005-0000-0000-0000F1840000}"/>
    <cellStyle name="Normální 72 2 9 2 2" xfId="36183" xr:uid="{00000000-0005-0000-0000-0000F2840000}"/>
    <cellStyle name="Normální 72 2 9 3" xfId="28177" xr:uid="{00000000-0005-0000-0000-0000F3840000}"/>
    <cellStyle name="Normální 72 3" xfId="5096" xr:uid="{00000000-0005-0000-0000-0000F4840000}"/>
    <cellStyle name="Normální 72 3 2" xfId="19789" xr:uid="{00000000-0005-0000-0000-0000F5840000}"/>
    <cellStyle name="Normální 72 4" xfId="4879" xr:uid="{00000000-0005-0000-0000-0000F6840000}"/>
    <cellStyle name="Normální 72 4 2" xfId="8275" xr:uid="{00000000-0005-0000-0000-0000F7840000}"/>
    <cellStyle name="Normální 72 4 2 2" xfId="19790" xr:uid="{00000000-0005-0000-0000-0000F8840000}"/>
    <cellStyle name="Normální 72 4 2 3" xfId="25692" xr:uid="{00000000-0005-0000-0000-0000F9840000}"/>
    <cellStyle name="Normální 72 4 3" xfId="11331" xr:uid="{00000000-0005-0000-0000-0000FA840000}"/>
    <cellStyle name="Normální 72 4 3 2" xfId="28685" xr:uid="{00000000-0005-0000-0000-0000FB840000}"/>
    <cellStyle name="Normální 72 4 4" xfId="14392" xr:uid="{00000000-0005-0000-0000-0000FC840000}"/>
    <cellStyle name="Normální 72 4 4 2" xfId="31678" xr:uid="{00000000-0005-0000-0000-0000FD840000}"/>
    <cellStyle name="Normální 72 4 5" xfId="22627" xr:uid="{00000000-0005-0000-0000-0000FE840000}"/>
    <cellStyle name="Normální 72 5" xfId="19791" xr:uid="{00000000-0005-0000-0000-0000FF840000}"/>
    <cellStyle name="Normální 72 6" xfId="19777" xr:uid="{00000000-0005-0000-0000-000000850000}"/>
    <cellStyle name="Normální 73" xfId="1890" xr:uid="{00000000-0005-0000-0000-000001850000}"/>
    <cellStyle name="Normální 73 2" xfId="2220" xr:uid="{00000000-0005-0000-0000-000002850000}"/>
    <cellStyle name="Normální 73 2 10" xfId="13885" xr:uid="{00000000-0005-0000-0000-000003850000}"/>
    <cellStyle name="Normální 73 2 10 2" xfId="31176" xr:uid="{00000000-0005-0000-0000-000004850000}"/>
    <cellStyle name="Normální 73 2 2" xfId="4343" xr:uid="{00000000-0005-0000-0000-000005850000}"/>
    <cellStyle name="Normální 73 2 2 2" xfId="5504" xr:uid="{00000000-0005-0000-0000-000006850000}"/>
    <cellStyle name="Normální 73 2 2 2 2" xfId="8805" xr:uid="{00000000-0005-0000-0000-000007850000}"/>
    <cellStyle name="Normální 73 2 2 2 2 2" xfId="19795" xr:uid="{00000000-0005-0000-0000-000008850000}"/>
    <cellStyle name="Normální 73 2 2 2 2 3" xfId="26222" xr:uid="{00000000-0005-0000-0000-000009850000}"/>
    <cellStyle name="Normální 73 2 2 2 3" xfId="11861" xr:uid="{00000000-0005-0000-0000-00000A850000}"/>
    <cellStyle name="Normální 73 2 2 2 3 2" xfId="29215" xr:uid="{00000000-0005-0000-0000-00000B850000}"/>
    <cellStyle name="Normální 73 2 2 2 4" xfId="14922" xr:uid="{00000000-0005-0000-0000-00000C850000}"/>
    <cellStyle name="Normální 73 2 2 2 4 2" xfId="32208" xr:uid="{00000000-0005-0000-0000-00000D850000}"/>
    <cellStyle name="Normální 73 2 2 2 5" xfId="23171" xr:uid="{00000000-0005-0000-0000-00000E850000}"/>
    <cellStyle name="Normální 73 2 2 3" xfId="6120" xr:uid="{00000000-0005-0000-0000-00000F850000}"/>
    <cellStyle name="Normální 73 2 2 3 2" xfId="9343" xr:uid="{00000000-0005-0000-0000-000010850000}"/>
    <cellStyle name="Normální 73 2 2 3 2 2" xfId="19796" xr:uid="{00000000-0005-0000-0000-000011850000}"/>
    <cellStyle name="Normální 73 2 2 3 2 3" xfId="26760" xr:uid="{00000000-0005-0000-0000-000012850000}"/>
    <cellStyle name="Normální 73 2 2 3 3" xfId="12401" xr:uid="{00000000-0005-0000-0000-000013850000}"/>
    <cellStyle name="Normální 73 2 2 3 3 2" xfId="29753" xr:uid="{00000000-0005-0000-0000-000014850000}"/>
    <cellStyle name="Normální 73 2 2 3 4" xfId="15460" xr:uid="{00000000-0005-0000-0000-000015850000}"/>
    <cellStyle name="Normální 73 2 2 3 4 2" xfId="32746" xr:uid="{00000000-0005-0000-0000-000016850000}"/>
    <cellStyle name="Normální 73 2 2 3 5" xfId="23759" xr:uid="{00000000-0005-0000-0000-000017850000}"/>
    <cellStyle name="Normální 73 2 2 4" xfId="6749" xr:uid="{00000000-0005-0000-0000-000018850000}"/>
    <cellStyle name="Normální 73 2 2 4 2" xfId="9945" xr:uid="{00000000-0005-0000-0000-000019850000}"/>
    <cellStyle name="Normální 73 2 2 4 2 2" xfId="19797" xr:uid="{00000000-0005-0000-0000-00001A850000}"/>
    <cellStyle name="Normální 73 2 2 4 2 3" xfId="27361" xr:uid="{00000000-0005-0000-0000-00001B850000}"/>
    <cellStyle name="Normální 73 2 2 4 3" xfId="13003" xr:uid="{00000000-0005-0000-0000-00001C850000}"/>
    <cellStyle name="Normální 73 2 2 4 3 2" xfId="30355" xr:uid="{00000000-0005-0000-0000-00001D850000}"/>
    <cellStyle name="Normální 73 2 2 4 4" xfId="16061" xr:uid="{00000000-0005-0000-0000-00001E850000}"/>
    <cellStyle name="Normální 73 2 2 4 4 2" xfId="33347" xr:uid="{00000000-0005-0000-0000-00001F850000}"/>
    <cellStyle name="Normální 73 2 2 4 5" xfId="24360" xr:uid="{00000000-0005-0000-0000-000020850000}"/>
    <cellStyle name="Normální 73 2 2 5" xfId="7355" xr:uid="{00000000-0005-0000-0000-000021850000}"/>
    <cellStyle name="Normální 73 2 2 5 2" xfId="10544" xr:uid="{00000000-0005-0000-0000-000022850000}"/>
    <cellStyle name="Normální 73 2 2 5 2 2" xfId="19798" xr:uid="{00000000-0005-0000-0000-000023850000}"/>
    <cellStyle name="Normální 73 2 2 5 2 3" xfId="27960" xr:uid="{00000000-0005-0000-0000-000024850000}"/>
    <cellStyle name="Normální 73 2 2 5 3" xfId="13602" xr:uid="{00000000-0005-0000-0000-000025850000}"/>
    <cellStyle name="Normální 73 2 2 5 3 2" xfId="30954" xr:uid="{00000000-0005-0000-0000-000026850000}"/>
    <cellStyle name="Normální 73 2 2 5 4" xfId="16660" xr:uid="{00000000-0005-0000-0000-000027850000}"/>
    <cellStyle name="Normální 73 2 2 5 4 2" xfId="33946" xr:uid="{00000000-0005-0000-0000-000028850000}"/>
    <cellStyle name="Normální 73 2 2 5 5" xfId="24959" xr:uid="{00000000-0005-0000-0000-000029850000}"/>
    <cellStyle name="Normální 73 2 2 6" xfId="8172" xr:uid="{00000000-0005-0000-0000-00002A850000}"/>
    <cellStyle name="Normální 73 2 2 6 2" xfId="19794" xr:uid="{00000000-0005-0000-0000-00002B850000}"/>
    <cellStyle name="Normální 73 2 2 6 3" xfId="25596" xr:uid="{00000000-0005-0000-0000-00002C850000}"/>
    <cellStyle name="Normální 73 2 2 7" xfId="11224" xr:uid="{00000000-0005-0000-0000-00002D850000}"/>
    <cellStyle name="Normální 73 2 2 7 2" xfId="20373" xr:uid="{00000000-0005-0000-0000-00002E850000}"/>
    <cellStyle name="Normální 73 2 2 7 2 2" xfId="36186" xr:uid="{00000000-0005-0000-0000-00002F850000}"/>
    <cellStyle name="Normální 73 2 2 7 3" xfId="28588" xr:uid="{00000000-0005-0000-0000-000030850000}"/>
    <cellStyle name="Normální 73 2 2 8" xfId="14290" xr:uid="{00000000-0005-0000-0000-000031850000}"/>
    <cellStyle name="Normální 73 2 2 8 2" xfId="31581" xr:uid="{00000000-0005-0000-0000-000032850000}"/>
    <cellStyle name="Normální 73 2 2 9" xfId="22507" xr:uid="{00000000-0005-0000-0000-000033850000}"/>
    <cellStyle name="Normální 73 2 3" xfId="5099" xr:uid="{00000000-0005-0000-0000-000034850000}"/>
    <cellStyle name="Normální 73 2 3 2" xfId="8412" xr:uid="{00000000-0005-0000-0000-000035850000}"/>
    <cellStyle name="Normální 73 2 3 2 2" xfId="19799" xr:uid="{00000000-0005-0000-0000-000036850000}"/>
    <cellStyle name="Normální 73 2 3 2 3" xfId="25829" xr:uid="{00000000-0005-0000-0000-000037850000}"/>
    <cellStyle name="Normální 73 2 3 3" xfId="11468" xr:uid="{00000000-0005-0000-0000-000038850000}"/>
    <cellStyle name="Normální 73 2 3 3 2" xfId="28822" xr:uid="{00000000-0005-0000-0000-000039850000}"/>
    <cellStyle name="Normální 73 2 3 4" xfId="14529" xr:uid="{00000000-0005-0000-0000-00003A850000}"/>
    <cellStyle name="Normální 73 2 3 4 2" xfId="31815" xr:uid="{00000000-0005-0000-0000-00003B850000}"/>
    <cellStyle name="Normální 73 2 3 5" xfId="22775" xr:uid="{00000000-0005-0000-0000-00003C850000}"/>
    <cellStyle name="Normální 73 2 4" xfId="6119" xr:uid="{00000000-0005-0000-0000-00003D850000}"/>
    <cellStyle name="Normální 73 2 4 2" xfId="9342" xr:uid="{00000000-0005-0000-0000-00003E850000}"/>
    <cellStyle name="Normální 73 2 4 2 2" xfId="19800" xr:uid="{00000000-0005-0000-0000-00003F850000}"/>
    <cellStyle name="Normální 73 2 4 2 3" xfId="26759" xr:uid="{00000000-0005-0000-0000-000040850000}"/>
    <cellStyle name="Normální 73 2 4 3" xfId="12400" xr:uid="{00000000-0005-0000-0000-000041850000}"/>
    <cellStyle name="Normální 73 2 4 3 2" xfId="29752" xr:uid="{00000000-0005-0000-0000-000042850000}"/>
    <cellStyle name="Normální 73 2 4 4" xfId="15459" xr:uid="{00000000-0005-0000-0000-000043850000}"/>
    <cellStyle name="Normální 73 2 4 4 2" xfId="32745" xr:uid="{00000000-0005-0000-0000-000044850000}"/>
    <cellStyle name="Normální 73 2 4 5" xfId="23758" xr:uid="{00000000-0005-0000-0000-000045850000}"/>
    <cellStyle name="Normální 73 2 5" xfId="6748" xr:uid="{00000000-0005-0000-0000-000046850000}"/>
    <cellStyle name="Normální 73 2 5 2" xfId="9944" xr:uid="{00000000-0005-0000-0000-000047850000}"/>
    <cellStyle name="Normální 73 2 5 2 2" xfId="19801" xr:uid="{00000000-0005-0000-0000-000048850000}"/>
    <cellStyle name="Normální 73 2 5 2 3" xfId="27360" xr:uid="{00000000-0005-0000-0000-000049850000}"/>
    <cellStyle name="Normální 73 2 5 3" xfId="13002" xr:uid="{00000000-0005-0000-0000-00004A850000}"/>
    <cellStyle name="Normální 73 2 5 3 2" xfId="30354" xr:uid="{00000000-0005-0000-0000-00004B850000}"/>
    <cellStyle name="Normální 73 2 5 4" xfId="16060" xr:uid="{00000000-0005-0000-0000-00004C850000}"/>
    <cellStyle name="Normální 73 2 5 4 2" xfId="33346" xr:uid="{00000000-0005-0000-0000-00004D850000}"/>
    <cellStyle name="Normální 73 2 5 5" xfId="24359" xr:uid="{00000000-0005-0000-0000-00004E850000}"/>
    <cellStyle name="Normální 73 2 6" xfId="7354" xr:uid="{00000000-0005-0000-0000-00004F850000}"/>
    <cellStyle name="Normální 73 2 6 2" xfId="10543" xr:uid="{00000000-0005-0000-0000-000050850000}"/>
    <cellStyle name="Normální 73 2 6 2 2" xfId="19802" xr:uid="{00000000-0005-0000-0000-000051850000}"/>
    <cellStyle name="Normální 73 2 6 2 3" xfId="27959" xr:uid="{00000000-0005-0000-0000-000052850000}"/>
    <cellStyle name="Normální 73 2 6 3" xfId="13601" xr:uid="{00000000-0005-0000-0000-000053850000}"/>
    <cellStyle name="Normální 73 2 6 3 2" xfId="30953" xr:uid="{00000000-0005-0000-0000-000054850000}"/>
    <cellStyle name="Normální 73 2 6 4" xfId="16659" xr:uid="{00000000-0005-0000-0000-000055850000}"/>
    <cellStyle name="Normální 73 2 6 4 2" xfId="33945" xr:uid="{00000000-0005-0000-0000-000056850000}"/>
    <cellStyle name="Normální 73 2 6 5" xfId="24958" xr:uid="{00000000-0005-0000-0000-000057850000}"/>
    <cellStyle name="Normální 73 2 7" xfId="3560" xr:uid="{00000000-0005-0000-0000-000058850000}"/>
    <cellStyle name="Normální 73 2 7 2" xfId="19803" xr:uid="{00000000-0005-0000-0000-000059850000}"/>
    <cellStyle name="Normální 73 2 7 3" xfId="22041" xr:uid="{00000000-0005-0000-0000-00005A850000}"/>
    <cellStyle name="Normální 73 2 8" xfId="7761" xr:uid="{00000000-0005-0000-0000-00005B850000}"/>
    <cellStyle name="Normální 73 2 8 2" xfId="19793" xr:uid="{00000000-0005-0000-0000-00005C850000}"/>
    <cellStyle name="Normální 73 2 8 3" xfId="25186" xr:uid="{00000000-0005-0000-0000-00005D850000}"/>
    <cellStyle name="Normální 73 2 9" xfId="10805" xr:uid="{00000000-0005-0000-0000-00005E850000}"/>
    <cellStyle name="Normální 73 2 9 2" xfId="20372" xr:uid="{00000000-0005-0000-0000-00005F850000}"/>
    <cellStyle name="Normální 73 2 9 2 2" xfId="36185" xr:uid="{00000000-0005-0000-0000-000060850000}"/>
    <cellStyle name="Normální 73 2 9 3" xfId="28178" xr:uid="{00000000-0005-0000-0000-000061850000}"/>
    <cellStyle name="Normální 73 3" xfId="5098" xr:uid="{00000000-0005-0000-0000-000062850000}"/>
    <cellStyle name="Normální 73 3 2" xfId="19804" xr:uid="{00000000-0005-0000-0000-000063850000}"/>
    <cellStyle name="Normální 73 4" xfId="4880" xr:uid="{00000000-0005-0000-0000-000064850000}"/>
    <cellStyle name="Normální 73 4 2" xfId="8276" xr:uid="{00000000-0005-0000-0000-000065850000}"/>
    <cellStyle name="Normální 73 4 2 2" xfId="19805" xr:uid="{00000000-0005-0000-0000-000066850000}"/>
    <cellStyle name="Normální 73 4 2 3" xfId="25693" xr:uid="{00000000-0005-0000-0000-000067850000}"/>
    <cellStyle name="Normální 73 4 3" xfId="11332" xr:uid="{00000000-0005-0000-0000-000068850000}"/>
    <cellStyle name="Normální 73 4 3 2" xfId="28686" xr:uid="{00000000-0005-0000-0000-000069850000}"/>
    <cellStyle name="Normální 73 4 4" xfId="14393" xr:uid="{00000000-0005-0000-0000-00006A850000}"/>
    <cellStyle name="Normální 73 4 4 2" xfId="31679" xr:uid="{00000000-0005-0000-0000-00006B850000}"/>
    <cellStyle name="Normální 73 4 5" xfId="22628" xr:uid="{00000000-0005-0000-0000-00006C850000}"/>
    <cellStyle name="Normální 73 5" xfId="19806" xr:uid="{00000000-0005-0000-0000-00006D850000}"/>
    <cellStyle name="Normální 73 6" xfId="19792" xr:uid="{00000000-0005-0000-0000-00006E850000}"/>
    <cellStyle name="Normální 74" xfId="1891" xr:uid="{00000000-0005-0000-0000-00006F850000}"/>
    <cellStyle name="Normální 74 2" xfId="2221" xr:uid="{00000000-0005-0000-0000-000070850000}"/>
    <cellStyle name="Normální 74 2 10" xfId="13886" xr:uid="{00000000-0005-0000-0000-000071850000}"/>
    <cellStyle name="Normální 74 2 10 2" xfId="31177" xr:uid="{00000000-0005-0000-0000-000072850000}"/>
    <cellStyle name="Normální 74 2 2" xfId="4344" xr:uid="{00000000-0005-0000-0000-000073850000}"/>
    <cellStyle name="Normální 74 2 2 2" xfId="5505" xr:uid="{00000000-0005-0000-0000-000074850000}"/>
    <cellStyle name="Normální 74 2 2 2 2" xfId="8806" xr:uid="{00000000-0005-0000-0000-000075850000}"/>
    <cellStyle name="Normální 74 2 2 2 2 2" xfId="19810" xr:uid="{00000000-0005-0000-0000-000076850000}"/>
    <cellStyle name="Normální 74 2 2 2 2 3" xfId="26223" xr:uid="{00000000-0005-0000-0000-000077850000}"/>
    <cellStyle name="Normální 74 2 2 2 3" xfId="11862" xr:uid="{00000000-0005-0000-0000-000078850000}"/>
    <cellStyle name="Normální 74 2 2 2 3 2" xfId="29216" xr:uid="{00000000-0005-0000-0000-000079850000}"/>
    <cellStyle name="Normální 74 2 2 2 4" xfId="14923" xr:uid="{00000000-0005-0000-0000-00007A850000}"/>
    <cellStyle name="Normální 74 2 2 2 4 2" xfId="32209" xr:uid="{00000000-0005-0000-0000-00007B850000}"/>
    <cellStyle name="Normální 74 2 2 2 5" xfId="23172" xr:uid="{00000000-0005-0000-0000-00007C850000}"/>
    <cellStyle name="Normální 74 2 2 3" xfId="6122" xr:uid="{00000000-0005-0000-0000-00007D850000}"/>
    <cellStyle name="Normální 74 2 2 3 2" xfId="9345" xr:uid="{00000000-0005-0000-0000-00007E850000}"/>
    <cellStyle name="Normální 74 2 2 3 2 2" xfId="19811" xr:uid="{00000000-0005-0000-0000-00007F850000}"/>
    <cellStyle name="Normální 74 2 2 3 2 3" xfId="26762" xr:uid="{00000000-0005-0000-0000-000080850000}"/>
    <cellStyle name="Normální 74 2 2 3 3" xfId="12403" xr:uid="{00000000-0005-0000-0000-000081850000}"/>
    <cellStyle name="Normální 74 2 2 3 3 2" xfId="29755" xr:uid="{00000000-0005-0000-0000-000082850000}"/>
    <cellStyle name="Normální 74 2 2 3 4" xfId="15462" xr:uid="{00000000-0005-0000-0000-000083850000}"/>
    <cellStyle name="Normální 74 2 2 3 4 2" xfId="32748" xr:uid="{00000000-0005-0000-0000-000084850000}"/>
    <cellStyle name="Normální 74 2 2 3 5" xfId="23761" xr:uid="{00000000-0005-0000-0000-000085850000}"/>
    <cellStyle name="Normální 74 2 2 4" xfId="6751" xr:uid="{00000000-0005-0000-0000-000086850000}"/>
    <cellStyle name="Normální 74 2 2 4 2" xfId="9947" xr:uid="{00000000-0005-0000-0000-000087850000}"/>
    <cellStyle name="Normální 74 2 2 4 2 2" xfId="19812" xr:uid="{00000000-0005-0000-0000-000088850000}"/>
    <cellStyle name="Normální 74 2 2 4 2 3" xfId="27363" xr:uid="{00000000-0005-0000-0000-000089850000}"/>
    <cellStyle name="Normální 74 2 2 4 3" xfId="13005" xr:uid="{00000000-0005-0000-0000-00008A850000}"/>
    <cellStyle name="Normální 74 2 2 4 3 2" xfId="30357" xr:uid="{00000000-0005-0000-0000-00008B850000}"/>
    <cellStyle name="Normální 74 2 2 4 4" xfId="16063" xr:uid="{00000000-0005-0000-0000-00008C850000}"/>
    <cellStyle name="Normální 74 2 2 4 4 2" xfId="33349" xr:uid="{00000000-0005-0000-0000-00008D850000}"/>
    <cellStyle name="Normální 74 2 2 4 5" xfId="24362" xr:uid="{00000000-0005-0000-0000-00008E850000}"/>
    <cellStyle name="Normální 74 2 2 5" xfId="7357" xr:uid="{00000000-0005-0000-0000-00008F850000}"/>
    <cellStyle name="Normální 74 2 2 5 2" xfId="10546" xr:uid="{00000000-0005-0000-0000-000090850000}"/>
    <cellStyle name="Normální 74 2 2 5 2 2" xfId="19813" xr:uid="{00000000-0005-0000-0000-000091850000}"/>
    <cellStyle name="Normální 74 2 2 5 2 3" xfId="27962" xr:uid="{00000000-0005-0000-0000-000092850000}"/>
    <cellStyle name="Normální 74 2 2 5 3" xfId="13604" xr:uid="{00000000-0005-0000-0000-000093850000}"/>
    <cellStyle name="Normální 74 2 2 5 3 2" xfId="30956" xr:uid="{00000000-0005-0000-0000-000094850000}"/>
    <cellStyle name="Normální 74 2 2 5 4" xfId="16662" xr:uid="{00000000-0005-0000-0000-000095850000}"/>
    <cellStyle name="Normální 74 2 2 5 4 2" xfId="33948" xr:uid="{00000000-0005-0000-0000-000096850000}"/>
    <cellStyle name="Normální 74 2 2 5 5" xfId="24961" xr:uid="{00000000-0005-0000-0000-000097850000}"/>
    <cellStyle name="Normální 74 2 2 6" xfId="8173" xr:uid="{00000000-0005-0000-0000-000098850000}"/>
    <cellStyle name="Normální 74 2 2 6 2" xfId="19809" xr:uid="{00000000-0005-0000-0000-000099850000}"/>
    <cellStyle name="Normální 74 2 2 6 3" xfId="25597" xr:uid="{00000000-0005-0000-0000-00009A850000}"/>
    <cellStyle name="Normální 74 2 2 7" xfId="11225" xr:uid="{00000000-0005-0000-0000-00009B850000}"/>
    <cellStyle name="Normální 74 2 2 7 2" xfId="20375" xr:uid="{00000000-0005-0000-0000-00009C850000}"/>
    <cellStyle name="Normální 74 2 2 7 2 2" xfId="36188" xr:uid="{00000000-0005-0000-0000-00009D850000}"/>
    <cellStyle name="Normální 74 2 2 7 3" xfId="28589" xr:uid="{00000000-0005-0000-0000-00009E850000}"/>
    <cellStyle name="Normální 74 2 2 8" xfId="14291" xr:uid="{00000000-0005-0000-0000-00009F850000}"/>
    <cellStyle name="Normální 74 2 2 8 2" xfId="31582" xr:uid="{00000000-0005-0000-0000-0000A0850000}"/>
    <cellStyle name="Normální 74 2 2 9" xfId="22508" xr:uid="{00000000-0005-0000-0000-0000A1850000}"/>
    <cellStyle name="Normální 74 2 3" xfId="5101" xr:uid="{00000000-0005-0000-0000-0000A2850000}"/>
    <cellStyle name="Normální 74 2 3 2" xfId="8413" xr:uid="{00000000-0005-0000-0000-0000A3850000}"/>
    <cellStyle name="Normální 74 2 3 2 2" xfId="19814" xr:uid="{00000000-0005-0000-0000-0000A4850000}"/>
    <cellStyle name="Normální 74 2 3 2 3" xfId="25830" xr:uid="{00000000-0005-0000-0000-0000A5850000}"/>
    <cellStyle name="Normální 74 2 3 3" xfId="11469" xr:uid="{00000000-0005-0000-0000-0000A6850000}"/>
    <cellStyle name="Normální 74 2 3 3 2" xfId="28823" xr:uid="{00000000-0005-0000-0000-0000A7850000}"/>
    <cellStyle name="Normální 74 2 3 4" xfId="14530" xr:uid="{00000000-0005-0000-0000-0000A8850000}"/>
    <cellStyle name="Normální 74 2 3 4 2" xfId="31816" xr:uid="{00000000-0005-0000-0000-0000A9850000}"/>
    <cellStyle name="Normální 74 2 3 5" xfId="22776" xr:uid="{00000000-0005-0000-0000-0000AA850000}"/>
    <cellStyle name="Normální 74 2 4" xfId="6121" xr:uid="{00000000-0005-0000-0000-0000AB850000}"/>
    <cellStyle name="Normální 74 2 4 2" xfId="9344" xr:uid="{00000000-0005-0000-0000-0000AC850000}"/>
    <cellStyle name="Normální 74 2 4 2 2" xfId="19815" xr:uid="{00000000-0005-0000-0000-0000AD850000}"/>
    <cellStyle name="Normální 74 2 4 2 3" xfId="26761" xr:uid="{00000000-0005-0000-0000-0000AE850000}"/>
    <cellStyle name="Normální 74 2 4 3" xfId="12402" xr:uid="{00000000-0005-0000-0000-0000AF850000}"/>
    <cellStyle name="Normální 74 2 4 3 2" xfId="29754" xr:uid="{00000000-0005-0000-0000-0000B0850000}"/>
    <cellStyle name="Normální 74 2 4 4" xfId="15461" xr:uid="{00000000-0005-0000-0000-0000B1850000}"/>
    <cellStyle name="Normální 74 2 4 4 2" xfId="32747" xr:uid="{00000000-0005-0000-0000-0000B2850000}"/>
    <cellStyle name="Normální 74 2 4 5" xfId="23760" xr:uid="{00000000-0005-0000-0000-0000B3850000}"/>
    <cellStyle name="Normální 74 2 5" xfId="6750" xr:uid="{00000000-0005-0000-0000-0000B4850000}"/>
    <cellStyle name="Normální 74 2 5 2" xfId="9946" xr:uid="{00000000-0005-0000-0000-0000B5850000}"/>
    <cellStyle name="Normální 74 2 5 2 2" xfId="19816" xr:uid="{00000000-0005-0000-0000-0000B6850000}"/>
    <cellStyle name="Normální 74 2 5 2 3" xfId="27362" xr:uid="{00000000-0005-0000-0000-0000B7850000}"/>
    <cellStyle name="Normální 74 2 5 3" xfId="13004" xr:uid="{00000000-0005-0000-0000-0000B8850000}"/>
    <cellStyle name="Normální 74 2 5 3 2" xfId="30356" xr:uid="{00000000-0005-0000-0000-0000B9850000}"/>
    <cellStyle name="Normální 74 2 5 4" xfId="16062" xr:uid="{00000000-0005-0000-0000-0000BA850000}"/>
    <cellStyle name="Normální 74 2 5 4 2" xfId="33348" xr:uid="{00000000-0005-0000-0000-0000BB850000}"/>
    <cellStyle name="Normální 74 2 5 5" xfId="24361" xr:uid="{00000000-0005-0000-0000-0000BC850000}"/>
    <cellStyle name="Normální 74 2 6" xfId="7356" xr:uid="{00000000-0005-0000-0000-0000BD850000}"/>
    <cellStyle name="Normální 74 2 6 2" xfId="10545" xr:uid="{00000000-0005-0000-0000-0000BE850000}"/>
    <cellStyle name="Normální 74 2 6 2 2" xfId="19817" xr:uid="{00000000-0005-0000-0000-0000BF850000}"/>
    <cellStyle name="Normální 74 2 6 2 3" xfId="27961" xr:uid="{00000000-0005-0000-0000-0000C0850000}"/>
    <cellStyle name="Normální 74 2 6 3" xfId="13603" xr:uid="{00000000-0005-0000-0000-0000C1850000}"/>
    <cellStyle name="Normální 74 2 6 3 2" xfId="30955" xr:uid="{00000000-0005-0000-0000-0000C2850000}"/>
    <cellStyle name="Normální 74 2 6 4" xfId="16661" xr:uid="{00000000-0005-0000-0000-0000C3850000}"/>
    <cellStyle name="Normální 74 2 6 4 2" xfId="33947" xr:uid="{00000000-0005-0000-0000-0000C4850000}"/>
    <cellStyle name="Normální 74 2 6 5" xfId="24960" xr:uid="{00000000-0005-0000-0000-0000C5850000}"/>
    <cellStyle name="Normální 74 2 7" xfId="3561" xr:uid="{00000000-0005-0000-0000-0000C6850000}"/>
    <cellStyle name="Normální 74 2 7 2" xfId="19818" xr:uid="{00000000-0005-0000-0000-0000C7850000}"/>
    <cellStyle name="Normální 74 2 7 3" xfId="22042" xr:uid="{00000000-0005-0000-0000-0000C8850000}"/>
    <cellStyle name="Normální 74 2 8" xfId="7762" xr:uid="{00000000-0005-0000-0000-0000C9850000}"/>
    <cellStyle name="Normální 74 2 8 2" xfId="19808" xr:uid="{00000000-0005-0000-0000-0000CA850000}"/>
    <cellStyle name="Normální 74 2 8 3" xfId="25187" xr:uid="{00000000-0005-0000-0000-0000CB850000}"/>
    <cellStyle name="Normální 74 2 9" xfId="10806" xr:uid="{00000000-0005-0000-0000-0000CC850000}"/>
    <cellStyle name="Normální 74 2 9 2" xfId="20374" xr:uid="{00000000-0005-0000-0000-0000CD850000}"/>
    <cellStyle name="Normální 74 2 9 2 2" xfId="36187" xr:uid="{00000000-0005-0000-0000-0000CE850000}"/>
    <cellStyle name="Normální 74 2 9 3" xfId="28179" xr:uid="{00000000-0005-0000-0000-0000CF850000}"/>
    <cellStyle name="Normální 74 3" xfId="5100" xr:uid="{00000000-0005-0000-0000-0000D0850000}"/>
    <cellStyle name="Normální 74 3 2" xfId="19819" xr:uid="{00000000-0005-0000-0000-0000D1850000}"/>
    <cellStyle name="Normální 74 4" xfId="4881" xr:uid="{00000000-0005-0000-0000-0000D2850000}"/>
    <cellStyle name="Normální 74 4 2" xfId="8277" xr:uid="{00000000-0005-0000-0000-0000D3850000}"/>
    <cellStyle name="Normální 74 4 2 2" xfId="19820" xr:uid="{00000000-0005-0000-0000-0000D4850000}"/>
    <cellStyle name="Normální 74 4 2 3" xfId="25694" xr:uid="{00000000-0005-0000-0000-0000D5850000}"/>
    <cellStyle name="Normální 74 4 3" xfId="11333" xr:uid="{00000000-0005-0000-0000-0000D6850000}"/>
    <cellStyle name="Normální 74 4 3 2" xfId="28687" xr:uid="{00000000-0005-0000-0000-0000D7850000}"/>
    <cellStyle name="Normální 74 4 4" xfId="14394" xr:uid="{00000000-0005-0000-0000-0000D8850000}"/>
    <cellStyle name="Normální 74 4 4 2" xfId="31680" xr:uid="{00000000-0005-0000-0000-0000D9850000}"/>
    <cellStyle name="Normální 74 4 5" xfId="22629" xr:uid="{00000000-0005-0000-0000-0000DA850000}"/>
    <cellStyle name="Normální 74 5" xfId="19821" xr:uid="{00000000-0005-0000-0000-0000DB850000}"/>
    <cellStyle name="Normální 74 6" xfId="19807" xr:uid="{00000000-0005-0000-0000-0000DC850000}"/>
    <cellStyle name="Normální 75" xfId="1892" xr:uid="{00000000-0005-0000-0000-0000DD850000}"/>
    <cellStyle name="Normální 75 2" xfId="2222" xr:uid="{00000000-0005-0000-0000-0000DE850000}"/>
    <cellStyle name="Normální 75 2 10" xfId="13887" xr:uid="{00000000-0005-0000-0000-0000DF850000}"/>
    <cellStyle name="Normální 75 2 10 2" xfId="31178" xr:uid="{00000000-0005-0000-0000-0000E0850000}"/>
    <cellStyle name="Normální 75 2 2" xfId="4346" xr:uid="{00000000-0005-0000-0000-0000E1850000}"/>
    <cellStyle name="Normální 75 2 2 2" xfId="5506" xr:uid="{00000000-0005-0000-0000-0000E2850000}"/>
    <cellStyle name="Normální 75 2 2 2 2" xfId="8807" xr:uid="{00000000-0005-0000-0000-0000E3850000}"/>
    <cellStyle name="Normální 75 2 2 2 2 2" xfId="19825" xr:uid="{00000000-0005-0000-0000-0000E4850000}"/>
    <cellStyle name="Normální 75 2 2 2 2 3" xfId="26224" xr:uid="{00000000-0005-0000-0000-0000E5850000}"/>
    <cellStyle name="Normální 75 2 2 2 3" xfId="11863" xr:uid="{00000000-0005-0000-0000-0000E6850000}"/>
    <cellStyle name="Normální 75 2 2 2 3 2" xfId="29217" xr:uid="{00000000-0005-0000-0000-0000E7850000}"/>
    <cellStyle name="Normální 75 2 2 2 4" xfId="14924" xr:uid="{00000000-0005-0000-0000-0000E8850000}"/>
    <cellStyle name="Normální 75 2 2 2 4 2" xfId="32210" xr:uid="{00000000-0005-0000-0000-0000E9850000}"/>
    <cellStyle name="Normální 75 2 2 2 5" xfId="23173" xr:uid="{00000000-0005-0000-0000-0000EA850000}"/>
    <cellStyle name="Normální 75 2 2 3" xfId="6124" xr:uid="{00000000-0005-0000-0000-0000EB850000}"/>
    <cellStyle name="Normální 75 2 2 3 2" xfId="9347" xr:uid="{00000000-0005-0000-0000-0000EC850000}"/>
    <cellStyle name="Normální 75 2 2 3 2 2" xfId="19826" xr:uid="{00000000-0005-0000-0000-0000ED850000}"/>
    <cellStyle name="Normální 75 2 2 3 2 3" xfId="26764" xr:uid="{00000000-0005-0000-0000-0000EE850000}"/>
    <cellStyle name="Normální 75 2 2 3 3" xfId="12405" xr:uid="{00000000-0005-0000-0000-0000EF850000}"/>
    <cellStyle name="Normální 75 2 2 3 3 2" xfId="29757" xr:uid="{00000000-0005-0000-0000-0000F0850000}"/>
    <cellStyle name="Normální 75 2 2 3 4" xfId="15464" xr:uid="{00000000-0005-0000-0000-0000F1850000}"/>
    <cellStyle name="Normální 75 2 2 3 4 2" xfId="32750" xr:uid="{00000000-0005-0000-0000-0000F2850000}"/>
    <cellStyle name="Normální 75 2 2 3 5" xfId="23763" xr:uid="{00000000-0005-0000-0000-0000F3850000}"/>
    <cellStyle name="Normální 75 2 2 4" xfId="6753" xr:uid="{00000000-0005-0000-0000-0000F4850000}"/>
    <cellStyle name="Normální 75 2 2 4 2" xfId="9949" xr:uid="{00000000-0005-0000-0000-0000F5850000}"/>
    <cellStyle name="Normální 75 2 2 4 2 2" xfId="19827" xr:uid="{00000000-0005-0000-0000-0000F6850000}"/>
    <cellStyle name="Normální 75 2 2 4 2 3" xfId="27365" xr:uid="{00000000-0005-0000-0000-0000F7850000}"/>
    <cellStyle name="Normální 75 2 2 4 3" xfId="13007" xr:uid="{00000000-0005-0000-0000-0000F8850000}"/>
    <cellStyle name="Normální 75 2 2 4 3 2" xfId="30359" xr:uid="{00000000-0005-0000-0000-0000F9850000}"/>
    <cellStyle name="Normální 75 2 2 4 4" xfId="16065" xr:uid="{00000000-0005-0000-0000-0000FA850000}"/>
    <cellStyle name="Normální 75 2 2 4 4 2" xfId="33351" xr:uid="{00000000-0005-0000-0000-0000FB850000}"/>
    <cellStyle name="Normální 75 2 2 4 5" xfId="24364" xr:uid="{00000000-0005-0000-0000-0000FC850000}"/>
    <cellStyle name="Normální 75 2 2 5" xfId="7359" xr:uid="{00000000-0005-0000-0000-0000FD850000}"/>
    <cellStyle name="Normální 75 2 2 5 2" xfId="10548" xr:uid="{00000000-0005-0000-0000-0000FE850000}"/>
    <cellStyle name="Normální 75 2 2 5 2 2" xfId="19828" xr:uid="{00000000-0005-0000-0000-0000FF850000}"/>
    <cellStyle name="Normální 75 2 2 5 2 3" xfId="27964" xr:uid="{00000000-0005-0000-0000-000000860000}"/>
    <cellStyle name="Normální 75 2 2 5 3" xfId="13606" xr:uid="{00000000-0005-0000-0000-000001860000}"/>
    <cellStyle name="Normální 75 2 2 5 3 2" xfId="30958" xr:uid="{00000000-0005-0000-0000-000002860000}"/>
    <cellStyle name="Normální 75 2 2 5 4" xfId="16664" xr:uid="{00000000-0005-0000-0000-000003860000}"/>
    <cellStyle name="Normální 75 2 2 5 4 2" xfId="33950" xr:uid="{00000000-0005-0000-0000-000004860000}"/>
    <cellStyle name="Normální 75 2 2 5 5" xfId="24963" xr:uid="{00000000-0005-0000-0000-000005860000}"/>
    <cellStyle name="Normální 75 2 2 6" xfId="8174" xr:uid="{00000000-0005-0000-0000-000006860000}"/>
    <cellStyle name="Normální 75 2 2 6 2" xfId="19824" xr:uid="{00000000-0005-0000-0000-000007860000}"/>
    <cellStyle name="Normální 75 2 2 6 3" xfId="25598" xr:uid="{00000000-0005-0000-0000-000008860000}"/>
    <cellStyle name="Normální 75 2 2 7" xfId="11226" xr:uid="{00000000-0005-0000-0000-000009860000}"/>
    <cellStyle name="Normální 75 2 2 7 2" xfId="20377" xr:uid="{00000000-0005-0000-0000-00000A860000}"/>
    <cellStyle name="Normální 75 2 2 7 2 2" xfId="36190" xr:uid="{00000000-0005-0000-0000-00000B860000}"/>
    <cellStyle name="Normální 75 2 2 7 3" xfId="28590" xr:uid="{00000000-0005-0000-0000-00000C860000}"/>
    <cellStyle name="Normální 75 2 2 8" xfId="14292" xr:uid="{00000000-0005-0000-0000-00000D860000}"/>
    <cellStyle name="Normální 75 2 2 8 2" xfId="31583" xr:uid="{00000000-0005-0000-0000-00000E860000}"/>
    <cellStyle name="Normální 75 2 2 9" xfId="22509" xr:uid="{00000000-0005-0000-0000-00000F860000}"/>
    <cellStyle name="Normální 75 2 3" xfId="5103" xr:uid="{00000000-0005-0000-0000-000010860000}"/>
    <cellStyle name="Normální 75 2 3 2" xfId="8414" xr:uid="{00000000-0005-0000-0000-000011860000}"/>
    <cellStyle name="Normální 75 2 3 2 2" xfId="19829" xr:uid="{00000000-0005-0000-0000-000012860000}"/>
    <cellStyle name="Normální 75 2 3 2 3" xfId="25831" xr:uid="{00000000-0005-0000-0000-000013860000}"/>
    <cellStyle name="Normální 75 2 3 3" xfId="11470" xr:uid="{00000000-0005-0000-0000-000014860000}"/>
    <cellStyle name="Normální 75 2 3 3 2" xfId="28824" xr:uid="{00000000-0005-0000-0000-000015860000}"/>
    <cellStyle name="Normální 75 2 3 4" xfId="14531" xr:uid="{00000000-0005-0000-0000-000016860000}"/>
    <cellStyle name="Normální 75 2 3 4 2" xfId="31817" xr:uid="{00000000-0005-0000-0000-000017860000}"/>
    <cellStyle name="Normální 75 2 3 5" xfId="22777" xr:uid="{00000000-0005-0000-0000-000018860000}"/>
    <cellStyle name="Normální 75 2 4" xfId="6123" xr:uid="{00000000-0005-0000-0000-000019860000}"/>
    <cellStyle name="Normální 75 2 4 2" xfId="9346" xr:uid="{00000000-0005-0000-0000-00001A860000}"/>
    <cellStyle name="Normální 75 2 4 2 2" xfId="19830" xr:uid="{00000000-0005-0000-0000-00001B860000}"/>
    <cellStyle name="Normální 75 2 4 2 3" xfId="26763" xr:uid="{00000000-0005-0000-0000-00001C860000}"/>
    <cellStyle name="Normální 75 2 4 3" xfId="12404" xr:uid="{00000000-0005-0000-0000-00001D860000}"/>
    <cellStyle name="Normální 75 2 4 3 2" xfId="29756" xr:uid="{00000000-0005-0000-0000-00001E860000}"/>
    <cellStyle name="Normální 75 2 4 4" xfId="15463" xr:uid="{00000000-0005-0000-0000-00001F860000}"/>
    <cellStyle name="Normální 75 2 4 4 2" xfId="32749" xr:uid="{00000000-0005-0000-0000-000020860000}"/>
    <cellStyle name="Normální 75 2 4 5" xfId="23762" xr:uid="{00000000-0005-0000-0000-000021860000}"/>
    <cellStyle name="Normální 75 2 5" xfId="6752" xr:uid="{00000000-0005-0000-0000-000022860000}"/>
    <cellStyle name="Normální 75 2 5 2" xfId="9948" xr:uid="{00000000-0005-0000-0000-000023860000}"/>
    <cellStyle name="Normální 75 2 5 2 2" xfId="19831" xr:uid="{00000000-0005-0000-0000-000024860000}"/>
    <cellStyle name="Normální 75 2 5 2 3" xfId="27364" xr:uid="{00000000-0005-0000-0000-000025860000}"/>
    <cellStyle name="Normální 75 2 5 3" xfId="13006" xr:uid="{00000000-0005-0000-0000-000026860000}"/>
    <cellStyle name="Normální 75 2 5 3 2" xfId="30358" xr:uid="{00000000-0005-0000-0000-000027860000}"/>
    <cellStyle name="Normální 75 2 5 4" xfId="16064" xr:uid="{00000000-0005-0000-0000-000028860000}"/>
    <cellStyle name="Normální 75 2 5 4 2" xfId="33350" xr:uid="{00000000-0005-0000-0000-000029860000}"/>
    <cellStyle name="Normální 75 2 5 5" xfId="24363" xr:uid="{00000000-0005-0000-0000-00002A860000}"/>
    <cellStyle name="Normální 75 2 6" xfId="7358" xr:uid="{00000000-0005-0000-0000-00002B860000}"/>
    <cellStyle name="Normální 75 2 6 2" xfId="10547" xr:uid="{00000000-0005-0000-0000-00002C860000}"/>
    <cellStyle name="Normální 75 2 6 2 2" xfId="19832" xr:uid="{00000000-0005-0000-0000-00002D860000}"/>
    <cellStyle name="Normální 75 2 6 2 3" xfId="27963" xr:uid="{00000000-0005-0000-0000-00002E860000}"/>
    <cellStyle name="Normální 75 2 6 3" xfId="13605" xr:uid="{00000000-0005-0000-0000-00002F860000}"/>
    <cellStyle name="Normální 75 2 6 3 2" xfId="30957" xr:uid="{00000000-0005-0000-0000-000030860000}"/>
    <cellStyle name="Normální 75 2 6 4" xfId="16663" xr:uid="{00000000-0005-0000-0000-000031860000}"/>
    <cellStyle name="Normální 75 2 6 4 2" xfId="33949" xr:uid="{00000000-0005-0000-0000-000032860000}"/>
    <cellStyle name="Normální 75 2 6 5" xfId="24962" xr:uid="{00000000-0005-0000-0000-000033860000}"/>
    <cellStyle name="Normální 75 2 7" xfId="3562" xr:uid="{00000000-0005-0000-0000-000034860000}"/>
    <cellStyle name="Normální 75 2 7 2" xfId="19833" xr:uid="{00000000-0005-0000-0000-000035860000}"/>
    <cellStyle name="Normální 75 2 7 3" xfId="22043" xr:uid="{00000000-0005-0000-0000-000036860000}"/>
    <cellStyle name="Normální 75 2 8" xfId="7763" xr:uid="{00000000-0005-0000-0000-000037860000}"/>
    <cellStyle name="Normální 75 2 8 2" xfId="19823" xr:uid="{00000000-0005-0000-0000-000038860000}"/>
    <cellStyle name="Normální 75 2 8 3" xfId="25188" xr:uid="{00000000-0005-0000-0000-000039860000}"/>
    <cellStyle name="Normální 75 2 9" xfId="10807" xr:uid="{00000000-0005-0000-0000-00003A860000}"/>
    <cellStyle name="Normální 75 2 9 2" xfId="20376" xr:uid="{00000000-0005-0000-0000-00003B860000}"/>
    <cellStyle name="Normální 75 2 9 2 2" xfId="36189" xr:uid="{00000000-0005-0000-0000-00003C860000}"/>
    <cellStyle name="Normální 75 2 9 3" xfId="28180" xr:uid="{00000000-0005-0000-0000-00003D860000}"/>
    <cellStyle name="Normální 75 3" xfId="5102" xr:uid="{00000000-0005-0000-0000-00003E860000}"/>
    <cellStyle name="Normální 75 3 2" xfId="19834" xr:uid="{00000000-0005-0000-0000-00003F860000}"/>
    <cellStyle name="Normální 75 4" xfId="4882" xr:uid="{00000000-0005-0000-0000-000040860000}"/>
    <cellStyle name="Normální 75 4 2" xfId="8278" xr:uid="{00000000-0005-0000-0000-000041860000}"/>
    <cellStyle name="Normální 75 4 2 2" xfId="19835" xr:uid="{00000000-0005-0000-0000-000042860000}"/>
    <cellStyle name="Normální 75 4 2 3" xfId="25695" xr:uid="{00000000-0005-0000-0000-000043860000}"/>
    <cellStyle name="Normální 75 4 3" xfId="11334" xr:uid="{00000000-0005-0000-0000-000044860000}"/>
    <cellStyle name="Normální 75 4 3 2" xfId="28688" xr:uid="{00000000-0005-0000-0000-000045860000}"/>
    <cellStyle name="Normální 75 4 4" xfId="14395" xr:uid="{00000000-0005-0000-0000-000046860000}"/>
    <cellStyle name="Normální 75 4 4 2" xfId="31681" xr:uid="{00000000-0005-0000-0000-000047860000}"/>
    <cellStyle name="Normální 75 4 5" xfId="22630" xr:uid="{00000000-0005-0000-0000-000048860000}"/>
    <cellStyle name="Normální 75 5" xfId="19836" xr:uid="{00000000-0005-0000-0000-000049860000}"/>
    <cellStyle name="Normální 75 6" xfId="19822" xr:uid="{00000000-0005-0000-0000-00004A860000}"/>
    <cellStyle name="Normální 76" xfId="1933" xr:uid="{00000000-0005-0000-0000-00004B860000}"/>
    <cellStyle name="Normální 76 2" xfId="2258" xr:uid="{00000000-0005-0000-0000-00004C860000}"/>
    <cellStyle name="Normální 76 2 10" xfId="13888" xr:uid="{00000000-0005-0000-0000-00004D860000}"/>
    <cellStyle name="Normální 76 2 10 2" xfId="31179" xr:uid="{00000000-0005-0000-0000-00004E860000}"/>
    <cellStyle name="Normální 76 2 2" xfId="4348" xr:uid="{00000000-0005-0000-0000-00004F860000}"/>
    <cellStyle name="Normální 76 2 2 2" xfId="5507" xr:uid="{00000000-0005-0000-0000-000050860000}"/>
    <cellStyle name="Normální 76 2 2 2 2" xfId="8808" xr:uid="{00000000-0005-0000-0000-000051860000}"/>
    <cellStyle name="Normální 76 2 2 2 2 2" xfId="19840" xr:uid="{00000000-0005-0000-0000-000052860000}"/>
    <cellStyle name="Normální 76 2 2 2 2 3" xfId="26225" xr:uid="{00000000-0005-0000-0000-000053860000}"/>
    <cellStyle name="Normální 76 2 2 2 3" xfId="11864" xr:uid="{00000000-0005-0000-0000-000054860000}"/>
    <cellStyle name="Normální 76 2 2 2 3 2" xfId="29218" xr:uid="{00000000-0005-0000-0000-000055860000}"/>
    <cellStyle name="Normální 76 2 2 2 4" xfId="14925" xr:uid="{00000000-0005-0000-0000-000056860000}"/>
    <cellStyle name="Normální 76 2 2 2 4 2" xfId="32211" xr:uid="{00000000-0005-0000-0000-000057860000}"/>
    <cellStyle name="Normální 76 2 2 2 5" xfId="23174" xr:uid="{00000000-0005-0000-0000-000058860000}"/>
    <cellStyle name="Normální 76 2 2 3" xfId="6126" xr:uid="{00000000-0005-0000-0000-000059860000}"/>
    <cellStyle name="Normální 76 2 2 3 2" xfId="9349" xr:uid="{00000000-0005-0000-0000-00005A860000}"/>
    <cellStyle name="Normální 76 2 2 3 2 2" xfId="19841" xr:uid="{00000000-0005-0000-0000-00005B860000}"/>
    <cellStyle name="Normální 76 2 2 3 2 3" xfId="26766" xr:uid="{00000000-0005-0000-0000-00005C860000}"/>
    <cellStyle name="Normální 76 2 2 3 3" xfId="12407" xr:uid="{00000000-0005-0000-0000-00005D860000}"/>
    <cellStyle name="Normální 76 2 2 3 3 2" xfId="29759" xr:uid="{00000000-0005-0000-0000-00005E860000}"/>
    <cellStyle name="Normální 76 2 2 3 4" xfId="15466" xr:uid="{00000000-0005-0000-0000-00005F860000}"/>
    <cellStyle name="Normální 76 2 2 3 4 2" xfId="32752" xr:uid="{00000000-0005-0000-0000-000060860000}"/>
    <cellStyle name="Normální 76 2 2 3 5" xfId="23765" xr:uid="{00000000-0005-0000-0000-000061860000}"/>
    <cellStyle name="Normální 76 2 2 4" xfId="6755" xr:uid="{00000000-0005-0000-0000-000062860000}"/>
    <cellStyle name="Normální 76 2 2 4 2" xfId="9951" xr:uid="{00000000-0005-0000-0000-000063860000}"/>
    <cellStyle name="Normální 76 2 2 4 2 2" xfId="19842" xr:uid="{00000000-0005-0000-0000-000064860000}"/>
    <cellStyle name="Normální 76 2 2 4 2 3" xfId="27367" xr:uid="{00000000-0005-0000-0000-000065860000}"/>
    <cellStyle name="Normální 76 2 2 4 3" xfId="13009" xr:uid="{00000000-0005-0000-0000-000066860000}"/>
    <cellStyle name="Normální 76 2 2 4 3 2" xfId="30361" xr:uid="{00000000-0005-0000-0000-000067860000}"/>
    <cellStyle name="Normální 76 2 2 4 4" xfId="16067" xr:uid="{00000000-0005-0000-0000-000068860000}"/>
    <cellStyle name="Normální 76 2 2 4 4 2" xfId="33353" xr:uid="{00000000-0005-0000-0000-000069860000}"/>
    <cellStyle name="Normální 76 2 2 4 5" xfId="24366" xr:uid="{00000000-0005-0000-0000-00006A860000}"/>
    <cellStyle name="Normální 76 2 2 5" xfId="7361" xr:uid="{00000000-0005-0000-0000-00006B860000}"/>
    <cellStyle name="Normální 76 2 2 5 2" xfId="10550" xr:uid="{00000000-0005-0000-0000-00006C860000}"/>
    <cellStyle name="Normální 76 2 2 5 2 2" xfId="19843" xr:uid="{00000000-0005-0000-0000-00006D860000}"/>
    <cellStyle name="Normální 76 2 2 5 2 3" xfId="27966" xr:uid="{00000000-0005-0000-0000-00006E860000}"/>
    <cellStyle name="Normální 76 2 2 5 3" xfId="13608" xr:uid="{00000000-0005-0000-0000-00006F860000}"/>
    <cellStyle name="Normální 76 2 2 5 3 2" xfId="30960" xr:uid="{00000000-0005-0000-0000-000070860000}"/>
    <cellStyle name="Normální 76 2 2 5 4" xfId="16666" xr:uid="{00000000-0005-0000-0000-000071860000}"/>
    <cellStyle name="Normální 76 2 2 5 4 2" xfId="33952" xr:uid="{00000000-0005-0000-0000-000072860000}"/>
    <cellStyle name="Normální 76 2 2 5 5" xfId="24965" xr:uid="{00000000-0005-0000-0000-000073860000}"/>
    <cellStyle name="Normální 76 2 2 6" xfId="8175" xr:uid="{00000000-0005-0000-0000-000074860000}"/>
    <cellStyle name="Normální 76 2 2 6 2" xfId="19839" xr:uid="{00000000-0005-0000-0000-000075860000}"/>
    <cellStyle name="Normální 76 2 2 6 3" xfId="25599" xr:uid="{00000000-0005-0000-0000-000076860000}"/>
    <cellStyle name="Normální 76 2 2 7" xfId="11227" xr:uid="{00000000-0005-0000-0000-000077860000}"/>
    <cellStyle name="Normální 76 2 2 7 2" xfId="20379" xr:uid="{00000000-0005-0000-0000-000078860000}"/>
    <cellStyle name="Normální 76 2 2 7 2 2" xfId="36192" xr:uid="{00000000-0005-0000-0000-000079860000}"/>
    <cellStyle name="Normální 76 2 2 7 3" xfId="28591" xr:uid="{00000000-0005-0000-0000-00007A860000}"/>
    <cellStyle name="Normální 76 2 2 8" xfId="14293" xr:uid="{00000000-0005-0000-0000-00007B860000}"/>
    <cellStyle name="Normální 76 2 2 8 2" xfId="31584" xr:uid="{00000000-0005-0000-0000-00007C860000}"/>
    <cellStyle name="Normální 76 2 2 9" xfId="22510" xr:uid="{00000000-0005-0000-0000-00007D860000}"/>
    <cellStyle name="Normální 76 2 3" xfId="5105" xr:uid="{00000000-0005-0000-0000-00007E860000}"/>
    <cellStyle name="Normální 76 2 3 2" xfId="8415" xr:uid="{00000000-0005-0000-0000-00007F860000}"/>
    <cellStyle name="Normální 76 2 3 2 2" xfId="19844" xr:uid="{00000000-0005-0000-0000-000080860000}"/>
    <cellStyle name="Normální 76 2 3 2 3" xfId="25832" xr:uid="{00000000-0005-0000-0000-000081860000}"/>
    <cellStyle name="Normální 76 2 3 3" xfId="11471" xr:uid="{00000000-0005-0000-0000-000082860000}"/>
    <cellStyle name="Normální 76 2 3 3 2" xfId="28825" xr:uid="{00000000-0005-0000-0000-000083860000}"/>
    <cellStyle name="Normální 76 2 3 4" xfId="14532" xr:uid="{00000000-0005-0000-0000-000084860000}"/>
    <cellStyle name="Normální 76 2 3 4 2" xfId="31818" xr:uid="{00000000-0005-0000-0000-000085860000}"/>
    <cellStyle name="Normální 76 2 3 5" xfId="22778" xr:uid="{00000000-0005-0000-0000-000086860000}"/>
    <cellStyle name="Normální 76 2 4" xfId="6125" xr:uid="{00000000-0005-0000-0000-000087860000}"/>
    <cellStyle name="Normální 76 2 4 2" xfId="9348" xr:uid="{00000000-0005-0000-0000-000088860000}"/>
    <cellStyle name="Normální 76 2 4 2 2" xfId="19845" xr:uid="{00000000-0005-0000-0000-000089860000}"/>
    <cellStyle name="Normální 76 2 4 2 3" xfId="26765" xr:uid="{00000000-0005-0000-0000-00008A860000}"/>
    <cellStyle name="Normální 76 2 4 3" xfId="12406" xr:uid="{00000000-0005-0000-0000-00008B860000}"/>
    <cellStyle name="Normální 76 2 4 3 2" xfId="29758" xr:uid="{00000000-0005-0000-0000-00008C860000}"/>
    <cellStyle name="Normální 76 2 4 4" xfId="15465" xr:uid="{00000000-0005-0000-0000-00008D860000}"/>
    <cellStyle name="Normální 76 2 4 4 2" xfId="32751" xr:uid="{00000000-0005-0000-0000-00008E860000}"/>
    <cellStyle name="Normální 76 2 4 5" xfId="23764" xr:uid="{00000000-0005-0000-0000-00008F860000}"/>
    <cellStyle name="Normální 76 2 5" xfId="6754" xr:uid="{00000000-0005-0000-0000-000090860000}"/>
    <cellStyle name="Normální 76 2 5 2" xfId="9950" xr:uid="{00000000-0005-0000-0000-000091860000}"/>
    <cellStyle name="Normální 76 2 5 2 2" xfId="19846" xr:uid="{00000000-0005-0000-0000-000092860000}"/>
    <cellStyle name="Normální 76 2 5 2 3" xfId="27366" xr:uid="{00000000-0005-0000-0000-000093860000}"/>
    <cellStyle name="Normální 76 2 5 3" xfId="13008" xr:uid="{00000000-0005-0000-0000-000094860000}"/>
    <cellStyle name="Normální 76 2 5 3 2" xfId="30360" xr:uid="{00000000-0005-0000-0000-000095860000}"/>
    <cellStyle name="Normální 76 2 5 4" xfId="16066" xr:uid="{00000000-0005-0000-0000-000096860000}"/>
    <cellStyle name="Normální 76 2 5 4 2" xfId="33352" xr:uid="{00000000-0005-0000-0000-000097860000}"/>
    <cellStyle name="Normální 76 2 5 5" xfId="24365" xr:uid="{00000000-0005-0000-0000-000098860000}"/>
    <cellStyle name="Normální 76 2 6" xfId="7360" xr:uid="{00000000-0005-0000-0000-000099860000}"/>
    <cellStyle name="Normální 76 2 6 2" xfId="10549" xr:uid="{00000000-0005-0000-0000-00009A860000}"/>
    <cellStyle name="Normální 76 2 6 2 2" xfId="19847" xr:uid="{00000000-0005-0000-0000-00009B860000}"/>
    <cellStyle name="Normální 76 2 6 2 3" xfId="27965" xr:uid="{00000000-0005-0000-0000-00009C860000}"/>
    <cellStyle name="Normální 76 2 6 3" xfId="13607" xr:uid="{00000000-0005-0000-0000-00009D860000}"/>
    <cellStyle name="Normální 76 2 6 3 2" xfId="30959" xr:uid="{00000000-0005-0000-0000-00009E860000}"/>
    <cellStyle name="Normální 76 2 6 4" xfId="16665" xr:uid="{00000000-0005-0000-0000-00009F860000}"/>
    <cellStyle name="Normální 76 2 6 4 2" xfId="33951" xr:uid="{00000000-0005-0000-0000-0000A0860000}"/>
    <cellStyle name="Normální 76 2 6 5" xfId="24964" xr:uid="{00000000-0005-0000-0000-0000A1860000}"/>
    <cellStyle name="Normální 76 2 7" xfId="3563" xr:uid="{00000000-0005-0000-0000-0000A2860000}"/>
    <cellStyle name="Normální 76 2 7 2" xfId="19848" xr:uid="{00000000-0005-0000-0000-0000A3860000}"/>
    <cellStyle name="Normální 76 2 7 3" xfId="22044" xr:uid="{00000000-0005-0000-0000-0000A4860000}"/>
    <cellStyle name="Normální 76 2 8" xfId="7764" xr:uid="{00000000-0005-0000-0000-0000A5860000}"/>
    <cellStyle name="Normální 76 2 8 2" xfId="19838" xr:uid="{00000000-0005-0000-0000-0000A6860000}"/>
    <cellStyle name="Normální 76 2 8 3" xfId="25189" xr:uid="{00000000-0005-0000-0000-0000A7860000}"/>
    <cellStyle name="Normální 76 2 9" xfId="10808" xr:uid="{00000000-0005-0000-0000-0000A8860000}"/>
    <cellStyle name="Normální 76 2 9 2" xfId="20378" xr:uid="{00000000-0005-0000-0000-0000A9860000}"/>
    <cellStyle name="Normální 76 2 9 2 2" xfId="36191" xr:uid="{00000000-0005-0000-0000-0000AA860000}"/>
    <cellStyle name="Normální 76 2 9 3" xfId="28181" xr:uid="{00000000-0005-0000-0000-0000AB860000}"/>
    <cellStyle name="Normální 76 3" xfId="5104" xr:uid="{00000000-0005-0000-0000-0000AC860000}"/>
    <cellStyle name="Normální 76 3 2" xfId="19849" xr:uid="{00000000-0005-0000-0000-0000AD860000}"/>
    <cellStyle name="Normální 76 4" xfId="4883" xr:uid="{00000000-0005-0000-0000-0000AE860000}"/>
    <cellStyle name="Normální 76 4 2" xfId="8279" xr:uid="{00000000-0005-0000-0000-0000AF860000}"/>
    <cellStyle name="Normální 76 4 2 2" xfId="19850" xr:uid="{00000000-0005-0000-0000-0000B0860000}"/>
    <cellStyle name="Normální 76 4 2 3" xfId="25696" xr:uid="{00000000-0005-0000-0000-0000B1860000}"/>
    <cellStyle name="Normální 76 4 3" xfId="11335" xr:uid="{00000000-0005-0000-0000-0000B2860000}"/>
    <cellStyle name="Normální 76 4 3 2" xfId="28689" xr:uid="{00000000-0005-0000-0000-0000B3860000}"/>
    <cellStyle name="Normální 76 4 4" xfId="14396" xr:uid="{00000000-0005-0000-0000-0000B4860000}"/>
    <cellStyle name="Normální 76 4 4 2" xfId="31682" xr:uid="{00000000-0005-0000-0000-0000B5860000}"/>
    <cellStyle name="Normální 76 4 5" xfId="22631" xr:uid="{00000000-0005-0000-0000-0000B6860000}"/>
    <cellStyle name="Normální 76 5" xfId="19851" xr:uid="{00000000-0005-0000-0000-0000B7860000}"/>
    <cellStyle name="Normální 76 6" xfId="19837" xr:uid="{00000000-0005-0000-0000-0000B8860000}"/>
    <cellStyle name="Normální 77" xfId="2315" xr:uid="{00000000-0005-0000-0000-0000B9860000}"/>
    <cellStyle name="Normální 77 2" xfId="3564" xr:uid="{00000000-0005-0000-0000-0000BA860000}"/>
    <cellStyle name="Normální 77 2 10" xfId="13889" xr:uid="{00000000-0005-0000-0000-0000BB860000}"/>
    <cellStyle name="Normální 77 2 10 2" xfId="31180" xr:uid="{00000000-0005-0000-0000-0000BC860000}"/>
    <cellStyle name="Normální 77 2 11" xfId="22045" xr:uid="{00000000-0005-0000-0000-0000BD860000}"/>
    <cellStyle name="Normální 77 2 2" xfId="4350" xr:uid="{00000000-0005-0000-0000-0000BE860000}"/>
    <cellStyle name="Normální 77 2 2 2" xfId="5508" xr:uid="{00000000-0005-0000-0000-0000BF860000}"/>
    <cellStyle name="Normální 77 2 2 2 2" xfId="8809" xr:uid="{00000000-0005-0000-0000-0000C0860000}"/>
    <cellStyle name="Normální 77 2 2 2 2 2" xfId="19853" xr:uid="{00000000-0005-0000-0000-0000C1860000}"/>
    <cellStyle name="Normální 77 2 2 2 2 3" xfId="26226" xr:uid="{00000000-0005-0000-0000-0000C2860000}"/>
    <cellStyle name="Normální 77 2 2 2 3" xfId="11865" xr:uid="{00000000-0005-0000-0000-0000C3860000}"/>
    <cellStyle name="Normální 77 2 2 2 3 2" xfId="29219" xr:uid="{00000000-0005-0000-0000-0000C4860000}"/>
    <cellStyle name="Normální 77 2 2 2 4" xfId="14926" xr:uid="{00000000-0005-0000-0000-0000C5860000}"/>
    <cellStyle name="Normální 77 2 2 2 4 2" xfId="32212" xr:uid="{00000000-0005-0000-0000-0000C6860000}"/>
    <cellStyle name="Normální 77 2 2 2 5" xfId="23175" xr:uid="{00000000-0005-0000-0000-0000C7860000}"/>
    <cellStyle name="Normální 77 2 2 3" xfId="6128" xr:uid="{00000000-0005-0000-0000-0000C8860000}"/>
    <cellStyle name="Normální 77 2 2 3 2" xfId="9351" xr:uid="{00000000-0005-0000-0000-0000C9860000}"/>
    <cellStyle name="Normální 77 2 2 3 2 2" xfId="19854" xr:uid="{00000000-0005-0000-0000-0000CA860000}"/>
    <cellStyle name="Normální 77 2 2 3 2 3" xfId="26768" xr:uid="{00000000-0005-0000-0000-0000CB860000}"/>
    <cellStyle name="Normální 77 2 2 3 3" xfId="12409" xr:uid="{00000000-0005-0000-0000-0000CC860000}"/>
    <cellStyle name="Normální 77 2 2 3 3 2" xfId="29761" xr:uid="{00000000-0005-0000-0000-0000CD860000}"/>
    <cellStyle name="Normální 77 2 2 3 4" xfId="15468" xr:uid="{00000000-0005-0000-0000-0000CE860000}"/>
    <cellStyle name="Normální 77 2 2 3 4 2" xfId="32754" xr:uid="{00000000-0005-0000-0000-0000CF860000}"/>
    <cellStyle name="Normální 77 2 2 3 5" xfId="23767" xr:uid="{00000000-0005-0000-0000-0000D0860000}"/>
    <cellStyle name="Normální 77 2 2 4" xfId="6757" xr:uid="{00000000-0005-0000-0000-0000D1860000}"/>
    <cellStyle name="Normální 77 2 2 4 2" xfId="9953" xr:uid="{00000000-0005-0000-0000-0000D2860000}"/>
    <cellStyle name="Normální 77 2 2 4 2 2" xfId="19855" xr:uid="{00000000-0005-0000-0000-0000D3860000}"/>
    <cellStyle name="Normální 77 2 2 4 2 3" xfId="27369" xr:uid="{00000000-0005-0000-0000-0000D4860000}"/>
    <cellStyle name="Normální 77 2 2 4 3" xfId="13011" xr:uid="{00000000-0005-0000-0000-0000D5860000}"/>
    <cellStyle name="Normální 77 2 2 4 3 2" xfId="30363" xr:uid="{00000000-0005-0000-0000-0000D6860000}"/>
    <cellStyle name="Normální 77 2 2 4 4" xfId="16069" xr:uid="{00000000-0005-0000-0000-0000D7860000}"/>
    <cellStyle name="Normální 77 2 2 4 4 2" xfId="33355" xr:uid="{00000000-0005-0000-0000-0000D8860000}"/>
    <cellStyle name="Normální 77 2 2 4 5" xfId="24368" xr:uid="{00000000-0005-0000-0000-0000D9860000}"/>
    <cellStyle name="Normální 77 2 2 5" xfId="7363" xr:uid="{00000000-0005-0000-0000-0000DA860000}"/>
    <cellStyle name="Normální 77 2 2 5 2" xfId="10552" xr:uid="{00000000-0005-0000-0000-0000DB860000}"/>
    <cellStyle name="Normální 77 2 2 5 2 2" xfId="19856" xr:uid="{00000000-0005-0000-0000-0000DC860000}"/>
    <cellStyle name="Normální 77 2 2 5 2 3" xfId="27968" xr:uid="{00000000-0005-0000-0000-0000DD860000}"/>
    <cellStyle name="Normální 77 2 2 5 3" xfId="13610" xr:uid="{00000000-0005-0000-0000-0000DE860000}"/>
    <cellStyle name="Normální 77 2 2 5 3 2" xfId="30962" xr:uid="{00000000-0005-0000-0000-0000DF860000}"/>
    <cellStyle name="Normální 77 2 2 5 4" xfId="16668" xr:uid="{00000000-0005-0000-0000-0000E0860000}"/>
    <cellStyle name="Normální 77 2 2 5 4 2" xfId="33954" xr:uid="{00000000-0005-0000-0000-0000E1860000}"/>
    <cellStyle name="Normální 77 2 2 5 5" xfId="24967" xr:uid="{00000000-0005-0000-0000-0000E2860000}"/>
    <cellStyle name="Normální 77 2 2 6" xfId="8176" xr:uid="{00000000-0005-0000-0000-0000E3860000}"/>
    <cellStyle name="Normální 77 2 2 6 2" xfId="19857" xr:uid="{00000000-0005-0000-0000-0000E4860000}"/>
    <cellStyle name="Normální 77 2 2 6 3" xfId="25600" xr:uid="{00000000-0005-0000-0000-0000E5860000}"/>
    <cellStyle name="Normální 77 2 2 7" xfId="11228" xr:uid="{00000000-0005-0000-0000-0000E6860000}"/>
    <cellStyle name="Normální 77 2 2 7 2" xfId="19852" xr:uid="{00000000-0005-0000-0000-0000E7860000}"/>
    <cellStyle name="Normální 77 2 2 7 3" xfId="28592" xr:uid="{00000000-0005-0000-0000-0000E8860000}"/>
    <cellStyle name="Normální 77 2 2 8" xfId="14294" xr:uid="{00000000-0005-0000-0000-0000E9860000}"/>
    <cellStyle name="Normální 77 2 2 8 2" xfId="31585" xr:uid="{00000000-0005-0000-0000-0000EA860000}"/>
    <cellStyle name="Normální 77 2 2 9" xfId="22511" xr:uid="{00000000-0005-0000-0000-0000EB860000}"/>
    <cellStyle name="Normální 77 2 3" xfId="4213" xr:uid="{00000000-0005-0000-0000-0000EC860000}"/>
    <cellStyle name="Normální 77 2 4" xfId="5107" xr:uid="{00000000-0005-0000-0000-0000ED860000}"/>
    <cellStyle name="Normální 77 2 4 2" xfId="8416" xr:uid="{00000000-0005-0000-0000-0000EE860000}"/>
    <cellStyle name="Normální 77 2 4 2 2" xfId="19858" xr:uid="{00000000-0005-0000-0000-0000EF860000}"/>
    <cellStyle name="Normální 77 2 4 2 3" xfId="25833" xr:uid="{00000000-0005-0000-0000-0000F0860000}"/>
    <cellStyle name="Normální 77 2 4 3" xfId="11472" xr:uid="{00000000-0005-0000-0000-0000F1860000}"/>
    <cellStyle name="Normální 77 2 4 3 2" xfId="28826" xr:uid="{00000000-0005-0000-0000-0000F2860000}"/>
    <cellStyle name="Normální 77 2 4 4" xfId="14533" xr:uid="{00000000-0005-0000-0000-0000F3860000}"/>
    <cellStyle name="Normální 77 2 4 4 2" xfId="31819" xr:uid="{00000000-0005-0000-0000-0000F4860000}"/>
    <cellStyle name="Normální 77 2 4 5" xfId="22779" xr:uid="{00000000-0005-0000-0000-0000F5860000}"/>
    <cellStyle name="Normální 77 2 5" xfId="6127" xr:uid="{00000000-0005-0000-0000-0000F6860000}"/>
    <cellStyle name="Normální 77 2 5 2" xfId="9350" xr:uid="{00000000-0005-0000-0000-0000F7860000}"/>
    <cellStyle name="Normální 77 2 5 2 2" xfId="19859" xr:uid="{00000000-0005-0000-0000-0000F8860000}"/>
    <cellStyle name="Normální 77 2 5 2 3" xfId="26767" xr:uid="{00000000-0005-0000-0000-0000F9860000}"/>
    <cellStyle name="Normální 77 2 5 3" xfId="12408" xr:uid="{00000000-0005-0000-0000-0000FA860000}"/>
    <cellStyle name="Normální 77 2 5 3 2" xfId="29760" xr:uid="{00000000-0005-0000-0000-0000FB860000}"/>
    <cellStyle name="Normální 77 2 5 4" xfId="15467" xr:uid="{00000000-0005-0000-0000-0000FC860000}"/>
    <cellStyle name="Normální 77 2 5 4 2" xfId="32753" xr:uid="{00000000-0005-0000-0000-0000FD860000}"/>
    <cellStyle name="Normální 77 2 5 5" xfId="23766" xr:uid="{00000000-0005-0000-0000-0000FE860000}"/>
    <cellStyle name="Normální 77 2 6" xfId="6756" xr:uid="{00000000-0005-0000-0000-0000FF860000}"/>
    <cellStyle name="Normální 77 2 6 2" xfId="9952" xr:uid="{00000000-0005-0000-0000-000000870000}"/>
    <cellStyle name="Normální 77 2 6 2 2" xfId="19860" xr:uid="{00000000-0005-0000-0000-000001870000}"/>
    <cellStyle name="Normální 77 2 6 2 3" xfId="27368" xr:uid="{00000000-0005-0000-0000-000002870000}"/>
    <cellStyle name="Normální 77 2 6 3" xfId="13010" xr:uid="{00000000-0005-0000-0000-000003870000}"/>
    <cellStyle name="Normální 77 2 6 3 2" xfId="30362" xr:uid="{00000000-0005-0000-0000-000004870000}"/>
    <cellStyle name="Normální 77 2 6 4" xfId="16068" xr:uid="{00000000-0005-0000-0000-000005870000}"/>
    <cellStyle name="Normální 77 2 6 4 2" xfId="33354" xr:uid="{00000000-0005-0000-0000-000006870000}"/>
    <cellStyle name="Normální 77 2 6 5" xfId="24367" xr:uid="{00000000-0005-0000-0000-000007870000}"/>
    <cellStyle name="Normální 77 2 7" xfId="7362" xr:uid="{00000000-0005-0000-0000-000008870000}"/>
    <cellStyle name="Normální 77 2 7 2" xfId="10551" xr:uid="{00000000-0005-0000-0000-000009870000}"/>
    <cellStyle name="Normální 77 2 7 2 2" xfId="19861" xr:uid="{00000000-0005-0000-0000-00000A870000}"/>
    <cellStyle name="Normální 77 2 7 2 3" xfId="27967" xr:uid="{00000000-0005-0000-0000-00000B870000}"/>
    <cellStyle name="Normální 77 2 7 3" xfId="13609" xr:uid="{00000000-0005-0000-0000-00000C870000}"/>
    <cellStyle name="Normální 77 2 7 3 2" xfId="30961" xr:uid="{00000000-0005-0000-0000-00000D870000}"/>
    <cellStyle name="Normální 77 2 7 4" xfId="16667" xr:uid="{00000000-0005-0000-0000-00000E870000}"/>
    <cellStyle name="Normální 77 2 7 4 2" xfId="33953" xr:uid="{00000000-0005-0000-0000-00000F870000}"/>
    <cellStyle name="Normální 77 2 7 5" xfId="24966" xr:uid="{00000000-0005-0000-0000-000010870000}"/>
    <cellStyle name="Normální 77 2 8" xfId="7765" xr:uid="{00000000-0005-0000-0000-000011870000}"/>
    <cellStyle name="Normální 77 2 8 2" xfId="20380" xr:uid="{00000000-0005-0000-0000-000012870000}"/>
    <cellStyle name="Normální 77 2 8 2 2" xfId="36193" xr:uid="{00000000-0005-0000-0000-000013870000}"/>
    <cellStyle name="Normální 77 2 8 3" xfId="25190" xr:uid="{00000000-0005-0000-0000-000014870000}"/>
    <cellStyle name="Normální 77 2 9" xfId="10809" xr:uid="{00000000-0005-0000-0000-000015870000}"/>
    <cellStyle name="Normální 77 2 9 2" xfId="28182" xr:uid="{00000000-0005-0000-0000-000016870000}"/>
    <cellStyle name="Normální 77 3" xfId="5106" xr:uid="{00000000-0005-0000-0000-000017870000}"/>
    <cellStyle name="Normální 77 4" xfId="4884" xr:uid="{00000000-0005-0000-0000-000018870000}"/>
    <cellStyle name="Normální 77 4 2" xfId="8280" xr:uid="{00000000-0005-0000-0000-000019870000}"/>
    <cellStyle name="Normální 77 4 2 2" xfId="19862" xr:uid="{00000000-0005-0000-0000-00001A870000}"/>
    <cellStyle name="Normální 77 4 2 3" xfId="25697" xr:uid="{00000000-0005-0000-0000-00001B870000}"/>
    <cellStyle name="Normální 77 4 3" xfId="11336" xr:uid="{00000000-0005-0000-0000-00001C870000}"/>
    <cellStyle name="Normální 77 4 3 2" xfId="28690" xr:uid="{00000000-0005-0000-0000-00001D870000}"/>
    <cellStyle name="Normální 77 4 4" xfId="14397" xr:uid="{00000000-0005-0000-0000-00001E870000}"/>
    <cellStyle name="Normální 77 4 4 2" xfId="31683" xr:uid="{00000000-0005-0000-0000-00001F870000}"/>
    <cellStyle name="Normální 77 4 5" xfId="22632" xr:uid="{00000000-0005-0000-0000-000020870000}"/>
    <cellStyle name="Normální 78" xfId="3565" xr:uid="{00000000-0005-0000-0000-000021870000}"/>
    <cellStyle name="Normální 78 2" xfId="3566" xr:uid="{00000000-0005-0000-0000-000022870000}"/>
    <cellStyle name="Normální 78 2 10" xfId="22046" xr:uid="{00000000-0005-0000-0000-000023870000}"/>
    <cellStyle name="Normální 78 2 2" xfId="4352" xr:uid="{00000000-0005-0000-0000-000024870000}"/>
    <cellStyle name="Normální 78 2 2 2" xfId="5509" xr:uid="{00000000-0005-0000-0000-000025870000}"/>
    <cellStyle name="Normální 78 2 2 2 2" xfId="8810" xr:uid="{00000000-0005-0000-0000-000026870000}"/>
    <cellStyle name="Normální 78 2 2 2 2 2" xfId="19865" xr:uid="{00000000-0005-0000-0000-000027870000}"/>
    <cellStyle name="Normální 78 2 2 2 2 3" xfId="26227" xr:uid="{00000000-0005-0000-0000-000028870000}"/>
    <cellStyle name="Normální 78 2 2 2 3" xfId="11866" xr:uid="{00000000-0005-0000-0000-000029870000}"/>
    <cellStyle name="Normální 78 2 2 2 3 2" xfId="29220" xr:uid="{00000000-0005-0000-0000-00002A870000}"/>
    <cellStyle name="Normální 78 2 2 2 4" xfId="14927" xr:uid="{00000000-0005-0000-0000-00002B870000}"/>
    <cellStyle name="Normální 78 2 2 2 4 2" xfId="32213" xr:uid="{00000000-0005-0000-0000-00002C870000}"/>
    <cellStyle name="Normální 78 2 2 2 5" xfId="23176" xr:uid="{00000000-0005-0000-0000-00002D870000}"/>
    <cellStyle name="Normální 78 2 2 3" xfId="6130" xr:uid="{00000000-0005-0000-0000-00002E870000}"/>
    <cellStyle name="Normální 78 2 2 3 2" xfId="9353" xr:uid="{00000000-0005-0000-0000-00002F870000}"/>
    <cellStyle name="Normální 78 2 2 3 2 2" xfId="19866" xr:uid="{00000000-0005-0000-0000-000030870000}"/>
    <cellStyle name="Normální 78 2 2 3 2 3" xfId="26770" xr:uid="{00000000-0005-0000-0000-000031870000}"/>
    <cellStyle name="Normální 78 2 2 3 3" xfId="12411" xr:uid="{00000000-0005-0000-0000-000032870000}"/>
    <cellStyle name="Normální 78 2 2 3 3 2" xfId="29763" xr:uid="{00000000-0005-0000-0000-000033870000}"/>
    <cellStyle name="Normální 78 2 2 3 4" xfId="15470" xr:uid="{00000000-0005-0000-0000-000034870000}"/>
    <cellStyle name="Normální 78 2 2 3 4 2" xfId="32756" xr:uid="{00000000-0005-0000-0000-000035870000}"/>
    <cellStyle name="Normální 78 2 2 3 5" xfId="23769" xr:uid="{00000000-0005-0000-0000-000036870000}"/>
    <cellStyle name="Normální 78 2 2 4" xfId="6759" xr:uid="{00000000-0005-0000-0000-000037870000}"/>
    <cellStyle name="Normální 78 2 2 4 2" xfId="9955" xr:uid="{00000000-0005-0000-0000-000038870000}"/>
    <cellStyle name="Normální 78 2 2 4 2 2" xfId="19867" xr:uid="{00000000-0005-0000-0000-000039870000}"/>
    <cellStyle name="Normální 78 2 2 4 2 3" xfId="27371" xr:uid="{00000000-0005-0000-0000-00003A870000}"/>
    <cellStyle name="Normální 78 2 2 4 3" xfId="13013" xr:uid="{00000000-0005-0000-0000-00003B870000}"/>
    <cellStyle name="Normální 78 2 2 4 3 2" xfId="30365" xr:uid="{00000000-0005-0000-0000-00003C870000}"/>
    <cellStyle name="Normální 78 2 2 4 4" xfId="16071" xr:uid="{00000000-0005-0000-0000-00003D870000}"/>
    <cellStyle name="Normální 78 2 2 4 4 2" xfId="33357" xr:uid="{00000000-0005-0000-0000-00003E870000}"/>
    <cellStyle name="Normální 78 2 2 4 5" xfId="24370" xr:uid="{00000000-0005-0000-0000-00003F870000}"/>
    <cellStyle name="Normální 78 2 2 5" xfId="7365" xr:uid="{00000000-0005-0000-0000-000040870000}"/>
    <cellStyle name="Normální 78 2 2 5 2" xfId="10554" xr:uid="{00000000-0005-0000-0000-000041870000}"/>
    <cellStyle name="Normální 78 2 2 5 2 2" xfId="19868" xr:uid="{00000000-0005-0000-0000-000042870000}"/>
    <cellStyle name="Normální 78 2 2 5 2 3" xfId="27970" xr:uid="{00000000-0005-0000-0000-000043870000}"/>
    <cellStyle name="Normální 78 2 2 5 3" xfId="13612" xr:uid="{00000000-0005-0000-0000-000044870000}"/>
    <cellStyle name="Normální 78 2 2 5 3 2" xfId="30964" xr:uid="{00000000-0005-0000-0000-000045870000}"/>
    <cellStyle name="Normální 78 2 2 5 4" xfId="16670" xr:uid="{00000000-0005-0000-0000-000046870000}"/>
    <cellStyle name="Normální 78 2 2 5 4 2" xfId="33956" xr:uid="{00000000-0005-0000-0000-000047870000}"/>
    <cellStyle name="Normální 78 2 2 5 5" xfId="24969" xr:uid="{00000000-0005-0000-0000-000048870000}"/>
    <cellStyle name="Normální 78 2 2 6" xfId="8177" xr:uid="{00000000-0005-0000-0000-000049870000}"/>
    <cellStyle name="Normální 78 2 2 6 2" xfId="19864" xr:uid="{00000000-0005-0000-0000-00004A870000}"/>
    <cellStyle name="Normální 78 2 2 6 3" xfId="25601" xr:uid="{00000000-0005-0000-0000-00004B870000}"/>
    <cellStyle name="Normální 78 2 2 7" xfId="11229" xr:uid="{00000000-0005-0000-0000-00004C870000}"/>
    <cellStyle name="Normální 78 2 2 7 2" xfId="20381" xr:uid="{00000000-0005-0000-0000-00004D870000}"/>
    <cellStyle name="Normální 78 2 2 7 2 2" xfId="36194" xr:uid="{00000000-0005-0000-0000-00004E870000}"/>
    <cellStyle name="Normální 78 2 2 7 3" xfId="28593" xr:uid="{00000000-0005-0000-0000-00004F870000}"/>
    <cellStyle name="Normální 78 2 2 8" xfId="14295" xr:uid="{00000000-0005-0000-0000-000050870000}"/>
    <cellStyle name="Normální 78 2 2 8 2" xfId="31586" xr:uid="{00000000-0005-0000-0000-000051870000}"/>
    <cellStyle name="Normální 78 2 2 9" xfId="22512" xr:uid="{00000000-0005-0000-0000-000052870000}"/>
    <cellStyle name="Normální 78 2 3" xfId="5109" xr:uid="{00000000-0005-0000-0000-000053870000}"/>
    <cellStyle name="Normální 78 2 3 2" xfId="8417" xr:uid="{00000000-0005-0000-0000-000054870000}"/>
    <cellStyle name="Normální 78 2 3 2 2" xfId="19869" xr:uid="{00000000-0005-0000-0000-000055870000}"/>
    <cellStyle name="Normální 78 2 3 2 3" xfId="25834" xr:uid="{00000000-0005-0000-0000-000056870000}"/>
    <cellStyle name="Normální 78 2 3 3" xfId="11473" xr:uid="{00000000-0005-0000-0000-000057870000}"/>
    <cellStyle name="Normální 78 2 3 3 2" xfId="28827" xr:uid="{00000000-0005-0000-0000-000058870000}"/>
    <cellStyle name="Normální 78 2 3 4" xfId="14534" xr:uid="{00000000-0005-0000-0000-000059870000}"/>
    <cellStyle name="Normální 78 2 3 4 2" xfId="31820" xr:uid="{00000000-0005-0000-0000-00005A870000}"/>
    <cellStyle name="Normální 78 2 3 5" xfId="22780" xr:uid="{00000000-0005-0000-0000-00005B870000}"/>
    <cellStyle name="Normální 78 2 4" xfId="6129" xr:uid="{00000000-0005-0000-0000-00005C870000}"/>
    <cellStyle name="Normální 78 2 4 2" xfId="9352" xr:uid="{00000000-0005-0000-0000-00005D870000}"/>
    <cellStyle name="Normální 78 2 4 2 2" xfId="19870" xr:uid="{00000000-0005-0000-0000-00005E870000}"/>
    <cellStyle name="Normální 78 2 4 2 3" xfId="26769" xr:uid="{00000000-0005-0000-0000-00005F870000}"/>
    <cellStyle name="Normální 78 2 4 3" xfId="12410" xr:uid="{00000000-0005-0000-0000-000060870000}"/>
    <cellStyle name="Normální 78 2 4 3 2" xfId="29762" xr:uid="{00000000-0005-0000-0000-000061870000}"/>
    <cellStyle name="Normální 78 2 4 4" xfId="15469" xr:uid="{00000000-0005-0000-0000-000062870000}"/>
    <cellStyle name="Normální 78 2 4 4 2" xfId="32755" xr:uid="{00000000-0005-0000-0000-000063870000}"/>
    <cellStyle name="Normální 78 2 4 5" xfId="23768" xr:uid="{00000000-0005-0000-0000-000064870000}"/>
    <cellStyle name="Normální 78 2 5" xfId="6758" xr:uid="{00000000-0005-0000-0000-000065870000}"/>
    <cellStyle name="Normální 78 2 5 2" xfId="9954" xr:uid="{00000000-0005-0000-0000-000066870000}"/>
    <cellStyle name="Normální 78 2 5 2 2" xfId="19871" xr:uid="{00000000-0005-0000-0000-000067870000}"/>
    <cellStyle name="Normální 78 2 5 2 3" xfId="27370" xr:uid="{00000000-0005-0000-0000-000068870000}"/>
    <cellStyle name="Normální 78 2 5 3" xfId="13012" xr:uid="{00000000-0005-0000-0000-000069870000}"/>
    <cellStyle name="Normální 78 2 5 3 2" xfId="30364" xr:uid="{00000000-0005-0000-0000-00006A870000}"/>
    <cellStyle name="Normální 78 2 5 4" xfId="16070" xr:uid="{00000000-0005-0000-0000-00006B870000}"/>
    <cellStyle name="Normální 78 2 5 4 2" xfId="33356" xr:uid="{00000000-0005-0000-0000-00006C870000}"/>
    <cellStyle name="Normální 78 2 5 5" xfId="24369" xr:uid="{00000000-0005-0000-0000-00006D870000}"/>
    <cellStyle name="Normální 78 2 6" xfId="7364" xr:uid="{00000000-0005-0000-0000-00006E870000}"/>
    <cellStyle name="Normální 78 2 6 2" xfId="10553" xr:uid="{00000000-0005-0000-0000-00006F870000}"/>
    <cellStyle name="Normální 78 2 6 2 2" xfId="19872" xr:uid="{00000000-0005-0000-0000-000070870000}"/>
    <cellStyle name="Normální 78 2 6 2 3" xfId="27969" xr:uid="{00000000-0005-0000-0000-000071870000}"/>
    <cellStyle name="Normální 78 2 6 3" xfId="13611" xr:uid="{00000000-0005-0000-0000-000072870000}"/>
    <cellStyle name="Normální 78 2 6 3 2" xfId="30963" xr:uid="{00000000-0005-0000-0000-000073870000}"/>
    <cellStyle name="Normální 78 2 6 4" xfId="16669" xr:uid="{00000000-0005-0000-0000-000074870000}"/>
    <cellStyle name="Normální 78 2 6 4 2" xfId="33955" xr:uid="{00000000-0005-0000-0000-000075870000}"/>
    <cellStyle name="Normální 78 2 6 5" xfId="24968" xr:uid="{00000000-0005-0000-0000-000076870000}"/>
    <cellStyle name="Normální 78 2 7" xfId="7766" xr:uid="{00000000-0005-0000-0000-000077870000}"/>
    <cellStyle name="Normální 78 2 7 2" xfId="19873" xr:uid="{00000000-0005-0000-0000-000078870000}"/>
    <cellStyle name="Normální 78 2 7 3" xfId="25191" xr:uid="{00000000-0005-0000-0000-000079870000}"/>
    <cellStyle name="Normální 78 2 8" xfId="10810" xr:uid="{00000000-0005-0000-0000-00007A870000}"/>
    <cellStyle name="Normální 78 2 8 2" xfId="19863" xr:uid="{00000000-0005-0000-0000-00007B870000}"/>
    <cellStyle name="Normální 78 2 8 3" xfId="28183" xr:uid="{00000000-0005-0000-0000-00007C870000}"/>
    <cellStyle name="Normální 78 2 9" xfId="13890" xr:uid="{00000000-0005-0000-0000-00007D870000}"/>
    <cellStyle name="Normální 78 2 9 2" xfId="31181" xr:uid="{00000000-0005-0000-0000-00007E870000}"/>
    <cellStyle name="Normální 78 3" xfId="4682" xr:uid="{00000000-0005-0000-0000-00007F870000}"/>
    <cellStyle name="Normální 78 3 2" xfId="19875" xr:uid="{00000000-0005-0000-0000-000080870000}"/>
    <cellStyle name="Normální 78 3 3" xfId="19874" xr:uid="{00000000-0005-0000-0000-000081870000}"/>
    <cellStyle name="Normální 78 4" xfId="4053" xr:uid="{00000000-0005-0000-0000-000082870000}"/>
    <cellStyle name="Normální 78 5" xfId="5108" xr:uid="{00000000-0005-0000-0000-000083870000}"/>
    <cellStyle name="Normální 78 5 2" xfId="19876" xr:uid="{00000000-0005-0000-0000-000084870000}"/>
    <cellStyle name="Normální 78 6" xfId="4885" xr:uid="{00000000-0005-0000-0000-000085870000}"/>
    <cellStyle name="Normální 78 6 2" xfId="8281" xr:uid="{00000000-0005-0000-0000-000086870000}"/>
    <cellStyle name="Normální 78 6 2 2" xfId="19877" xr:uid="{00000000-0005-0000-0000-000087870000}"/>
    <cellStyle name="Normální 78 6 2 3" xfId="25698" xr:uid="{00000000-0005-0000-0000-000088870000}"/>
    <cellStyle name="Normální 78 6 3" xfId="11337" xr:uid="{00000000-0005-0000-0000-000089870000}"/>
    <cellStyle name="Normální 78 6 3 2" xfId="28691" xr:uid="{00000000-0005-0000-0000-00008A870000}"/>
    <cellStyle name="Normální 78 6 4" xfId="14398" xr:uid="{00000000-0005-0000-0000-00008B870000}"/>
    <cellStyle name="Normální 78 6 4 2" xfId="31684" xr:uid="{00000000-0005-0000-0000-00008C870000}"/>
    <cellStyle name="Normální 78 6 5" xfId="22633" xr:uid="{00000000-0005-0000-0000-00008D870000}"/>
    <cellStyle name="Normální 79" xfId="3567" xr:uid="{00000000-0005-0000-0000-00008E870000}"/>
    <cellStyle name="Normální 79 2" xfId="3568" xr:uid="{00000000-0005-0000-0000-00008F870000}"/>
    <cellStyle name="Normální 79 2 10" xfId="22047" xr:uid="{00000000-0005-0000-0000-000090870000}"/>
    <cellStyle name="Normální 79 2 2" xfId="4354" xr:uid="{00000000-0005-0000-0000-000091870000}"/>
    <cellStyle name="Normální 79 2 2 2" xfId="5510" xr:uid="{00000000-0005-0000-0000-000092870000}"/>
    <cellStyle name="Normální 79 2 2 2 2" xfId="8811" xr:uid="{00000000-0005-0000-0000-000093870000}"/>
    <cellStyle name="Normální 79 2 2 2 2 2" xfId="19880" xr:uid="{00000000-0005-0000-0000-000094870000}"/>
    <cellStyle name="Normální 79 2 2 2 2 3" xfId="26228" xr:uid="{00000000-0005-0000-0000-000095870000}"/>
    <cellStyle name="Normální 79 2 2 2 3" xfId="11867" xr:uid="{00000000-0005-0000-0000-000096870000}"/>
    <cellStyle name="Normální 79 2 2 2 3 2" xfId="29221" xr:uid="{00000000-0005-0000-0000-000097870000}"/>
    <cellStyle name="Normální 79 2 2 2 4" xfId="14928" xr:uid="{00000000-0005-0000-0000-000098870000}"/>
    <cellStyle name="Normální 79 2 2 2 4 2" xfId="32214" xr:uid="{00000000-0005-0000-0000-000099870000}"/>
    <cellStyle name="Normální 79 2 2 2 5" xfId="23177" xr:uid="{00000000-0005-0000-0000-00009A870000}"/>
    <cellStyle name="Normální 79 2 2 3" xfId="6132" xr:uid="{00000000-0005-0000-0000-00009B870000}"/>
    <cellStyle name="Normální 79 2 2 3 2" xfId="9355" xr:uid="{00000000-0005-0000-0000-00009C870000}"/>
    <cellStyle name="Normální 79 2 2 3 2 2" xfId="19881" xr:uid="{00000000-0005-0000-0000-00009D870000}"/>
    <cellStyle name="Normální 79 2 2 3 2 3" xfId="26772" xr:uid="{00000000-0005-0000-0000-00009E870000}"/>
    <cellStyle name="Normální 79 2 2 3 3" xfId="12413" xr:uid="{00000000-0005-0000-0000-00009F870000}"/>
    <cellStyle name="Normální 79 2 2 3 3 2" xfId="29765" xr:uid="{00000000-0005-0000-0000-0000A0870000}"/>
    <cellStyle name="Normální 79 2 2 3 4" xfId="15472" xr:uid="{00000000-0005-0000-0000-0000A1870000}"/>
    <cellStyle name="Normální 79 2 2 3 4 2" xfId="32758" xr:uid="{00000000-0005-0000-0000-0000A2870000}"/>
    <cellStyle name="Normální 79 2 2 3 5" xfId="23771" xr:uid="{00000000-0005-0000-0000-0000A3870000}"/>
    <cellStyle name="Normální 79 2 2 4" xfId="6761" xr:uid="{00000000-0005-0000-0000-0000A4870000}"/>
    <cellStyle name="Normální 79 2 2 4 2" xfId="9957" xr:uid="{00000000-0005-0000-0000-0000A5870000}"/>
    <cellStyle name="Normální 79 2 2 4 2 2" xfId="19882" xr:uid="{00000000-0005-0000-0000-0000A6870000}"/>
    <cellStyle name="Normální 79 2 2 4 2 3" xfId="27373" xr:uid="{00000000-0005-0000-0000-0000A7870000}"/>
    <cellStyle name="Normální 79 2 2 4 3" xfId="13015" xr:uid="{00000000-0005-0000-0000-0000A8870000}"/>
    <cellStyle name="Normální 79 2 2 4 3 2" xfId="30367" xr:uid="{00000000-0005-0000-0000-0000A9870000}"/>
    <cellStyle name="Normální 79 2 2 4 4" xfId="16073" xr:uid="{00000000-0005-0000-0000-0000AA870000}"/>
    <cellStyle name="Normální 79 2 2 4 4 2" xfId="33359" xr:uid="{00000000-0005-0000-0000-0000AB870000}"/>
    <cellStyle name="Normální 79 2 2 4 5" xfId="24372" xr:uid="{00000000-0005-0000-0000-0000AC870000}"/>
    <cellStyle name="Normální 79 2 2 5" xfId="7367" xr:uid="{00000000-0005-0000-0000-0000AD870000}"/>
    <cellStyle name="Normální 79 2 2 5 2" xfId="10556" xr:uid="{00000000-0005-0000-0000-0000AE870000}"/>
    <cellStyle name="Normální 79 2 2 5 2 2" xfId="19883" xr:uid="{00000000-0005-0000-0000-0000AF870000}"/>
    <cellStyle name="Normální 79 2 2 5 2 3" xfId="27972" xr:uid="{00000000-0005-0000-0000-0000B0870000}"/>
    <cellStyle name="Normální 79 2 2 5 3" xfId="13614" xr:uid="{00000000-0005-0000-0000-0000B1870000}"/>
    <cellStyle name="Normální 79 2 2 5 3 2" xfId="30966" xr:uid="{00000000-0005-0000-0000-0000B2870000}"/>
    <cellStyle name="Normální 79 2 2 5 4" xfId="16672" xr:uid="{00000000-0005-0000-0000-0000B3870000}"/>
    <cellStyle name="Normální 79 2 2 5 4 2" xfId="33958" xr:uid="{00000000-0005-0000-0000-0000B4870000}"/>
    <cellStyle name="Normální 79 2 2 5 5" xfId="24971" xr:uid="{00000000-0005-0000-0000-0000B5870000}"/>
    <cellStyle name="Normální 79 2 2 6" xfId="8178" xr:uid="{00000000-0005-0000-0000-0000B6870000}"/>
    <cellStyle name="Normální 79 2 2 6 2" xfId="19879" xr:uid="{00000000-0005-0000-0000-0000B7870000}"/>
    <cellStyle name="Normální 79 2 2 6 3" xfId="25602" xr:uid="{00000000-0005-0000-0000-0000B8870000}"/>
    <cellStyle name="Normální 79 2 2 7" xfId="11231" xr:uid="{00000000-0005-0000-0000-0000B9870000}"/>
    <cellStyle name="Normální 79 2 2 7 2" xfId="20382" xr:uid="{00000000-0005-0000-0000-0000BA870000}"/>
    <cellStyle name="Normální 79 2 2 7 2 2" xfId="36195" xr:uid="{00000000-0005-0000-0000-0000BB870000}"/>
    <cellStyle name="Normální 79 2 2 7 3" xfId="28594" xr:uid="{00000000-0005-0000-0000-0000BC870000}"/>
    <cellStyle name="Normální 79 2 2 8" xfId="14296" xr:uid="{00000000-0005-0000-0000-0000BD870000}"/>
    <cellStyle name="Normální 79 2 2 8 2" xfId="31587" xr:uid="{00000000-0005-0000-0000-0000BE870000}"/>
    <cellStyle name="Normální 79 2 2 9" xfId="22513" xr:uid="{00000000-0005-0000-0000-0000BF870000}"/>
    <cellStyle name="Normální 79 2 3" xfId="5111" xr:uid="{00000000-0005-0000-0000-0000C0870000}"/>
    <cellStyle name="Normální 79 2 3 2" xfId="8418" xr:uid="{00000000-0005-0000-0000-0000C1870000}"/>
    <cellStyle name="Normální 79 2 3 2 2" xfId="19884" xr:uid="{00000000-0005-0000-0000-0000C2870000}"/>
    <cellStyle name="Normální 79 2 3 2 3" xfId="25835" xr:uid="{00000000-0005-0000-0000-0000C3870000}"/>
    <cellStyle name="Normální 79 2 3 3" xfId="11474" xr:uid="{00000000-0005-0000-0000-0000C4870000}"/>
    <cellStyle name="Normální 79 2 3 3 2" xfId="28828" xr:uid="{00000000-0005-0000-0000-0000C5870000}"/>
    <cellStyle name="Normální 79 2 3 4" xfId="14535" xr:uid="{00000000-0005-0000-0000-0000C6870000}"/>
    <cellStyle name="Normální 79 2 3 4 2" xfId="31821" xr:uid="{00000000-0005-0000-0000-0000C7870000}"/>
    <cellStyle name="Normální 79 2 3 5" xfId="22781" xr:uid="{00000000-0005-0000-0000-0000C8870000}"/>
    <cellStyle name="Normální 79 2 4" xfId="6131" xr:uid="{00000000-0005-0000-0000-0000C9870000}"/>
    <cellStyle name="Normální 79 2 4 2" xfId="9354" xr:uid="{00000000-0005-0000-0000-0000CA870000}"/>
    <cellStyle name="Normální 79 2 4 2 2" xfId="19885" xr:uid="{00000000-0005-0000-0000-0000CB870000}"/>
    <cellStyle name="Normální 79 2 4 2 3" xfId="26771" xr:uid="{00000000-0005-0000-0000-0000CC870000}"/>
    <cellStyle name="Normální 79 2 4 3" xfId="12412" xr:uid="{00000000-0005-0000-0000-0000CD870000}"/>
    <cellStyle name="Normální 79 2 4 3 2" xfId="29764" xr:uid="{00000000-0005-0000-0000-0000CE870000}"/>
    <cellStyle name="Normální 79 2 4 4" xfId="15471" xr:uid="{00000000-0005-0000-0000-0000CF870000}"/>
    <cellStyle name="Normální 79 2 4 4 2" xfId="32757" xr:uid="{00000000-0005-0000-0000-0000D0870000}"/>
    <cellStyle name="Normální 79 2 4 5" xfId="23770" xr:uid="{00000000-0005-0000-0000-0000D1870000}"/>
    <cellStyle name="Normální 79 2 5" xfId="6760" xr:uid="{00000000-0005-0000-0000-0000D2870000}"/>
    <cellStyle name="Normální 79 2 5 2" xfId="9956" xr:uid="{00000000-0005-0000-0000-0000D3870000}"/>
    <cellStyle name="Normální 79 2 5 2 2" xfId="19886" xr:uid="{00000000-0005-0000-0000-0000D4870000}"/>
    <cellStyle name="Normální 79 2 5 2 3" xfId="27372" xr:uid="{00000000-0005-0000-0000-0000D5870000}"/>
    <cellStyle name="Normální 79 2 5 3" xfId="13014" xr:uid="{00000000-0005-0000-0000-0000D6870000}"/>
    <cellStyle name="Normální 79 2 5 3 2" xfId="30366" xr:uid="{00000000-0005-0000-0000-0000D7870000}"/>
    <cellStyle name="Normální 79 2 5 4" xfId="16072" xr:uid="{00000000-0005-0000-0000-0000D8870000}"/>
    <cellStyle name="Normální 79 2 5 4 2" xfId="33358" xr:uid="{00000000-0005-0000-0000-0000D9870000}"/>
    <cellStyle name="Normální 79 2 5 5" xfId="24371" xr:uid="{00000000-0005-0000-0000-0000DA870000}"/>
    <cellStyle name="Normální 79 2 6" xfId="7366" xr:uid="{00000000-0005-0000-0000-0000DB870000}"/>
    <cellStyle name="Normální 79 2 6 2" xfId="10555" xr:uid="{00000000-0005-0000-0000-0000DC870000}"/>
    <cellStyle name="Normální 79 2 6 2 2" xfId="19887" xr:uid="{00000000-0005-0000-0000-0000DD870000}"/>
    <cellStyle name="Normální 79 2 6 2 3" xfId="27971" xr:uid="{00000000-0005-0000-0000-0000DE870000}"/>
    <cellStyle name="Normální 79 2 6 3" xfId="13613" xr:uid="{00000000-0005-0000-0000-0000DF870000}"/>
    <cellStyle name="Normální 79 2 6 3 2" xfId="30965" xr:uid="{00000000-0005-0000-0000-0000E0870000}"/>
    <cellStyle name="Normální 79 2 6 4" xfId="16671" xr:uid="{00000000-0005-0000-0000-0000E1870000}"/>
    <cellStyle name="Normální 79 2 6 4 2" xfId="33957" xr:uid="{00000000-0005-0000-0000-0000E2870000}"/>
    <cellStyle name="Normální 79 2 6 5" xfId="24970" xr:uid="{00000000-0005-0000-0000-0000E3870000}"/>
    <cellStyle name="Normální 79 2 7" xfId="7767" xr:uid="{00000000-0005-0000-0000-0000E4870000}"/>
    <cellStyle name="Normální 79 2 7 2" xfId="19888" xr:uid="{00000000-0005-0000-0000-0000E5870000}"/>
    <cellStyle name="Normální 79 2 7 3" xfId="25192" xr:uid="{00000000-0005-0000-0000-0000E6870000}"/>
    <cellStyle name="Normální 79 2 8" xfId="10811" xr:uid="{00000000-0005-0000-0000-0000E7870000}"/>
    <cellStyle name="Normální 79 2 8 2" xfId="19878" xr:uid="{00000000-0005-0000-0000-0000E8870000}"/>
    <cellStyle name="Normální 79 2 8 3" xfId="28184" xr:uid="{00000000-0005-0000-0000-0000E9870000}"/>
    <cellStyle name="Normální 79 2 9" xfId="13891" xr:uid="{00000000-0005-0000-0000-0000EA870000}"/>
    <cellStyle name="Normální 79 2 9 2" xfId="31182" xr:uid="{00000000-0005-0000-0000-0000EB870000}"/>
    <cellStyle name="Normální 79 3" xfId="4683" xr:uid="{00000000-0005-0000-0000-0000EC870000}"/>
    <cellStyle name="Normální 79 3 2" xfId="19890" xr:uid="{00000000-0005-0000-0000-0000ED870000}"/>
    <cellStyle name="Normální 79 3 3" xfId="19889" xr:uid="{00000000-0005-0000-0000-0000EE870000}"/>
    <cellStyle name="Normální 79 4" xfId="4054" xr:uid="{00000000-0005-0000-0000-0000EF870000}"/>
    <cellStyle name="Normální 79 5" xfId="5110" xr:uid="{00000000-0005-0000-0000-0000F0870000}"/>
    <cellStyle name="Normální 79 5 2" xfId="19891" xr:uid="{00000000-0005-0000-0000-0000F1870000}"/>
    <cellStyle name="Normální 79 6" xfId="4886" xr:uid="{00000000-0005-0000-0000-0000F2870000}"/>
    <cellStyle name="Normální 79 6 2" xfId="8282" xr:uid="{00000000-0005-0000-0000-0000F3870000}"/>
    <cellStyle name="Normální 79 6 2 2" xfId="19892" xr:uid="{00000000-0005-0000-0000-0000F4870000}"/>
    <cellStyle name="Normální 79 6 2 3" xfId="25699" xr:uid="{00000000-0005-0000-0000-0000F5870000}"/>
    <cellStyle name="Normální 79 6 3" xfId="11338" xr:uid="{00000000-0005-0000-0000-0000F6870000}"/>
    <cellStyle name="Normální 79 6 3 2" xfId="28692" xr:uid="{00000000-0005-0000-0000-0000F7870000}"/>
    <cellStyle name="Normální 79 6 4" xfId="14399" xr:uid="{00000000-0005-0000-0000-0000F8870000}"/>
    <cellStyle name="Normální 79 6 4 2" xfId="31685" xr:uid="{00000000-0005-0000-0000-0000F9870000}"/>
    <cellStyle name="Normální 79 6 5" xfId="22634" xr:uid="{00000000-0005-0000-0000-0000FA870000}"/>
    <cellStyle name="Normální 8" xfId="181" xr:uid="{00000000-0005-0000-0000-0000FB870000}"/>
    <cellStyle name="Normální 8 10" xfId="20260" xr:uid="{00000000-0005-0000-0000-0000FC870000}"/>
    <cellStyle name="Normální 8 2" xfId="182" xr:uid="{00000000-0005-0000-0000-0000FD870000}"/>
    <cellStyle name="Normální 8 2 2" xfId="278" xr:uid="{00000000-0005-0000-0000-0000FE870000}"/>
    <cellStyle name="Normální 8 2 3" xfId="1466" xr:uid="{00000000-0005-0000-0000-0000FF870000}"/>
    <cellStyle name="Normální 8 2 4" xfId="4444" xr:uid="{00000000-0005-0000-0000-000000880000}"/>
    <cellStyle name="Normální 8 2 5" xfId="20261" xr:uid="{00000000-0005-0000-0000-000001880000}"/>
    <cellStyle name="Normální 8 3" xfId="183" xr:uid="{00000000-0005-0000-0000-000002880000}"/>
    <cellStyle name="Normální 8 3 2" xfId="1295" xr:uid="{00000000-0005-0000-0000-000003880000}"/>
    <cellStyle name="Normální 8 3 2 2" xfId="3569" xr:uid="{00000000-0005-0000-0000-000004880000}"/>
    <cellStyle name="Normální 8 3 2 2 2" xfId="19896" xr:uid="{00000000-0005-0000-0000-000005880000}"/>
    <cellStyle name="Normální 8 3 2 2 3" xfId="19895" xr:uid="{00000000-0005-0000-0000-000006880000}"/>
    <cellStyle name="Normální 8 3 2 3" xfId="19897" xr:uid="{00000000-0005-0000-0000-000007880000}"/>
    <cellStyle name="Normální 8 3 2 4" xfId="19894" xr:uid="{00000000-0005-0000-0000-000008880000}"/>
    <cellStyle name="Normální 8 3 3" xfId="3570" xr:uid="{00000000-0005-0000-0000-000009880000}"/>
    <cellStyle name="Normální 8 3 3 2" xfId="19899" xr:uid="{00000000-0005-0000-0000-00000A880000}"/>
    <cellStyle name="Normální 8 3 3 3" xfId="19898" xr:uid="{00000000-0005-0000-0000-00000B880000}"/>
    <cellStyle name="Normální 8 3 4" xfId="19900" xr:uid="{00000000-0005-0000-0000-00000C880000}"/>
    <cellStyle name="Normální 8 3 5" xfId="20262" xr:uid="{00000000-0005-0000-0000-00000D880000}"/>
    <cellStyle name="Normální 8 3 6" xfId="19893" xr:uid="{00000000-0005-0000-0000-00000E880000}"/>
    <cellStyle name="Normální 8 4" xfId="184" xr:uid="{00000000-0005-0000-0000-00000F880000}"/>
    <cellStyle name="Normální 8 4 2" xfId="1296" xr:uid="{00000000-0005-0000-0000-000010880000}"/>
    <cellStyle name="Normální 8 4 2 2" xfId="3571" xr:uid="{00000000-0005-0000-0000-000011880000}"/>
    <cellStyle name="Normální 8 4 2 2 2" xfId="19904" xr:uid="{00000000-0005-0000-0000-000012880000}"/>
    <cellStyle name="Normální 8 4 2 2 3" xfId="19903" xr:uid="{00000000-0005-0000-0000-000013880000}"/>
    <cellStyle name="Normální 8 4 2 3" xfId="19905" xr:uid="{00000000-0005-0000-0000-000014880000}"/>
    <cellStyle name="Normální 8 4 2 4" xfId="19902" xr:uid="{00000000-0005-0000-0000-000015880000}"/>
    <cellStyle name="Normální 8 4 3" xfId="3572" xr:uid="{00000000-0005-0000-0000-000016880000}"/>
    <cellStyle name="Normální 8 4 3 2" xfId="19907" xr:uid="{00000000-0005-0000-0000-000017880000}"/>
    <cellStyle name="Normální 8 4 3 3" xfId="19906" xr:uid="{00000000-0005-0000-0000-000018880000}"/>
    <cellStyle name="Normální 8 4 4" xfId="19908" xr:uid="{00000000-0005-0000-0000-000019880000}"/>
    <cellStyle name="Normální 8 4 5" xfId="20263" xr:uid="{00000000-0005-0000-0000-00001A880000}"/>
    <cellStyle name="Normální 8 4 6" xfId="19901" xr:uid="{00000000-0005-0000-0000-00001B880000}"/>
    <cellStyle name="Normální 8 5" xfId="185" xr:uid="{00000000-0005-0000-0000-00001C880000}"/>
    <cellStyle name="Normální 8 5 2" xfId="1297" xr:uid="{00000000-0005-0000-0000-00001D880000}"/>
    <cellStyle name="Normální 8 5 2 2" xfId="3573" xr:uid="{00000000-0005-0000-0000-00001E880000}"/>
    <cellStyle name="Normální 8 5 2 2 2" xfId="19912" xr:uid="{00000000-0005-0000-0000-00001F880000}"/>
    <cellStyle name="Normální 8 5 2 2 3" xfId="19911" xr:uid="{00000000-0005-0000-0000-000020880000}"/>
    <cellStyle name="Normální 8 5 2 3" xfId="19913" xr:uid="{00000000-0005-0000-0000-000021880000}"/>
    <cellStyle name="Normální 8 5 2 4" xfId="19910" xr:uid="{00000000-0005-0000-0000-000022880000}"/>
    <cellStyle name="Normální 8 5 3" xfId="3574" xr:uid="{00000000-0005-0000-0000-000023880000}"/>
    <cellStyle name="Normální 8 5 3 2" xfId="19915" xr:uid="{00000000-0005-0000-0000-000024880000}"/>
    <cellStyle name="Normální 8 5 3 3" xfId="19914" xr:uid="{00000000-0005-0000-0000-000025880000}"/>
    <cellStyle name="Normální 8 5 4" xfId="19916" xr:uid="{00000000-0005-0000-0000-000026880000}"/>
    <cellStyle name="Normální 8 5 5" xfId="20264" xr:uid="{00000000-0005-0000-0000-000027880000}"/>
    <cellStyle name="Normální 8 5 6" xfId="19909" xr:uid="{00000000-0005-0000-0000-000028880000}"/>
    <cellStyle name="Normální 8 6" xfId="186" xr:uid="{00000000-0005-0000-0000-000029880000}"/>
    <cellStyle name="Normální 8 6 2" xfId="187" xr:uid="{00000000-0005-0000-0000-00002A880000}"/>
    <cellStyle name="Normální 8 6 2 2" xfId="1298" xr:uid="{00000000-0005-0000-0000-00002B880000}"/>
    <cellStyle name="Normální 8 6 2 2 2" xfId="3575" xr:uid="{00000000-0005-0000-0000-00002C880000}"/>
    <cellStyle name="Normální 8 6 2 2 2 2" xfId="19921" xr:uid="{00000000-0005-0000-0000-00002D880000}"/>
    <cellStyle name="Normální 8 6 2 2 2 3" xfId="19920" xr:uid="{00000000-0005-0000-0000-00002E880000}"/>
    <cellStyle name="Normální 8 6 2 2 3" xfId="19922" xr:uid="{00000000-0005-0000-0000-00002F880000}"/>
    <cellStyle name="Normální 8 6 2 2 4" xfId="19919" xr:uid="{00000000-0005-0000-0000-000030880000}"/>
    <cellStyle name="Normální 8 6 2 3" xfId="3576" xr:uid="{00000000-0005-0000-0000-000031880000}"/>
    <cellStyle name="Normální 8 6 2 3 2" xfId="19924" xr:uid="{00000000-0005-0000-0000-000032880000}"/>
    <cellStyle name="Normální 8 6 2 3 3" xfId="19923" xr:uid="{00000000-0005-0000-0000-000033880000}"/>
    <cellStyle name="Normální 8 6 2 4" xfId="19925" xr:uid="{00000000-0005-0000-0000-000034880000}"/>
    <cellStyle name="Normální 8 6 2 5" xfId="20266" xr:uid="{00000000-0005-0000-0000-000035880000}"/>
    <cellStyle name="Normální 8 6 2 6" xfId="19918" xr:uid="{00000000-0005-0000-0000-000036880000}"/>
    <cellStyle name="Normální 8 6 3" xfId="1299" xr:uid="{00000000-0005-0000-0000-000037880000}"/>
    <cellStyle name="Normální 8 6 3 2" xfId="3577" xr:uid="{00000000-0005-0000-0000-000038880000}"/>
    <cellStyle name="Normální 8 6 3 2 2" xfId="19928" xr:uid="{00000000-0005-0000-0000-000039880000}"/>
    <cellStyle name="Normální 8 6 3 2 3" xfId="19927" xr:uid="{00000000-0005-0000-0000-00003A880000}"/>
    <cellStyle name="Normální 8 6 3 3" xfId="19929" xr:uid="{00000000-0005-0000-0000-00003B880000}"/>
    <cellStyle name="Normální 8 6 3 4" xfId="19926" xr:uid="{00000000-0005-0000-0000-00003C880000}"/>
    <cellStyle name="Normální 8 6 4" xfId="3578" xr:uid="{00000000-0005-0000-0000-00003D880000}"/>
    <cellStyle name="Normální 8 6 4 2" xfId="19931" xr:uid="{00000000-0005-0000-0000-00003E880000}"/>
    <cellStyle name="Normální 8 6 4 3" xfId="19930" xr:uid="{00000000-0005-0000-0000-00003F880000}"/>
    <cellStyle name="Normální 8 6 5" xfId="19932" xr:uid="{00000000-0005-0000-0000-000040880000}"/>
    <cellStyle name="Normální 8 6 6" xfId="20265" xr:uid="{00000000-0005-0000-0000-000041880000}"/>
    <cellStyle name="Normální 8 6 7" xfId="19917" xr:uid="{00000000-0005-0000-0000-000042880000}"/>
    <cellStyle name="Normální 8 7" xfId="188" xr:uid="{00000000-0005-0000-0000-000043880000}"/>
    <cellStyle name="Normální 8 7 2" xfId="19934" xr:uid="{00000000-0005-0000-0000-000044880000}"/>
    <cellStyle name="Normální 8 7 3" xfId="19933" xr:uid="{00000000-0005-0000-0000-000045880000}"/>
    <cellStyle name="Normální 8 8" xfId="1300" xr:uid="{00000000-0005-0000-0000-000046880000}"/>
    <cellStyle name="Normální 8 8 2" xfId="3579" xr:uid="{00000000-0005-0000-0000-000047880000}"/>
    <cellStyle name="Normální 8 8 2 2" xfId="19937" xr:uid="{00000000-0005-0000-0000-000048880000}"/>
    <cellStyle name="Normální 8 8 2 3" xfId="19936" xr:uid="{00000000-0005-0000-0000-000049880000}"/>
    <cellStyle name="Normální 8 8 3" xfId="19938" xr:uid="{00000000-0005-0000-0000-00004A880000}"/>
    <cellStyle name="Normální 8 8 4" xfId="19935" xr:uid="{00000000-0005-0000-0000-00004B880000}"/>
    <cellStyle name="Normální 8 9" xfId="3580" xr:uid="{00000000-0005-0000-0000-00004C880000}"/>
    <cellStyle name="Normální 8 9 2" xfId="19940" xr:uid="{00000000-0005-0000-0000-00004D880000}"/>
    <cellStyle name="Normální 8 9 3" xfId="19939" xr:uid="{00000000-0005-0000-0000-00004E880000}"/>
    <cellStyle name="Normální 80" xfId="3581" xr:uid="{00000000-0005-0000-0000-00004F880000}"/>
    <cellStyle name="Normální 80 2" xfId="3582" xr:uid="{00000000-0005-0000-0000-000050880000}"/>
    <cellStyle name="Normální 80 2 10" xfId="22048" xr:uid="{00000000-0005-0000-0000-000051880000}"/>
    <cellStyle name="Normální 80 2 2" xfId="4382" xr:uid="{00000000-0005-0000-0000-000052880000}"/>
    <cellStyle name="Normální 80 2 2 2" xfId="5511" xr:uid="{00000000-0005-0000-0000-000053880000}"/>
    <cellStyle name="Normální 80 2 2 2 2" xfId="8812" xr:uid="{00000000-0005-0000-0000-000054880000}"/>
    <cellStyle name="Normální 80 2 2 2 2 2" xfId="19944" xr:uid="{00000000-0005-0000-0000-000055880000}"/>
    <cellStyle name="Normální 80 2 2 2 2 3" xfId="26229" xr:uid="{00000000-0005-0000-0000-000056880000}"/>
    <cellStyle name="Normální 80 2 2 2 3" xfId="11868" xr:uid="{00000000-0005-0000-0000-000057880000}"/>
    <cellStyle name="Normální 80 2 2 2 3 2" xfId="29222" xr:uid="{00000000-0005-0000-0000-000058880000}"/>
    <cellStyle name="Normální 80 2 2 2 4" xfId="14929" xr:uid="{00000000-0005-0000-0000-000059880000}"/>
    <cellStyle name="Normální 80 2 2 2 4 2" xfId="32215" xr:uid="{00000000-0005-0000-0000-00005A880000}"/>
    <cellStyle name="Normální 80 2 2 2 5" xfId="23178" xr:uid="{00000000-0005-0000-0000-00005B880000}"/>
    <cellStyle name="Normální 80 2 2 3" xfId="6134" xr:uid="{00000000-0005-0000-0000-00005C880000}"/>
    <cellStyle name="Normální 80 2 2 3 2" xfId="9357" xr:uid="{00000000-0005-0000-0000-00005D880000}"/>
    <cellStyle name="Normální 80 2 2 3 2 2" xfId="19945" xr:uid="{00000000-0005-0000-0000-00005E880000}"/>
    <cellStyle name="Normální 80 2 2 3 2 3" xfId="26774" xr:uid="{00000000-0005-0000-0000-00005F880000}"/>
    <cellStyle name="Normální 80 2 2 3 3" xfId="12415" xr:uid="{00000000-0005-0000-0000-000060880000}"/>
    <cellStyle name="Normální 80 2 2 3 3 2" xfId="29767" xr:uid="{00000000-0005-0000-0000-000061880000}"/>
    <cellStyle name="Normální 80 2 2 3 4" xfId="15474" xr:uid="{00000000-0005-0000-0000-000062880000}"/>
    <cellStyle name="Normální 80 2 2 3 4 2" xfId="32760" xr:uid="{00000000-0005-0000-0000-000063880000}"/>
    <cellStyle name="Normální 80 2 2 3 5" xfId="23773" xr:uid="{00000000-0005-0000-0000-000064880000}"/>
    <cellStyle name="Normální 80 2 2 4" xfId="6763" xr:uid="{00000000-0005-0000-0000-000065880000}"/>
    <cellStyle name="Normální 80 2 2 4 2" xfId="9959" xr:uid="{00000000-0005-0000-0000-000066880000}"/>
    <cellStyle name="Normální 80 2 2 4 2 2" xfId="19946" xr:uid="{00000000-0005-0000-0000-000067880000}"/>
    <cellStyle name="Normální 80 2 2 4 2 3" xfId="27375" xr:uid="{00000000-0005-0000-0000-000068880000}"/>
    <cellStyle name="Normální 80 2 2 4 3" xfId="13017" xr:uid="{00000000-0005-0000-0000-000069880000}"/>
    <cellStyle name="Normální 80 2 2 4 3 2" xfId="30369" xr:uid="{00000000-0005-0000-0000-00006A880000}"/>
    <cellStyle name="Normální 80 2 2 4 4" xfId="16075" xr:uid="{00000000-0005-0000-0000-00006B880000}"/>
    <cellStyle name="Normální 80 2 2 4 4 2" xfId="33361" xr:uid="{00000000-0005-0000-0000-00006C880000}"/>
    <cellStyle name="Normální 80 2 2 4 5" xfId="24374" xr:uid="{00000000-0005-0000-0000-00006D880000}"/>
    <cellStyle name="Normální 80 2 2 5" xfId="7369" xr:uid="{00000000-0005-0000-0000-00006E880000}"/>
    <cellStyle name="Normální 80 2 2 5 2" xfId="10558" xr:uid="{00000000-0005-0000-0000-00006F880000}"/>
    <cellStyle name="Normální 80 2 2 5 2 2" xfId="19947" xr:uid="{00000000-0005-0000-0000-000070880000}"/>
    <cellStyle name="Normální 80 2 2 5 2 3" xfId="27974" xr:uid="{00000000-0005-0000-0000-000071880000}"/>
    <cellStyle name="Normální 80 2 2 5 3" xfId="13616" xr:uid="{00000000-0005-0000-0000-000072880000}"/>
    <cellStyle name="Normální 80 2 2 5 3 2" xfId="30968" xr:uid="{00000000-0005-0000-0000-000073880000}"/>
    <cellStyle name="Normální 80 2 2 5 4" xfId="16674" xr:uid="{00000000-0005-0000-0000-000074880000}"/>
    <cellStyle name="Normální 80 2 2 5 4 2" xfId="33960" xr:uid="{00000000-0005-0000-0000-000075880000}"/>
    <cellStyle name="Normální 80 2 2 5 5" xfId="24973" xr:uid="{00000000-0005-0000-0000-000076880000}"/>
    <cellStyle name="Normální 80 2 2 6" xfId="8179" xr:uid="{00000000-0005-0000-0000-000077880000}"/>
    <cellStyle name="Normální 80 2 2 6 2" xfId="19943" xr:uid="{00000000-0005-0000-0000-000078880000}"/>
    <cellStyle name="Normální 80 2 2 6 3" xfId="25603" xr:uid="{00000000-0005-0000-0000-000079880000}"/>
    <cellStyle name="Normální 80 2 2 7" xfId="11232" xr:uid="{00000000-0005-0000-0000-00007A880000}"/>
    <cellStyle name="Normální 80 2 2 7 2" xfId="20383" xr:uid="{00000000-0005-0000-0000-00007B880000}"/>
    <cellStyle name="Normální 80 2 2 7 2 2" xfId="36196" xr:uid="{00000000-0005-0000-0000-00007C880000}"/>
    <cellStyle name="Normální 80 2 2 7 3" xfId="28595" xr:uid="{00000000-0005-0000-0000-00007D880000}"/>
    <cellStyle name="Normální 80 2 2 8" xfId="14297" xr:uid="{00000000-0005-0000-0000-00007E880000}"/>
    <cellStyle name="Normální 80 2 2 8 2" xfId="31588" xr:uid="{00000000-0005-0000-0000-00007F880000}"/>
    <cellStyle name="Normální 80 2 2 9" xfId="22514" xr:uid="{00000000-0005-0000-0000-000080880000}"/>
    <cellStyle name="Normální 80 2 3" xfId="5113" xr:uid="{00000000-0005-0000-0000-000081880000}"/>
    <cellStyle name="Normální 80 2 3 2" xfId="8419" xr:uid="{00000000-0005-0000-0000-000082880000}"/>
    <cellStyle name="Normální 80 2 3 2 2" xfId="19948" xr:uid="{00000000-0005-0000-0000-000083880000}"/>
    <cellStyle name="Normální 80 2 3 2 3" xfId="25836" xr:uid="{00000000-0005-0000-0000-000084880000}"/>
    <cellStyle name="Normální 80 2 3 3" xfId="11475" xr:uid="{00000000-0005-0000-0000-000085880000}"/>
    <cellStyle name="Normální 80 2 3 3 2" xfId="28829" xr:uid="{00000000-0005-0000-0000-000086880000}"/>
    <cellStyle name="Normální 80 2 3 4" xfId="14536" xr:uid="{00000000-0005-0000-0000-000087880000}"/>
    <cellStyle name="Normální 80 2 3 4 2" xfId="31822" xr:uid="{00000000-0005-0000-0000-000088880000}"/>
    <cellStyle name="Normální 80 2 3 5" xfId="22782" xr:uid="{00000000-0005-0000-0000-000089880000}"/>
    <cellStyle name="Normální 80 2 4" xfId="6133" xr:uid="{00000000-0005-0000-0000-00008A880000}"/>
    <cellStyle name="Normální 80 2 4 2" xfId="9356" xr:uid="{00000000-0005-0000-0000-00008B880000}"/>
    <cellStyle name="Normální 80 2 4 2 2" xfId="19949" xr:uid="{00000000-0005-0000-0000-00008C880000}"/>
    <cellStyle name="Normální 80 2 4 2 3" xfId="26773" xr:uid="{00000000-0005-0000-0000-00008D880000}"/>
    <cellStyle name="Normální 80 2 4 3" xfId="12414" xr:uid="{00000000-0005-0000-0000-00008E880000}"/>
    <cellStyle name="Normální 80 2 4 3 2" xfId="29766" xr:uid="{00000000-0005-0000-0000-00008F880000}"/>
    <cellStyle name="Normální 80 2 4 4" xfId="15473" xr:uid="{00000000-0005-0000-0000-000090880000}"/>
    <cellStyle name="Normální 80 2 4 4 2" xfId="32759" xr:uid="{00000000-0005-0000-0000-000091880000}"/>
    <cellStyle name="Normální 80 2 4 5" xfId="23772" xr:uid="{00000000-0005-0000-0000-000092880000}"/>
    <cellStyle name="Normální 80 2 5" xfId="6762" xr:uid="{00000000-0005-0000-0000-000093880000}"/>
    <cellStyle name="Normální 80 2 5 2" xfId="9958" xr:uid="{00000000-0005-0000-0000-000094880000}"/>
    <cellStyle name="Normální 80 2 5 2 2" xfId="19950" xr:uid="{00000000-0005-0000-0000-000095880000}"/>
    <cellStyle name="Normální 80 2 5 2 3" xfId="27374" xr:uid="{00000000-0005-0000-0000-000096880000}"/>
    <cellStyle name="Normální 80 2 5 3" xfId="13016" xr:uid="{00000000-0005-0000-0000-000097880000}"/>
    <cellStyle name="Normální 80 2 5 3 2" xfId="30368" xr:uid="{00000000-0005-0000-0000-000098880000}"/>
    <cellStyle name="Normální 80 2 5 4" xfId="16074" xr:uid="{00000000-0005-0000-0000-000099880000}"/>
    <cellStyle name="Normální 80 2 5 4 2" xfId="33360" xr:uid="{00000000-0005-0000-0000-00009A880000}"/>
    <cellStyle name="Normální 80 2 5 5" xfId="24373" xr:uid="{00000000-0005-0000-0000-00009B880000}"/>
    <cellStyle name="Normální 80 2 6" xfId="7368" xr:uid="{00000000-0005-0000-0000-00009C880000}"/>
    <cellStyle name="Normální 80 2 6 2" xfId="10557" xr:uid="{00000000-0005-0000-0000-00009D880000}"/>
    <cellStyle name="Normální 80 2 6 2 2" xfId="19951" xr:uid="{00000000-0005-0000-0000-00009E880000}"/>
    <cellStyle name="Normální 80 2 6 2 3" xfId="27973" xr:uid="{00000000-0005-0000-0000-00009F880000}"/>
    <cellStyle name="Normální 80 2 6 3" xfId="13615" xr:uid="{00000000-0005-0000-0000-0000A0880000}"/>
    <cellStyle name="Normální 80 2 6 3 2" xfId="30967" xr:uid="{00000000-0005-0000-0000-0000A1880000}"/>
    <cellStyle name="Normální 80 2 6 4" xfId="16673" xr:uid="{00000000-0005-0000-0000-0000A2880000}"/>
    <cellStyle name="Normální 80 2 6 4 2" xfId="33959" xr:uid="{00000000-0005-0000-0000-0000A3880000}"/>
    <cellStyle name="Normální 80 2 6 5" xfId="24972" xr:uid="{00000000-0005-0000-0000-0000A4880000}"/>
    <cellStyle name="Normální 80 2 7" xfId="7768" xr:uid="{00000000-0005-0000-0000-0000A5880000}"/>
    <cellStyle name="Normální 80 2 7 2" xfId="19952" xr:uid="{00000000-0005-0000-0000-0000A6880000}"/>
    <cellStyle name="Normální 80 2 7 3" xfId="25193" xr:uid="{00000000-0005-0000-0000-0000A7880000}"/>
    <cellStyle name="Normální 80 2 8" xfId="10812" xr:uid="{00000000-0005-0000-0000-0000A8880000}"/>
    <cellStyle name="Normální 80 2 8 2" xfId="19942" xr:uid="{00000000-0005-0000-0000-0000A9880000}"/>
    <cellStyle name="Normální 80 2 8 3" xfId="28185" xr:uid="{00000000-0005-0000-0000-0000AA880000}"/>
    <cellStyle name="Normální 80 2 9" xfId="13892" xr:uid="{00000000-0005-0000-0000-0000AB880000}"/>
    <cellStyle name="Normální 80 2 9 2" xfId="31183" xr:uid="{00000000-0005-0000-0000-0000AC880000}"/>
    <cellStyle name="Normální 80 3" xfId="4684" xr:uid="{00000000-0005-0000-0000-0000AD880000}"/>
    <cellStyle name="Normální 80 3 2" xfId="19954" xr:uid="{00000000-0005-0000-0000-0000AE880000}"/>
    <cellStyle name="Normální 80 3 3" xfId="19953" xr:uid="{00000000-0005-0000-0000-0000AF880000}"/>
    <cellStyle name="Normální 80 4" xfId="5112" xr:uid="{00000000-0005-0000-0000-0000B0880000}"/>
    <cellStyle name="Normální 80 4 2" xfId="19955" xr:uid="{00000000-0005-0000-0000-0000B1880000}"/>
    <cellStyle name="Normální 80 5" xfId="4887" xr:uid="{00000000-0005-0000-0000-0000B2880000}"/>
    <cellStyle name="Normální 80 5 2" xfId="8283" xr:uid="{00000000-0005-0000-0000-0000B3880000}"/>
    <cellStyle name="Normální 80 5 2 2" xfId="19956" xr:uid="{00000000-0005-0000-0000-0000B4880000}"/>
    <cellStyle name="Normální 80 5 2 3" xfId="25700" xr:uid="{00000000-0005-0000-0000-0000B5880000}"/>
    <cellStyle name="Normální 80 5 3" xfId="11339" xr:uid="{00000000-0005-0000-0000-0000B6880000}"/>
    <cellStyle name="Normální 80 5 3 2" xfId="28693" xr:uid="{00000000-0005-0000-0000-0000B7880000}"/>
    <cellStyle name="Normální 80 5 4" xfId="14400" xr:uid="{00000000-0005-0000-0000-0000B8880000}"/>
    <cellStyle name="Normální 80 5 4 2" xfId="31686" xr:uid="{00000000-0005-0000-0000-0000B9880000}"/>
    <cellStyle name="Normální 80 5 5" xfId="22635" xr:uid="{00000000-0005-0000-0000-0000BA880000}"/>
    <cellStyle name="Normální 80 6" xfId="19957" xr:uid="{00000000-0005-0000-0000-0000BB880000}"/>
    <cellStyle name="Normální 80 7" xfId="19941" xr:uid="{00000000-0005-0000-0000-0000BC880000}"/>
    <cellStyle name="Normální 81" xfId="3583" xr:uid="{00000000-0005-0000-0000-0000BD880000}"/>
    <cellStyle name="Normální 81 10" xfId="13893" xr:uid="{00000000-0005-0000-0000-0000BE880000}"/>
    <cellStyle name="Normální 81 10 2" xfId="31184" xr:uid="{00000000-0005-0000-0000-0000BF880000}"/>
    <cellStyle name="Normální 81 11" xfId="22049" xr:uid="{00000000-0005-0000-0000-0000C0880000}"/>
    <cellStyle name="Normální 81 2" xfId="4383" xr:uid="{00000000-0005-0000-0000-0000C1880000}"/>
    <cellStyle name="Normální 81 2 2" xfId="5512" xr:uid="{00000000-0005-0000-0000-0000C2880000}"/>
    <cellStyle name="Normální 81 2 2 2" xfId="8813" xr:uid="{00000000-0005-0000-0000-0000C3880000}"/>
    <cellStyle name="Normální 81 2 2 2 2" xfId="19960" xr:uid="{00000000-0005-0000-0000-0000C4880000}"/>
    <cellStyle name="Normální 81 2 2 2 3" xfId="26230" xr:uid="{00000000-0005-0000-0000-0000C5880000}"/>
    <cellStyle name="Normální 81 2 2 3" xfId="11869" xr:uid="{00000000-0005-0000-0000-0000C6880000}"/>
    <cellStyle name="Normální 81 2 2 3 2" xfId="29223" xr:uid="{00000000-0005-0000-0000-0000C7880000}"/>
    <cellStyle name="Normální 81 2 2 4" xfId="14930" xr:uid="{00000000-0005-0000-0000-0000C8880000}"/>
    <cellStyle name="Normální 81 2 2 4 2" xfId="32216" xr:uid="{00000000-0005-0000-0000-0000C9880000}"/>
    <cellStyle name="Normální 81 2 2 5" xfId="23179" xr:uid="{00000000-0005-0000-0000-0000CA880000}"/>
    <cellStyle name="Normální 81 2 3" xfId="6136" xr:uid="{00000000-0005-0000-0000-0000CB880000}"/>
    <cellStyle name="Normální 81 2 3 2" xfId="9359" xr:uid="{00000000-0005-0000-0000-0000CC880000}"/>
    <cellStyle name="Normální 81 2 3 2 2" xfId="19961" xr:uid="{00000000-0005-0000-0000-0000CD880000}"/>
    <cellStyle name="Normální 81 2 3 2 3" xfId="26776" xr:uid="{00000000-0005-0000-0000-0000CE880000}"/>
    <cellStyle name="Normální 81 2 3 3" xfId="12417" xr:uid="{00000000-0005-0000-0000-0000CF880000}"/>
    <cellStyle name="Normální 81 2 3 3 2" xfId="29769" xr:uid="{00000000-0005-0000-0000-0000D0880000}"/>
    <cellStyle name="Normální 81 2 3 4" xfId="15476" xr:uid="{00000000-0005-0000-0000-0000D1880000}"/>
    <cellStyle name="Normální 81 2 3 4 2" xfId="32762" xr:uid="{00000000-0005-0000-0000-0000D2880000}"/>
    <cellStyle name="Normální 81 2 3 5" xfId="23775" xr:uid="{00000000-0005-0000-0000-0000D3880000}"/>
    <cellStyle name="Normální 81 2 4" xfId="6765" xr:uid="{00000000-0005-0000-0000-0000D4880000}"/>
    <cellStyle name="Normální 81 2 4 2" xfId="9961" xr:uid="{00000000-0005-0000-0000-0000D5880000}"/>
    <cellStyle name="Normální 81 2 4 2 2" xfId="19962" xr:uid="{00000000-0005-0000-0000-0000D6880000}"/>
    <cellStyle name="Normální 81 2 4 2 3" xfId="27377" xr:uid="{00000000-0005-0000-0000-0000D7880000}"/>
    <cellStyle name="Normální 81 2 4 3" xfId="13019" xr:uid="{00000000-0005-0000-0000-0000D8880000}"/>
    <cellStyle name="Normální 81 2 4 3 2" xfId="30371" xr:uid="{00000000-0005-0000-0000-0000D9880000}"/>
    <cellStyle name="Normální 81 2 4 4" xfId="16077" xr:uid="{00000000-0005-0000-0000-0000DA880000}"/>
    <cellStyle name="Normální 81 2 4 4 2" xfId="33363" xr:uid="{00000000-0005-0000-0000-0000DB880000}"/>
    <cellStyle name="Normální 81 2 4 5" xfId="24376" xr:uid="{00000000-0005-0000-0000-0000DC880000}"/>
    <cellStyle name="Normální 81 2 5" xfId="7371" xr:uid="{00000000-0005-0000-0000-0000DD880000}"/>
    <cellStyle name="Normální 81 2 5 2" xfId="10560" xr:uid="{00000000-0005-0000-0000-0000DE880000}"/>
    <cellStyle name="Normální 81 2 5 2 2" xfId="19963" xr:uid="{00000000-0005-0000-0000-0000DF880000}"/>
    <cellStyle name="Normální 81 2 5 2 3" xfId="27976" xr:uid="{00000000-0005-0000-0000-0000E0880000}"/>
    <cellStyle name="Normální 81 2 5 3" xfId="13618" xr:uid="{00000000-0005-0000-0000-0000E1880000}"/>
    <cellStyle name="Normální 81 2 5 3 2" xfId="30970" xr:uid="{00000000-0005-0000-0000-0000E2880000}"/>
    <cellStyle name="Normální 81 2 5 4" xfId="16676" xr:uid="{00000000-0005-0000-0000-0000E3880000}"/>
    <cellStyle name="Normální 81 2 5 4 2" xfId="33962" xr:uid="{00000000-0005-0000-0000-0000E4880000}"/>
    <cellStyle name="Normální 81 2 5 5" xfId="24975" xr:uid="{00000000-0005-0000-0000-0000E5880000}"/>
    <cellStyle name="Normální 81 2 6" xfId="8180" xr:uid="{00000000-0005-0000-0000-0000E6880000}"/>
    <cellStyle name="Normální 81 2 6 2" xfId="19964" xr:uid="{00000000-0005-0000-0000-0000E7880000}"/>
    <cellStyle name="Normální 81 2 6 3" xfId="25604" xr:uid="{00000000-0005-0000-0000-0000E8880000}"/>
    <cellStyle name="Normální 81 2 7" xfId="11233" xr:uid="{00000000-0005-0000-0000-0000E9880000}"/>
    <cellStyle name="Normální 81 2 7 2" xfId="19959" xr:uid="{00000000-0005-0000-0000-0000EA880000}"/>
    <cellStyle name="Normální 81 2 7 3" xfId="28596" xr:uid="{00000000-0005-0000-0000-0000EB880000}"/>
    <cellStyle name="Normální 81 2 8" xfId="14298" xr:uid="{00000000-0005-0000-0000-0000EC880000}"/>
    <cellStyle name="Normální 81 2 8 2" xfId="31589" xr:uid="{00000000-0005-0000-0000-0000ED880000}"/>
    <cellStyle name="Normální 81 2 9" xfId="22515" xr:uid="{00000000-0005-0000-0000-0000EE880000}"/>
    <cellStyle name="Normální 81 3" xfId="4055" xr:uid="{00000000-0005-0000-0000-0000EF880000}"/>
    <cellStyle name="Normální 81 3 2" xfId="19965" xr:uid="{00000000-0005-0000-0000-0000F0880000}"/>
    <cellStyle name="Normální 81 4" xfId="4888" xr:uid="{00000000-0005-0000-0000-0000F1880000}"/>
    <cellStyle name="Normální 81 4 2" xfId="8284" xr:uid="{00000000-0005-0000-0000-0000F2880000}"/>
    <cellStyle name="Normální 81 4 2 2" xfId="19966" xr:uid="{00000000-0005-0000-0000-0000F3880000}"/>
    <cellStyle name="Normální 81 4 2 3" xfId="25701" xr:uid="{00000000-0005-0000-0000-0000F4880000}"/>
    <cellStyle name="Normální 81 4 3" xfId="11340" xr:uid="{00000000-0005-0000-0000-0000F5880000}"/>
    <cellStyle name="Normální 81 4 3 2" xfId="28694" xr:uid="{00000000-0005-0000-0000-0000F6880000}"/>
    <cellStyle name="Normální 81 4 4" xfId="14401" xr:uid="{00000000-0005-0000-0000-0000F7880000}"/>
    <cellStyle name="Normální 81 4 4 2" xfId="31687" xr:uid="{00000000-0005-0000-0000-0000F8880000}"/>
    <cellStyle name="Normální 81 4 5" xfId="22636" xr:uid="{00000000-0005-0000-0000-0000F9880000}"/>
    <cellStyle name="Normální 81 5" xfId="6135" xr:uid="{00000000-0005-0000-0000-0000FA880000}"/>
    <cellStyle name="Normální 81 5 2" xfId="9358" xr:uid="{00000000-0005-0000-0000-0000FB880000}"/>
    <cellStyle name="Normální 81 5 2 2" xfId="19967" xr:uid="{00000000-0005-0000-0000-0000FC880000}"/>
    <cellStyle name="Normální 81 5 2 3" xfId="26775" xr:uid="{00000000-0005-0000-0000-0000FD880000}"/>
    <cellStyle name="Normální 81 5 3" xfId="12416" xr:uid="{00000000-0005-0000-0000-0000FE880000}"/>
    <cellStyle name="Normální 81 5 3 2" xfId="29768" xr:uid="{00000000-0005-0000-0000-0000FF880000}"/>
    <cellStyle name="Normální 81 5 4" xfId="15475" xr:uid="{00000000-0005-0000-0000-000000890000}"/>
    <cellStyle name="Normální 81 5 4 2" xfId="32761" xr:uid="{00000000-0005-0000-0000-000001890000}"/>
    <cellStyle name="Normální 81 5 5" xfId="23774" xr:uid="{00000000-0005-0000-0000-000002890000}"/>
    <cellStyle name="Normální 81 6" xfId="6764" xr:uid="{00000000-0005-0000-0000-000003890000}"/>
    <cellStyle name="Normální 81 6 2" xfId="9960" xr:uid="{00000000-0005-0000-0000-000004890000}"/>
    <cellStyle name="Normální 81 6 2 2" xfId="19968" xr:uid="{00000000-0005-0000-0000-000005890000}"/>
    <cellStyle name="Normální 81 6 2 3" xfId="27376" xr:uid="{00000000-0005-0000-0000-000006890000}"/>
    <cellStyle name="Normální 81 6 3" xfId="13018" xr:uid="{00000000-0005-0000-0000-000007890000}"/>
    <cellStyle name="Normální 81 6 3 2" xfId="30370" xr:uid="{00000000-0005-0000-0000-000008890000}"/>
    <cellStyle name="Normální 81 6 4" xfId="16076" xr:uid="{00000000-0005-0000-0000-000009890000}"/>
    <cellStyle name="Normální 81 6 4 2" xfId="33362" xr:uid="{00000000-0005-0000-0000-00000A890000}"/>
    <cellStyle name="Normální 81 6 5" xfId="24375" xr:uid="{00000000-0005-0000-0000-00000B890000}"/>
    <cellStyle name="Normální 81 7" xfId="7370" xr:uid="{00000000-0005-0000-0000-00000C890000}"/>
    <cellStyle name="Normální 81 7 2" xfId="10559" xr:uid="{00000000-0005-0000-0000-00000D890000}"/>
    <cellStyle name="Normální 81 7 2 2" xfId="19969" xr:uid="{00000000-0005-0000-0000-00000E890000}"/>
    <cellStyle name="Normální 81 7 2 3" xfId="27975" xr:uid="{00000000-0005-0000-0000-00000F890000}"/>
    <cellStyle name="Normální 81 7 3" xfId="13617" xr:uid="{00000000-0005-0000-0000-000010890000}"/>
    <cellStyle name="Normální 81 7 3 2" xfId="30969" xr:uid="{00000000-0005-0000-0000-000011890000}"/>
    <cellStyle name="Normální 81 7 4" xfId="16675" xr:uid="{00000000-0005-0000-0000-000012890000}"/>
    <cellStyle name="Normální 81 7 4 2" xfId="33961" xr:uid="{00000000-0005-0000-0000-000013890000}"/>
    <cellStyle name="Normální 81 7 5" xfId="24974" xr:uid="{00000000-0005-0000-0000-000014890000}"/>
    <cellStyle name="Normální 81 8" xfId="7769" xr:uid="{00000000-0005-0000-0000-000015890000}"/>
    <cellStyle name="Normální 81 8 2" xfId="19970" xr:uid="{00000000-0005-0000-0000-000016890000}"/>
    <cellStyle name="Normální 81 8 3" xfId="25194" xr:uid="{00000000-0005-0000-0000-000017890000}"/>
    <cellStyle name="Normální 81 9" xfId="10813" xr:uid="{00000000-0005-0000-0000-000018890000}"/>
    <cellStyle name="Normální 81 9 2" xfId="19958" xr:uid="{00000000-0005-0000-0000-000019890000}"/>
    <cellStyle name="Normální 81 9 3" xfId="28186" xr:uid="{00000000-0005-0000-0000-00001A890000}"/>
    <cellStyle name="Normální 82" xfId="3584" xr:uid="{00000000-0005-0000-0000-00001B890000}"/>
    <cellStyle name="Normální 82 10" xfId="13894" xr:uid="{00000000-0005-0000-0000-00001C890000}"/>
    <cellStyle name="Normální 82 10 2" xfId="31185" xr:uid="{00000000-0005-0000-0000-00001D890000}"/>
    <cellStyle name="Normální 82 11" xfId="22050" xr:uid="{00000000-0005-0000-0000-00001E890000}"/>
    <cellStyle name="Normální 82 2" xfId="4384" xr:uid="{00000000-0005-0000-0000-00001F890000}"/>
    <cellStyle name="Normální 82 2 2" xfId="5513" xr:uid="{00000000-0005-0000-0000-000020890000}"/>
    <cellStyle name="Normální 82 2 2 2" xfId="8814" xr:uid="{00000000-0005-0000-0000-000021890000}"/>
    <cellStyle name="Normální 82 2 2 2 2" xfId="19973" xr:uid="{00000000-0005-0000-0000-000022890000}"/>
    <cellStyle name="Normální 82 2 2 2 3" xfId="26231" xr:uid="{00000000-0005-0000-0000-000023890000}"/>
    <cellStyle name="Normální 82 2 2 3" xfId="11870" xr:uid="{00000000-0005-0000-0000-000024890000}"/>
    <cellStyle name="Normální 82 2 2 3 2" xfId="29224" xr:uid="{00000000-0005-0000-0000-000025890000}"/>
    <cellStyle name="Normální 82 2 2 4" xfId="14931" xr:uid="{00000000-0005-0000-0000-000026890000}"/>
    <cellStyle name="Normální 82 2 2 4 2" xfId="32217" xr:uid="{00000000-0005-0000-0000-000027890000}"/>
    <cellStyle name="Normální 82 2 2 5" xfId="23180" xr:uid="{00000000-0005-0000-0000-000028890000}"/>
    <cellStyle name="Normální 82 2 3" xfId="6138" xr:uid="{00000000-0005-0000-0000-000029890000}"/>
    <cellStyle name="Normální 82 2 3 2" xfId="9361" xr:uid="{00000000-0005-0000-0000-00002A890000}"/>
    <cellStyle name="Normální 82 2 3 2 2" xfId="19974" xr:uid="{00000000-0005-0000-0000-00002B890000}"/>
    <cellStyle name="Normální 82 2 3 2 3" xfId="26778" xr:uid="{00000000-0005-0000-0000-00002C890000}"/>
    <cellStyle name="Normální 82 2 3 3" xfId="12419" xr:uid="{00000000-0005-0000-0000-00002D890000}"/>
    <cellStyle name="Normální 82 2 3 3 2" xfId="29771" xr:uid="{00000000-0005-0000-0000-00002E890000}"/>
    <cellStyle name="Normální 82 2 3 4" xfId="15478" xr:uid="{00000000-0005-0000-0000-00002F890000}"/>
    <cellStyle name="Normální 82 2 3 4 2" xfId="32764" xr:uid="{00000000-0005-0000-0000-000030890000}"/>
    <cellStyle name="Normální 82 2 3 5" xfId="23777" xr:uid="{00000000-0005-0000-0000-000031890000}"/>
    <cellStyle name="Normální 82 2 4" xfId="6767" xr:uid="{00000000-0005-0000-0000-000032890000}"/>
    <cellStyle name="Normální 82 2 4 2" xfId="9963" xr:uid="{00000000-0005-0000-0000-000033890000}"/>
    <cellStyle name="Normální 82 2 4 2 2" xfId="19975" xr:uid="{00000000-0005-0000-0000-000034890000}"/>
    <cellStyle name="Normální 82 2 4 2 3" xfId="27379" xr:uid="{00000000-0005-0000-0000-000035890000}"/>
    <cellStyle name="Normální 82 2 4 3" xfId="13021" xr:uid="{00000000-0005-0000-0000-000036890000}"/>
    <cellStyle name="Normální 82 2 4 3 2" xfId="30373" xr:uid="{00000000-0005-0000-0000-000037890000}"/>
    <cellStyle name="Normální 82 2 4 4" xfId="16079" xr:uid="{00000000-0005-0000-0000-000038890000}"/>
    <cellStyle name="Normální 82 2 4 4 2" xfId="33365" xr:uid="{00000000-0005-0000-0000-000039890000}"/>
    <cellStyle name="Normální 82 2 4 5" xfId="24378" xr:uid="{00000000-0005-0000-0000-00003A890000}"/>
    <cellStyle name="Normální 82 2 5" xfId="7373" xr:uid="{00000000-0005-0000-0000-00003B890000}"/>
    <cellStyle name="Normální 82 2 5 2" xfId="10562" xr:uid="{00000000-0005-0000-0000-00003C890000}"/>
    <cellStyle name="Normální 82 2 5 2 2" xfId="19976" xr:uid="{00000000-0005-0000-0000-00003D890000}"/>
    <cellStyle name="Normální 82 2 5 2 3" xfId="27978" xr:uid="{00000000-0005-0000-0000-00003E890000}"/>
    <cellStyle name="Normální 82 2 5 3" xfId="13620" xr:uid="{00000000-0005-0000-0000-00003F890000}"/>
    <cellStyle name="Normální 82 2 5 3 2" xfId="30972" xr:uid="{00000000-0005-0000-0000-000040890000}"/>
    <cellStyle name="Normální 82 2 5 4" xfId="16678" xr:uid="{00000000-0005-0000-0000-000041890000}"/>
    <cellStyle name="Normální 82 2 5 4 2" xfId="33964" xr:uid="{00000000-0005-0000-0000-000042890000}"/>
    <cellStyle name="Normální 82 2 5 5" xfId="24977" xr:uid="{00000000-0005-0000-0000-000043890000}"/>
    <cellStyle name="Normální 82 2 6" xfId="8181" xr:uid="{00000000-0005-0000-0000-000044890000}"/>
    <cellStyle name="Normální 82 2 6 2" xfId="19977" xr:uid="{00000000-0005-0000-0000-000045890000}"/>
    <cellStyle name="Normální 82 2 6 3" xfId="25605" xr:uid="{00000000-0005-0000-0000-000046890000}"/>
    <cellStyle name="Normální 82 2 7" xfId="11234" xr:uid="{00000000-0005-0000-0000-000047890000}"/>
    <cellStyle name="Normální 82 2 7 2" xfId="19972" xr:uid="{00000000-0005-0000-0000-000048890000}"/>
    <cellStyle name="Normální 82 2 7 3" xfId="28597" xr:uid="{00000000-0005-0000-0000-000049890000}"/>
    <cellStyle name="Normální 82 2 8" xfId="14299" xr:uid="{00000000-0005-0000-0000-00004A890000}"/>
    <cellStyle name="Normální 82 2 8 2" xfId="31590" xr:uid="{00000000-0005-0000-0000-00004B890000}"/>
    <cellStyle name="Normální 82 2 9" xfId="22516" xr:uid="{00000000-0005-0000-0000-00004C890000}"/>
    <cellStyle name="Normální 82 3" xfId="4049" xr:uid="{00000000-0005-0000-0000-00004D890000}"/>
    <cellStyle name="Normální 82 3 2" xfId="19978" xr:uid="{00000000-0005-0000-0000-00004E890000}"/>
    <cellStyle name="Normální 82 4" xfId="4889" xr:uid="{00000000-0005-0000-0000-00004F890000}"/>
    <cellStyle name="Normální 82 4 2" xfId="8285" xr:uid="{00000000-0005-0000-0000-000050890000}"/>
    <cellStyle name="Normální 82 4 2 2" xfId="19979" xr:uid="{00000000-0005-0000-0000-000051890000}"/>
    <cellStyle name="Normální 82 4 2 3" xfId="25702" xr:uid="{00000000-0005-0000-0000-000052890000}"/>
    <cellStyle name="Normální 82 4 3" xfId="11341" xr:uid="{00000000-0005-0000-0000-000053890000}"/>
    <cellStyle name="Normální 82 4 3 2" xfId="28695" xr:uid="{00000000-0005-0000-0000-000054890000}"/>
    <cellStyle name="Normální 82 4 4" xfId="14402" xr:uid="{00000000-0005-0000-0000-000055890000}"/>
    <cellStyle name="Normální 82 4 4 2" xfId="31688" xr:uid="{00000000-0005-0000-0000-000056890000}"/>
    <cellStyle name="Normální 82 4 5" xfId="22637" xr:uid="{00000000-0005-0000-0000-000057890000}"/>
    <cellStyle name="Normální 82 5" xfId="6137" xr:uid="{00000000-0005-0000-0000-000058890000}"/>
    <cellStyle name="Normální 82 5 2" xfId="9360" xr:uid="{00000000-0005-0000-0000-000059890000}"/>
    <cellStyle name="Normální 82 5 2 2" xfId="19980" xr:uid="{00000000-0005-0000-0000-00005A890000}"/>
    <cellStyle name="Normální 82 5 2 3" xfId="26777" xr:uid="{00000000-0005-0000-0000-00005B890000}"/>
    <cellStyle name="Normální 82 5 3" xfId="12418" xr:uid="{00000000-0005-0000-0000-00005C890000}"/>
    <cellStyle name="Normální 82 5 3 2" xfId="29770" xr:uid="{00000000-0005-0000-0000-00005D890000}"/>
    <cellStyle name="Normální 82 5 4" xfId="15477" xr:uid="{00000000-0005-0000-0000-00005E890000}"/>
    <cellStyle name="Normální 82 5 4 2" xfId="32763" xr:uid="{00000000-0005-0000-0000-00005F890000}"/>
    <cellStyle name="Normální 82 5 5" xfId="23776" xr:uid="{00000000-0005-0000-0000-000060890000}"/>
    <cellStyle name="Normální 82 6" xfId="6766" xr:uid="{00000000-0005-0000-0000-000061890000}"/>
    <cellStyle name="Normální 82 6 2" xfId="9962" xr:uid="{00000000-0005-0000-0000-000062890000}"/>
    <cellStyle name="Normální 82 6 2 2" xfId="19981" xr:uid="{00000000-0005-0000-0000-000063890000}"/>
    <cellStyle name="Normální 82 6 2 3" xfId="27378" xr:uid="{00000000-0005-0000-0000-000064890000}"/>
    <cellStyle name="Normální 82 6 3" xfId="13020" xr:uid="{00000000-0005-0000-0000-000065890000}"/>
    <cellStyle name="Normální 82 6 3 2" xfId="30372" xr:uid="{00000000-0005-0000-0000-000066890000}"/>
    <cellStyle name="Normální 82 6 4" xfId="16078" xr:uid="{00000000-0005-0000-0000-000067890000}"/>
    <cellStyle name="Normální 82 6 4 2" xfId="33364" xr:uid="{00000000-0005-0000-0000-000068890000}"/>
    <cellStyle name="Normální 82 6 5" xfId="24377" xr:uid="{00000000-0005-0000-0000-000069890000}"/>
    <cellStyle name="Normální 82 7" xfId="7372" xr:uid="{00000000-0005-0000-0000-00006A890000}"/>
    <cellStyle name="Normální 82 7 2" xfId="10561" xr:uid="{00000000-0005-0000-0000-00006B890000}"/>
    <cellStyle name="Normální 82 7 2 2" xfId="19982" xr:uid="{00000000-0005-0000-0000-00006C890000}"/>
    <cellStyle name="Normální 82 7 2 3" xfId="27977" xr:uid="{00000000-0005-0000-0000-00006D890000}"/>
    <cellStyle name="Normální 82 7 3" xfId="13619" xr:uid="{00000000-0005-0000-0000-00006E890000}"/>
    <cellStyle name="Normální 82 7 3 2" xfId="30971" xr:uid="{00000000-0005-0000-0000-00006F890000}"/>
    <cellStyle name="Normální 82 7 4" xfId="16677" xr:uid="{00000000-0005-0000-0000-000070890000}"/>
    <cellStyle name="Normální 82 7 4 2" xfId="33963" xr:uid="{00000000-0005-0000-0000-000071890000}"/>
    <cellStyle name="Normální 82 7 5" xfId="24976" xr:uid="{00000000-0005-0000-0000-000072890000}"/>
    <cellStyle name="Normální 82 8" xfId="7770" xr:uid="{00000000-0005-0000-0000-000073890000}"/>
    <cellStyle name="Normální 82 8 2" xfId="19983" xr:uid="{00000000-0005-0000-0000-000074890000}"/>
    <cellStyle name="Normální 82 8 3" xfId="25195" xr:uid="{00000000-0005-0000-0000-000075890000}"/>
    <cellStyle name="Normální 82 9" xfId="10814" xr:uid="{00000000-0005-0000-0000-000076890000}"/>
    <cellStyle name="Normální 82 9 2" xfId="19971" xr:uid="{00000000-0005-0000-0000-000077890000}"/>
    <cellStyle name="Normální 82 9 3" xfId="28187" xr:uid="{00000000-0005-0000-0000-000078890000}"/>
    <cellStyle name="Normální 83" xfId="3585" xr:uid="{00000000-0005-0000-0000-000079890000}"/>
    <cellStyle name="Normální 83 10" xfId="13895" xr:uid="{00000000-0005-0000-0000-00007A890000}"/>
    <cellStyle name="Normální 83 10 2" xfId="31186" xr:uid="{00000000-0005-0000-0000-00007B890000}"/>
    <cellStyle name="Normální 83 11" xfId="22051" xr:uid="{00000000-0005-0000-0000-00007C890000}"/>
    <cellStyle name="Normální 83 2" xfId="4385" xr:uid="{00000000-0005-0000-0000-00007D890000}"/>
    <cellStyle name="Normální 83 2 2" xfId="5514" xr:uid="{00000000-0005-0000-0000-00007E890000}"/>
    <cellStyle name="Normální 83 2 2 2" xfId="8815" xr:uid="{00000000-0005-0000-0000-00007F890000}"/>
    <cellStyle name="Normální 83 2 2 2 2" xfId="19986" xr:uid="{00000000-0005-0000-0000-000080890000}"/>
    <cellStyle name="Normální 83 2 2 2 3" xfId="26232" xr:uid="{00000000-0005-0000-0000-000081890000}"/>
    <cellStyle name="Normální 83 2 2 3" xfId="11871" xr:uid="{00000000-0005-0000-0000-000082890000}"/>
    <cellStyle name="Normální 83 2 2 3 2" xfId="29225" xr:uid="{00000000-0005-0000-0000-000083890000}"/>
    <cellStyle name="Normální 83 2 2 4" xfId="14932" xr:uid="{00000000-0005-0000-0000-000084890000}"/>
    <cellStyle name="Normální 83 2 2 4 2" xfId="32218" xr:uid="{00000000-0005-0000-0000-000085890000}"/>
    <cellStyle name="Normální 83 2 2 5" xfId="23181" xr:uid="{00000000-0005-0000-0000-000086890000}"/>
    <cellStyle name="Normální 83 2 3" xfId="6140" xr:uid="{00000000-0005-0000-0000-000087890000}"/>
    <cellStyle name="Normální 83 2 3 2" xfId="9363" xr:uid="{00000000-0005-0000-0000-000088890000}"/>
    <cellStyle name="Normální 83 2 3 2 2" xfId="19987" xr:uid="{00000000-0005-0000-0000-000089890000}"/>
    <cellStyle name="Normální 83 2 3 2 3" xfId="26780" xr:uid="{00000000-0005-0000-0000-00008A890000}"/>
    <cellStyle name="Normální 83 2 3 3" xfId="12421" xr:uid="{00000000-0005-0000-0000-00008B890000}"/>
    <cellStyle name="Normální 83 2 3 3 2" xfId="29773" xr:uid="{00000000-0005-0000-0000-00008C890000}"/>
    <cellStyle name="Normální 83 2 3 4" xfId="15480" xr:uid="{00000000-0005-0000-0000-00008D890000}"/>
    <cellStyle name="Normální 83 2 3 4 2" xfId="32766" xr:uid="{00000000-0005-0000-0000-00008E890000}"/>
    <cellStyle name="Normální 83 2 3 5" xfId="23779" xr:uid="{00000000-0005-0000-0000-00008F890000}"/>
    <cellStyle name="Normální 83 2 4" xfId="6769" xr:uid="{00000000-0005-0000-0000-000090890000}"/>
    <cellStyle name="Normální 83 2 4 2" xfId="9965" xr:uid="{00000000-0005-0000-0000-000091890000}"/>
    <cellStyle name="Normální 83 2 4 2 2" xfId="19988" xr:uid="{00000000-0005-0000-0000-000092890000}"/>
    <cellStyle name="Normální 83 2 4 2 3" xfId="27381" xr:uid="{00000000-0005-0000-0000-000093890000}"/>
    <cellStyle name="Normální 83 2 4 3" xfId="13023" xr:uid="{00000000-0005-0000-0000-000094890000}"/>
    <cellStyle name="Normální 83 2 4 3 2" xfId="30375" xr:uid="{00000000-0005-0000-0000-000095890000}"/>
    <cellStyle name="Normální 83 2 4 4" xfId="16081" xr:uid="{00000000-0005-0000-0000-000096890000}"/>
    <cellStyle name="Normální 83 2 4 4 2" xfId="33367" xr:uid="{00000000-0005-0000-0000-000097890000}"/>
    <cellStyle name="Normální 83 2 4 5" xfId="24380" xr:uid="{00000000-0005-0000-0000-000098890000}"/>
    <cellStyle name="Normální 83 2 5" xfId="7375" xr:uid="{00000000-0005-0000-0000-000099890000}"/>
    <cellStyle name="Normální 83 2 5 2" xfId="10564" xr:uid="{00000000-0005-0000-0000-00009A890000}"/>
    <cellStyle name="Normální 83 2 5 2 2" xfId="19989" xr:uid="{00000000-0005-0000-0000-00009B890000}"/>
    <cellStyle name="Normální 83 2 5 2 3" xfId="27980" xr:uid="{00000000-0005-0000-0000-00009C890000}"/>
    <cellStyle name="Normální 83 2 5 3" xfId="13622" xr:uid="{00000000-0005-0000-0000-00009D890000}"/>
    <cellStyle name="Normální 83 2 5 3 2" xfId="30974" xr:uid="{00000000-0005-0000-0000-00009E890000}"/>
    <cellStyle name="Normální 83 2 5 4" xfId="16680" xr:uid="{00000000-0005-0000-0000-00009F890000}"/>
    <cellStyle name="Normální 83 2 5 4 2" xfId="33966" xr:uid="{00000000-0005-0000-0000-0000A0890000}"/>
    <cellStyle name="Normální 83 2 5 5" xfId="24979" xr:uid="{00000000-0005-0000-0000-0000A1890000}"/>
    <cellStyle name="Normální 83 2 6" xfId="8182" xr:uid="{00000000-0005-0000-0000-0000A2890000}"/>
    <cellStyle name="Normální 83 2 6 2" xfId="19990" xr:uid="{00000000-0005-0000-0000-0000A3890000}"/>
    <cellStyle name="Normální 83 2 6 3" xfId="25606" xr:uid="{00000000-0005-0000-0000-0000A4890000}"/>
    <cellStyle name="Normální 83 2 7" xfId="11235" xr:uid="{00000000-0005-0000-0000-0000A5890000}"/>
    <cellStyle name="Normální 83 2 7 2" xfId="19985" xr:uid="{00000000-0005-0000-0000-0000A6890000}"/>
    <cellStyle name="Normální 83 2 7 3" xfId="28598" xr:uid="{00000000-0005-0000-0000-0000A7890000}"/>
    <cellStyle name="Normální 83 2 8" xfId="14300" xr:uid="{00000000-0005-0000-0000-0000A8890000}"/>
    <cellStyle name="Normální 83 2 8 2" xfId="31591" xr:uid="{00000000-0005-0000-0000-0000A9890000}"/>
    <cellStyle name="Normální 83 2 9" xfId="22517" xr:uid="{00000000-0005-0000-0000-0000AA890000}"/>
    <cellStyle name="Normální 83 3" xfId="4143" xr:uid="{00000000-0005-0000-0000-0000AB890000}"/>
    <cellStyle name="Normální 83 3 2" xfId="19991" xr:uid="{00000000-0005-0000-0000-0000AC890000}"/>
    <cellStyle name="Normální 83 4" xfId="4890" xr:uid="{00000000-0005-0000-0000-0000AD890000}"/>
    <cellStyle name="Normální 83 4 2" xfId="8286" xr:uid="{00000000-0005-0000-0000-0000AE890000}"/>
    <cellStyle name="Normální 83 4 2 2" xfId="19992" xr:uid="{00000000-0005-0000-0000-0000AF890000}"/>
    <cellStyle name="Normální 83 4 2 3" xfId="25703" xr:uid="{00000000-0005-0000-0000-0000B0890000}"/>
    <cellStyle name="Normální 83 4 3" xfId="11342" xr:uid="{00000000-0005-0000-0000-0000B1890000}"/>
    <cellStyle name="Normální 83 4 3 2" xfId="28696" xr:uid="{00000000-0005-0000-0000-0000B2890000}"/>
    <cellStyle name="Normální 83 4 4" xfId="14403" xr:uid="{00000000-0005-0000-0000-0000B3890000}"/>
    <cellStyle name="Normální 83 4 4 2" xfId="31689" xr:uid="{00000000-0005-0000-0000-0000B4890000}"/>
    <cellStyle name="Normální 83 4 5" xfId="22638" xr:uid="{00000000-0005-0000-0000-0000B5890000}"/>
    <cellStyle name="Normální 83 5" xfId="6139" xr:uid="{00000000-0005-0000-0000-0000B6890000}"/>
    <cellStyle name="Normální 83 5 2" xfId="9362" xr:uid="{00000000-0005-0000-0000-0000B7890000}"/>
    <cellStyle name="Normální 83 5 2 2" xfId="19993" xr:uid="{00000000-0005-0000-0000-0000B8890000}"/>
    <cellStyle name="Normální 83 5 2 3" xfId="26779" xr:uid="{00000000-0005-0000-0000-0000B9890000}"/>
    <cellStyle name="Normální 83 5 3" xfId="12420" xr:uid="{00000000-0005-0000-0000-0000BA890000}"/>
    <cellStyle name="Normální 83 5 3 2" xfId="29772" xr:uid="{00000000-0005-0000-0000-0000BB890000}"/>
    <cellStyle name="Normální 83 5 4" xfId="15479" xr:uid="{00000000-0005-0000-0000-0000BC890000}"/>
    <cellStyle name="Normální 83 5 4 2" xfId="32765" xr:uid="{00000000-0005-0000-0000-0000BD890000}"/>
    <cellStyle name="Normální 83 5 5" xfId="23778" xr:uid="{00000000-0005-0000-0000-0000BE890000}"/>
    <cellStyle name="Normální 83 6" xfId="6768" xr:uid="{00000000-0005-0000-0000-0000BF890000}"/>
    <cellStyle name="Normální 83 6 2" xfId="9964" xr:uid="{00000000-0005-0000-0000-0000C0890000}"/>
    <cellStyle name="Normální 83 6 2 2" xfId="19994" xr:uid="{00000000-0005-0000-0000-0000C1890000}"/>
    <cellStyle name="Normální 83 6 2 3" xfId="27380" xr:uid="{00000000-0005-0000-0000-0000C2890000}"/>
    <cellStyle name="Normální 83 6 3" xfId="13022" xr:uid="{00000000-0005-0000-0000-0000C3890000}"/>
    <cellStyle name="Normální 83 6 3 2" xfId="30374" xr:uid="{00000000-0005-0000-0000-0000C4890000}"/>
    <cellStyle name="Normální 83 6 4" xfId="16080" xr:uid="{00000000-0005-0000-0000-0000C5890000}"/>
    <cellStyle name="Normální 83 6 4 2" xfId="33366" xr:uid="{00000000-0005-0000-0000-0000C6890000}"/>
    <cellStyle name="Normální 83 6 5" xfId="24379" xr:uid="{00000000-0005-0000-0000-0000C7890000}"/>
    <cellStyle name="Normální 83 7" xfId="7374" xr:uid="{00000000-0005-0000-0000-0000C8890000}"/>
    <cellStyle name="Normální 83 7 2" xfId="10563" xr:uid="{00000000-0005-0000-0000-0000C9890000}"/>
    <cellStyle name="Normální 83 7 2 2" xfId="19995" xr:uid="{00000000-0005-0000-0000-0000CA890000}"/>
    <cellStyle name="Normální 83 7 2 3" xfId="27979" xr:uid="{00000000-0005-0000-0000-0000CB890000}"/>
    <cellStyle name="Normální 83 7 3" xfId="13621" xr:uid="{00000000-0005-0000-0000-0000CC890000}"/>
    <cellStyle name="Normální 83 7 3 2" xfId="30973" xr:uid="{00000000-0005-0000-0000-0000CD890000}"/>
    <cellStyle name="Normální 83 7 4" xfId="16679" xr:uid="{00000000-0005-0000-0000-0000CE890000}"/>
    <cellStyle name="Normální 83 7 4 2" xfId="33965" xr:uid="{00000000-0005-0000-0000-0000CF890000}"/>
    <cellStyle name="Normální 83 7 5" xfId="24978" xr:uid="{00000000-0005-0000-0000-0000D0890000}"/>
    <cellStyle name="Normální 83 8" xfId="7771" xr:uid="{00000000-0005-0000-0000-0000D1890000}"/>
    <cellStyle name="Normální 83 8 2" xfId="19996" xr:uid="{00000000-0005-0000-0000-0000D2890000}"/>
    <cellStyle name="Normální 83 8 3" xfId="25196" xr:uid="{00000000-0005-0000-0000-0000D3890000}"/>
    <cellStyle name="Normální 83 9" xfId="10815" xr:uid="{00000000-0005-0000-0000-0000D4890000}"/>
    <cellStyle name="Normální 83 9 2" xfId="19984" xr:uid="{00000000-0005-0000-0000-0000D5890000}"/>
    <cellStyle name="Normální 83 9 3" xfId="28188" xr:uid="{00000000-0005-0000-0000-0000D6890000}"/>
    <cellStyle name="Normální 84" xfId="3586" xr:uid="{00000000-0005-0000-0000-0000D7890000}"/>
    <cellStyle name="Normální 84 10" xfId="13896" xr:uid="{00000000-0005-0000-0000-0000D8890000}"/>
    <cellStyle name="Normální 84 10 2" xfId="31187" xr:uid="{00000000-0005-0000-0000-0000D9890000}"/>
    <cellStyle name="Normální 84 11" xfId="22052" xr:uid="{00000000-0005-0000-0000-0000DA890000}"/>
    <cellStyle name="Normální 84 2" xfId="4386" xr:uid="{00000000-0005-0000-0000-0000DB890000}"/>
    <cellStyle name="Normální 84 2 2" xfId="5515" xr:uid="{00000000-0005-0000-0000-0000DC890000}"/>
    <cellStyle name="Normální 84 2 2 2" xfId="8816" xr:uid="{00000000-0005-0000-0000-0000DD890000}"/>
    <cellStyle name="Normální 84 2 2 2 2" xfId="19999" xr:uid="{00000000-0005-0000-0000-0000DE890000}"/>
    <cellStyle name="Normální 84 2 2 2 3" xfId="26233" xr:uid="{00000000-0005-0000-0000-0000DF890000}"/>
    <cellStyle name="Normální 84 2 2 3" xfId="11872" xr:uid="{00000000-0005-0000-0000-0000E0890000}"/>
    <cellStyle name="Normální 84 2 2 3 2" xfId="29226" xr:uid="{00000000-0005-0000-0000-0000E1890000}"/>
    <cellStyle name="Normální 84 2 2 4" xfId="14933" xr:uid="{00000000-0005-0000-0000-0000E2890000}"/>
    <cellStyle name="Normální 84 2 2 4 2" xfId="32219" xr:uid="{00000000-0005-0000-0000-0000E3890000}"/>
    <cellStyle name="Normální 84 2 2 5" xfId="23182" xr:uid="{00000000-0005-0000-0000-0000E4890000}"/>
    <cellStyle name="Normální 84 2 3" xfId="6142" xr:uid="{00000000-0005-0000-0000-0000E5890000}"/>
    <cellStyle name="Normální 84 2 3 2" xfId="9365" xr:uid="{00000000-0005-0000-0000-0000E6890000}"/>
    <cellStyle name="Normální 84 2 3 2 2" xfId="20000" xr:uid="{00000000-0005-0000-0000-0000E7890000}"/>
    <cellStyle name="Normální 84 2 3 2 3" xfId="26782" xr:uid="{00000000-0005-0000-0000-0000E8890000}"/>
    <cellStyle name="Normální 84 2 3 3" xfId="12423" xr:uid="{00000000-0005-0000-0000-0000E9890000}"/>
    <cellStyle name="Normální 84 2 3 3 2" xfId="29775" xr:uid="{00000000-0005-0000-0000-0000EA890000}"/>
    <cellStyle name="Normální 84 2 3 4" xfId="15482" xr:uid="{00000000-0005-0000-0000-0000EB890000}"/>
    <cellStyle name="Normální 84 2 3 4 2" xfId="32768" xr:uid="{00000000-0005-0000-0000-0000EC890000}"/>
    <cellStyle name="Normální 84 2 3 5" xfId="23781" xr:uid="{00000000-0005-0000-0000-0000ED890000}"/>
    <cellStyle name="Normální 84 2 4" xfId="6771" xr:uid="{00000000-0005-0000-0000-0000EE890000}"/>
    <cellStyle name="Normální 84 2 4 2" xfId="9967" xr:uid="{00000000-0005-0000-0000-0000EF890000}"/>
    <cellStyle name="Normální 84 2 4 2 2" xfId="20001" xr:uid="{00000000-0005-0000-0000-0000F0890000}"/>
    <cellStyle name="Normální 84 2 4 2 3" xfId="27383" xr:uid="{00000000-0005-0000-0000-0000F1890000}"/>
    <cellStyle name="Normální 84 2 4 3" xfId="13025" xr:uid="{00000000-0005-0000-0000-0000F2890000}"/>
    <cellStyle name="Normální 84 2 4 3 2" xfId="30377" xr:uid="{00000000-0005-0000-0000-0000F3890000}"/>
    <cellStyle name="Normální 84 2 4 4" xfId="16083" xr:uid="{00000000-0005-0000-0000-0000F4890000}"/>
    <cellStyle name="Normální 84 2 4 4 2" xfId="33369" xr:uid="{00000000-0005-0000-0000-0000F5890000}"/>
    <cellStyle name="Normální 84 2 4 5" xfId="24382" xr:uid="{00000000-0005-0000-0000-0000F6890000}"/>
    <cellStyle name="Normální 84 2 5" xfId="7377" xr:uid="{00000000-0005-0000-0000-0000F7890000}"/>
    <cellStyle name="Normální 84 2 5 2" xfId="10566" xr:uid="{00000000-0005-0000-0000-0000F8890000}"/>
    <cellStyle name="Normální 84 2 5 2 2" xfId="20002" xr:uid="{00000000-0005-0000-0000-0000F9890000}"/>
    <cellStyle name="Normální 84 2 5 2 3" xfId="27982" xr:uid="{00000000-0005-0000-0000-0000FA890000}"/>
    <cellStyle name="Normální 84 2 5 3" xfId="13624" xr:uid="{00000000-0005-0000-0000-0000FB890000}"/>
    <cellStyle name="Normální 84 2 5 3 2" xfId="30976" xr:uid="{00000000-0005-0000-0000-0000FC890000}"/>
    <cellStyle name="Normální 84 2 5 4" xfId="16682" xr:uid="{00000000-0005-0000-0000-0000FD890000}"/>
    <cellStyle name="Normální 84 2 5 4 2" xfId="33968" xr:uid="{00000000-0005-0000-0000-0000FE890000}"/>
    <cellStyle name="Normální 84 2 5 5" xfId="24981" xr:uid="{00000000-0005-0000-0000-0000FF890000}"/>
    <cellStyle name="Normální 84 2 6" xfId="8183" xr:uid="{00000000-0005-0000-0000-0000008A0000}"/>
    <cellStyle name="Normální 84 2 6 2" xfId="20003" xr:uid="{00000000-0005-0000-0000-0000018A0000}"/>
    <cellStyle name="Normální 84 2 6 3" xfId="25607" xr:uid="{00000000-0005-0000-0000-0000028A0000}"/>
    <cellStyle name="Normální 84 2 7" xfId="11236" xr:uid="{00000000-0005-0000-0000-0000038A0000}"/>
    <cellStyle name="Normální 84 2 7 2" xfId="19998" xr:uid="{00000000-0005-0000-0000-0000048A0000}"/>
    <cellStyle name="Normální 84 2 7 3" xfId="28599" xr:uid="{00000000-0005-0000-0000-0000058A0000}"/>
    <cellStyle name="Normální 84 2 8" xfId="14301" xr:uid="{00000000-0005-0000-0000-0000068A0000}"/>
    <cellStyle name="Normální 84 2 8 2" xfId="31592" xr:uid="{00000000-0005-0000-0000-0000078A0000}"/>
    <cellStyle name="Normální 84 2 9" xfId="22518" xr:uid="{00000000-0005-0000-0000-0000088A0000}"/>
    <cellStyle name="Normální 84 3" xfId="4048" xr:uid="{00000000-0005-0000-0000-0000098A0000}"/>
    <cellStyle name="Normální 84 3 2" xfId="20004" xr:uid="{00000000-0005-0000-0000-00000A8A0000}"/>
    <cellStyle name="Normální 84 4" xfId="4891" xr:uid="{00000000-0005-0000-0000-00000B8A0000}"/>
    <cellStyle name="Normální 84 4 2" xfId="8287" xr:uid="{00000000-0005-0000-0000-00000C8A0000}"/>
    <cellStyle name="Normální 84 4 2 2" xfId="20005" xr:uid="{00000000-0005-0000-0000-00000D8A0000}"/>
    <cellStyle name="Normální 84 4 2 3" xfId="25704" xr:uid="{00000000-0005-0000-0000-00000E8A0000}"/>
    <cellStyle name="Normální 84 4 3" xfId="11343" xr:uid="{00000000-0005-0000-0000-00000F8A0000}"/>
    <cellStyle name="Normální 84 4 3 2" xfId="28697" xr:uid="{00000000-0005-0000-0000-0000108A0000}"/>
    <cellStyle name="Normální 84 4 4" xfId="14404" xr:uid="{00000000-0005-0000-0000-0000118A0000}"/>
    <cellStyle name="Normální 84 4 4 2" xfId="31690" xr:uid="{00000000-0005-0000-0000-0000128A0000}"/>
    <cellStyle name="Normální 84 4 5" xfId="22639" xr:uid="{00000000-0005-0000-0000-0000138A0000}"/>
    <cellStyle name="Normální 84 5" xfId="6141" xr:uid="{00000000-0005-0000-0000-0000148A0000}"/>
    <cellStyle name="Normální 84 5 2" xfId="9364" xr:uid="{00000000-0005-0000-0000-0000158A0000}"/>
    <cellStyle name="Normální 84 5 2 2" xfId="20006" xr:uid="{00000000-0005-0000-0000-0000168A0000}"/>
    <cellStyle name="Normální 84 5 2 3" xfId="26781" xr:uid="{00000000-0005-0000-0000-0000178A0000}"/>
    <cellStyle name="Normální 84 5 3" xfId="12422" xr:uid="{00000000-0005-0000-0000-0000188A0000}"/>
    <cellStyle name="Normální 84 5 3 2" xfId="29774" xr:uid="{00000000-0005-0000-0000-0000198A0000}"/>
    <cellStyle name="Normální 84 5 4" xfId="15481" xr:uid="{00000000-0005-0000-0000-00001A8A0000}"/>
    <cellStyle name="Normální 84 5 4 2" xfId="32767" xr:uid="{00000000-0005-0000-0000-00001B8A0000}"/>
    <cellStyle name="Normální 84 5 5" xfId="23780" xr:uid="{00000000-0005-0000-0000-00001C8A0000}"/>
    <cellStyle name="Normální 84 6" xfId="6770" xr:uid="{00000000-0005-0000-0000-00001D8A0000}"/>
    <cellStyle name="Normální 84 6 2" xfId="9966" xr:uid="{00000000-0005-0000-0000-00001E8A0000}"/>
    <cellStyle name="Normální 84 6 2 2" xfId="20007" xr:uid="{00000000-0005-0000-0000-00001F8A0000}"/>
    <cellStyle name="Normální 84 6 2 3" xfId="27382" xr:uid="{00000000-0005-0000-0000-0000208A0000}"/>
    <cellStyle name="Normální 84 6 3" xfId="13024" xr:uid="{00000000-0005-0000-0000-0000218A0000}"/>
    <cellStyle name="Normální 84 6 3 2" xfId="30376" xr:uid="{00000000-0005-0000-0000-0000228A0000}"/>
    <cellStyle name="Normální 84 6 4" xfId="16082" xr:uid="{00000000-0005-0000-0000-0000238A0000}"/>
    <cellStyle name="Normální 84 6 4 2" xfId="33368" xr:uid="{00000000-0005-0000-0000-0000248A0000}"/>
    <cellStyle name="Normální 84 6 5" xfId="24381" xr:uid="{00000000-0005-0000-0000-0000258A0000}"/>
    <cellStyle name="Normální 84 7" xfId="7376" xr:uid="{00000000-0005-0000-0000-0000268A0000}"/>
    <cellStyle name="Normální 84 7 2" xfId="10565" xr:uid="{00000000-0005-0000-0000-0000278A0000}"/>
    <cellStyle name="Normální 84 7 2 2" xfId="20008" xr:uid="{00000000-0005-0000-0000-0000288A0000}"/>
    <cellStyle name="Normální 84 7 2 3" xfId="27981" xr:uid="{00000000-0005-0000-0000-0000298A0000}"/>
    <cellStyle name="Normální 84 7 3" xfId="13623" xr:uid="{00000000-0005-0000-0000-00002A8A0000}"/>
    <cellStyle name="Normální 84 7 3 2" xfId="30975" xr:uid="{00000000-0005-0000-0000-00002B8A0000}"/>
    <cellStyle name="Normální 84 7 4" xfId="16681" xr:uid="{00000000-0005-0000-0000-00002C8A0000}"/>
    <cellStyle name="Normální 84 7 4 2" xfId="33967" xr:uid="{00000000-0005-0000-0000-00002D8A0000}"/>
    <cellStyle name="Normální 84 7 5" xfId="24980" xr:uid="{00000000-0005-0000-0000-00002E8A0000}"/>
    <cellStyle name="Normální 84 8" xfId="7772" xr:uid="{00000000-0005-0000-0000-00002F8A0000}"/>
    <cellStyle name="Normální 84 8 2" xfId="20009" xr:uid="{00000000-0005-0000-0000-0000308A0000}"/>
    <cellStyle name="Normální 84 8 3" xfId="25197" xr:uid="{00000000-0005-0000-0000-0000318A0000}"/>
    <cellStyle name="Normální 84 9" xfId="10816" xr:uid="{00000000-0005-0000-0000-0000328A0000}"/>
    <cellStyle name="Normální 84 9 2" xfId="19997" xr:uid="{00000000-0005-0000-0000-0000338A0000}"/>
    <cellStyle name="Normální 84 9 3" xfId="28189" xr:uid="{00000000-0005-0000-0000-0000348A0000}"/>
    <cellStyle name="Normální 85" xfId="3587" xr:uid="{00000000-0005-0000-0000-0000358A0000}"/>
    <cellStyle name="Normální 85 10" xfId="13897" xr:uid="{00000000-0005-0000-0000-0000368A0000}"/>
    <cellStyle name="Normální 85 10 2" xfId="31188" xr:uid="{00000000-0005-0000-0000-0000378A0000}"/>
    <cellStyle name="Normální 85 11" xfId="22053" xr:uid="{00000000-0005-0000-0000-0000388A0000}"/>
    <cellStyle name="Normální 85 2" xfId="4387" xr:uid="{00000000-0005-0000-0000-0000398A0000}"/>
    <cellStyle name="Normální 85 2 2" xfId="5516" xr:uid="{00000000-0005-0000-0000-00003A8A0000}"/>
    <cellStyle name="Normální 85 2 2 2" xfId="8817" xr:uid="{00000000-0005-0000-0000-00003B8A0000}"/>
    <cellStyle name="Normální 85 2 2 2 2" xfId="20012" xr:uid="{00000000-0005-0000-0000-00003C8A0000}"/>
    <cellStyle name="Normální 85 2 2 2 3" xfId="26234" xr:uid="{00000000-0005-0000-0000-00003D8A0000}"/>
    <cellStyle name="Normální 85 2 2 3" xfId="11873" xr:uid="{00000000-0005-0000-0000-00003E8A0000}"/>
    <cellStyle name="Normální 85 2 2 3 2" xfId="29227" xr:uid="{00000000-0005-0000-0000-00003F8A0000}"/>
    <cellStyle name="Normální 85 2 2 4" xfId="14934" xr:uid="{00000000-0005-0000-0000-0000408A0000}"/>
    <cellStyle name="Normální 85 2 2 4 2" xfId="32220" xr:uid="{00000000-0005-0000-0000-0000418A0000}"/>
    <cellStyle name="Normální 85 2 2 5" xfId="23183" xr:uid="{00000000-0005-0000-0000-0000428A0000}"/>
    <cellStyle name="Normální 85 2 3" xfId="6144" xr:uid="{00000000-0005-0000-0000-0000438A0000}"/>
    <cellStyle name="Normální 85 2 3 2" xfId="9367" xr:uid="{00000000-0005-0000-0000-0000448A0000}"/>
    <cellStyle name="Normální 85 2 3 2 2" xfId="20013" xr:uid="{00000000-0005-0000-0000-0000458A0000}"/>
    <cellStyle name="Normální 85 2 3 2 3" xfId="26784" xr:uid="{00000000-0005-0000-0000-0000468A0000}"/>
    <cellStyle name="Normální 85 2 3 3" xfId="12425" xr:uid="{00000000-0005-0000-0000-0000478A0000}"/>
    <cellStyle name="Normální 85 2 3 3 2" xfId="29777" xr:uid="{00000000-0005-0000-0000-0000488A0000}"/>
    <cellStyle name="Normální 85 2 3 4" xfId="15484" xr:uid="{00000000-0005-0000-0000-0000498A0000}"/>
    <cellStyle name="Normální 85 2 3 4 2" xfId="32770" xr:uid="{00000000-0005-0000-0000-00004A8A0000}"/>
    <cellStyle name="Normální 85 2 3 5" xfId="23783" xr:uid="{00000000-0005-0000-0000-00004B8A0000}"/>
    <cellStyle name="Normální 85 2 4" xfId="6773" xr:uid="{00000000-0005-0000-0000-00004C8A0000}"/>
    <cellStyle name="Normální 85 2 4 2" xfId="9969" xr:uid="{00000000-0005-0000-0000-00004D8A0000}"/>
    <cellStyle name="Normální 85 2 4 2 2" xfId="20014" xr:uid="{00000000-0005-0000-0000-00004E8A0000}"/>
    <cellStyle name="Normální 85 2 4 2 3" xfId="27385" xr:uid="{00000000-0005-0000-0000-00004F8A0000}"/>
    <cellStyle name="Normální 85 2 4 3" xfId="13027" xr:uid="{00000000-0005-0000-0000-0000508A0000}"/>
    <cellStyle name="Normální 85 2 4 3 2" xfId="30379" xr:uid="{00000000-0005-0000-0000-0000518A0000}"/>
    <cellStyle name="Normální 85 2 4 4" xfId="16085" xr:uid="{00000000-0005-0000-0000-0000528A0000}"/>
    <cellStyle name="Normální 85 2 4 4 2" xfId="33371" xr:uid="{00000000-0005-0000-0000-0000538A0000}"/>
    <cellStyle name="Normální 85 2 4 5" xfId="24384" xr:uid="{00000000-0005-0000-0000-0000548A0000}"/>
    <cellStyle name="Normální 85 2 5" xfId="7379" xr:uid="{00000000-0005-0000-0000-0000558A0000}"/>
    <cellStyle name="Normální 85 2 5 2" xfId="10568" xr:uid="{00000000-0005-0000-0000-0000568A0000}"/>
    <cellStyle name="Normální 85 2 5 2 2" xfId="20015" xr:uid="{00000000-0005-0000-0000-0000578A0000}"/>
    <cellStyle name="Normální 85 2 5 2 3" xfId="27984" xr:uid="{00000000-0005-0000-0000-0000588A0000}"/>
    <cellStyle name="Normální 85 2 5 3" xfId="13626" xr:uid="{00000000-0005-0000-0000-0000598A0000}"/>
    <cellStyle name="Normální 85 2 5 3 2" xfId="30978" xr:uid="{00000000-0005-0000-0000-00005A8A0000}"/>
    <cellStyle name="Normální 85 2 5 4" xfId="16684" xr:uid="{00000000-0005-0000-0000-00005B8A0000}"/>
    <cellStyle name="Normální 85 2 5 4 2" xfId="33970" xr:uid="{00000000-0005-0000-0000-00005C8A0000}"/>
    <cellStyle name="Normální 85 2 5 5" xfId="24983" xr:uid="{00000000-0005-0000-0000-00005D8A0000}"/>
    <cellStyle name="Normální 85 2 6" xfId="8184" xr:uid="{00000000-0005-0000-0000-00005E8A0000}"/>
    <cellStyle name="Normální 85 2 6 2" xfId="20016" xr:uid="{00000000-0005-0000-0000-00005F8A0000}"/>
    <cellStyle name="Normální 85 2 6 3" xfId="25608" xr:uid="{00000000-0005-0000-0000-0000608A0000}"/>
    <cellStyle name="Normální 85 2 7" xfId="11237" xr:uid="{00000000-0005-0000-0000-0000618A0000}"/>
    <cellStyle name="Normální 85 2 7 2" xfId="20011" xr:uid="{00000000-0005-0000-0000-0000628A0000}"/>
    <cellStyle name="Normální 85 2 7 3" xfId="28600" xr:uid="{00000000-0005-0000-0000-0000638A0000}"/>
    <cellStyle name="Normální 85 2 8" xfId="14302" xr:uid="{00000000-0005-0000-0000-0000648A0000}"/>
    <cellStyle name="Normální 85 2 8 2" xfId="31593" xr:uid="{00000000-0005-0000-0000-0000658A0000}"/>
    <cellStyle name="Normální 85 2 9" xfId="22519" xr:uid="{00000000-0005-0000-0000-0000668A0000}"/>
    <cellStyle name="Normální 85 3" xfId="4149" xr:uid="{00000000-0005-0000-0000-0000678A0000}"/>
    <cellStyle name="Normální 85 3 2" xfId="20017" xr:uid="{00000000-0005-0000-0000-0000688A0000}"/>
    <cellStyle name="Normální 85 4" xfId="4892" xr:uid="{00000000-0005-0000-0000-0000698A0000}"/>
    <cellStyle name="Normální 85 4 2" xfId="8288" xr:uid="{00000000-0005-0000-0000-00006A8A0000}"/>
    <cellStyle name="Normální 85 4 2 2" xfId="20018" xr:uid="{00000000-0005-0000-0000-00006B8A0000}"/>
    <cellStyle name="Normální 85 4 2 3" xfId="25705" xr:uid="{00000000-0005-0000-0000-00006C8A0000}"/>
    <cellStyle name="Normální 85 4 3" xfId="11344" xr:uid="{00000000-0005-0000-0000-00006D8A0000}"/>
    <cellStyle name="Normální 85 4 3 2" xfId="28698" xr:uid="{00000000-0005-0000-0000-00006E8A0000}"/>
    <cellStyle name="Normální 85 4 4" xfId="14405" xr:uid="{00000000-0005-0000-0000-00006F8A0000}"/>
    <cellStyle name="Normální 85 4 4 2" xfId="31691" xr:uid="{00000000-0005-0000-0000-0000708A0000}"/>
    <cellStyle name="Normální 85 4 5" xfId="22640" xr:uid="{00000000-0005-0000-0000-0000718A0000}"/>
    <cellStyle name="Normální 85 5" xfId="6143" xr:uid="{00000000-0005-0000-0000-0000728A0000}"/>
    <cellStyle name="Normální 85 5 2" xfId="9366" xr:uid="{00000000-0005-0000-0000-0000738A0000}"/>
    <cellStyle name="Normální 85 5 2 2" xfId="20019" xr:uid="{00000000-0005-0000-0000-0000748A0000}"/>
    <cellStyle name="Normální 85 5 2 3" xfId="26783" xr:uid="{00000000-0005-0000-0000-0000758A0000}"/>
    <cellStyle name="Normální 85 5 3" xfId="12424" xr:uid="{00000000-0005-0000-0000-0000768A0000}"/>
    <cellStyle name="Normální 85 5 3 2" xfId="29776" xr:uid="{00000000-0005-0000-0000-0000778A0000}"/>
    <cellStyle name="Normální 85 5 4" xfId="15483" xr:uid="{00000000-0005-0000-0000-0000788A0000}"/>
    <cellStyle name="Normální 85 5 4 2" xfId="32769" xr:uid="{00000000-0005-0000-0000-0000798A0000}"/>
    <cellStyle name="Normální 85 5 5" xfId="23782" xr:uid="{00000000-0005-0000-0000-00007A8A0000}"/>
    <cellStyle name="Normální 85 6" xfId="6772" xr:uid="{00000000-0005-0000-0000-00007B8A0000}"/>
    <cellStyle name="Normální 85 6 2" xfId="9968" xr:uid="{00000000-0005-0000-0000-00007C8A0000}"/>
    <cellStyle name="Normální 85 6 2 2" xfId="20020" xr:uid="{00000000-0005-0000-0000-00007D8A0000}"/>
    <cellStyle name="Normální 85 6 2 3" xfId="27384" xr:uid="{00000000-0005-0000-0000-00007E8A0000}"/>
    <cellStyle name="Normální 85 6 3" xfId="13026" xr:uid="{00000000-0005-0000-0000-00007F8A0000}"/>
    <cellStyle name="Normální 85 6 3 2" xfId="30378" xr:uid="{00000000-0005-0000-0000-0000808A0000}"/>
    <cellStyle name="Normální 85 6 4" xfId="16084" xr:uid="{00000000-0005-0000-0000-0000818A0000}"/>
    <cellStyle name="Normální 85 6 4 2" xfId="33370" xr:uid="{00000000-0005-0000-0000-0000828A0000}"/>
    <cellStyle name="Normální 85 6 5" xfId="24383" xr:uid="{00000000-0005-0000-0000-0000838A0000}"/>
    <cellStyle name="Normální 85 7" xfId="7378" xr:uid="{00000000-0005-0000-0000-0000848A0000}"/>
    <cellStyle name="Normální 85 7 2" xfId="10567" xr:uid="{00000000-0005-0000-0000-0000858A0000}"/>
    <cellStyle name="Normální 85 7 2 2" xfId="20021" xr:uid="{00000000-0005-0000-0000-0000868A0000}"/>
    <cellStyle name="Normální 85 7 2 3" xfId="27983" xr:uid="{00000000-0005-0000-0000-0000878A0000}"/>
    <cellStyle name="Normální 85 7 3" xfId="13625" xr:uid="{00000000-0005-0000-0000-0000888A0000}"/>
    <cellStyle name="Normální 85 7 3 2" xfId="30977" xr:uid="{00000000-0005-0000-0000-0000898A0000}"/>
    <cellStyle name="Normální 85 7 4" xfId="16683" xr:uid="{00000000-0005-0000-0000-00008A8A0000}"/>
    <cellStyle name="Normální 85 7 4 2" xfId="33969" xr:uid="{00000000-0005-0000-0000-00008B8A0000}"/>
    <cellStyle name="Normální 85 7 5" xfId="24982" xr:uid="{00000000-0005-0000-0000-00008C8A0000}"/>
    <cellStyle name="Normální 85 8" xfId="7773" xr:uid="{00000000-0005-0000-0000-00008D8A0000}"/>
    <cellStyle name="Normální 85 8 2" xfId="20022" xr:uid="{00000000-0005-0000-0000-00008E8A0000}"/>
    <cellStyle name="Normální 85 8 3" xfId="25198" xr:uid="{00000000-0005-0000-0000-00008F8A0000}"/>
    <cellStyle name="Normální 85 9" xfId="10817" xr:uid="{00000000-0005-0000-0000-0000908A0000}"/>
    <cellStyle name="Normální 85 9 2" xfId="20010" xr:uid="{00000000-0005-0000-0000-0000918A0000}"/>
    <cellStyle name="Normální 85 9 3" xfId="28190" xr:uid="{00000000-0005-0000-0000-0000928A0000}"/>
    <cellStyle name="Normální 86" xfId="3588" xr:uid="{00000000-0005-0000-0000-0000938A0000}"/>
    <cellStyle name="Normální 86 10" xfId="13898" xr:uid="{00000000-0005-0000-0000-0000948A0000}"/>
    <cellStyle name="Normální 86 10 2" xfId="31189" xr:uid="{00000000-0005-0000-0000-0000958A0000}"/>
    <cellStyle name="Normální 86 11" xfId="22054" xr:uid="{00000000-0005-0000-0000-0000968A0000}"/>
    <cellStyle name="Normální 86 2" xfId="4388" xr:uid="{00000000-0005-0000-0000-0000978A0000}"/>
    <cellStyle name="Normální 86 2 2" xfId="5517" xr:uid="{00000000-0005-0000-0000-0000988A0000}"/>
    <cellStyle name="Normální 86 2 2 2" xfId="8818" xr:uid="{00000000-0005-0000-0000-0000998A0000}"/>
    <cellStyle name="Normální 86 2 2 2 2" xfId="20025" xr:uid="{00000000-0005-0000-0000-00009A8A0000}"/>
    <cellStyle name="Normální 86 2 2 2 3" xfId="26235" xr:uid="{00000000-0005-0000-0000-00009B8A0000}"/>
    <cellStyle name="Normální 86 2 2 3" xfId="11874" xr:uid="{00000000-0005-0000-0000-00009C8A0000}"/>
    <cellStyle name="Normální 86 2 2 3 2" xfId="29228" xr:uid="{00000000-0005-0000-0000-00009D8A0000}"/>
    <cellStyle name="Normální 86 2 2 4" xfId="14935" xr:uid="{00000000-0005-0000-0000-00009E8A0000}"/>
    <cellStyle name="Normální 86 2 2 4 2" xfId="32221" xr:uid="{00000000-0005-0000-0000-00009F8A0000}"/>
    <cellStyle name="Normální 86 2 2 5" xfId="23184" xr:uid="{00000000-0005-0000-0000-0000A08A0000}"/>
    <cellStyle name="Normální 86 2 3" xfId="6146" xr:uid="{00000000-0005-0000-0000-0000A18A0000}"/>
    <cellStyle name="Normální 86 2 3 2" xfId="9369" xr:uid="{00000000-0005-0000-0000-0000A28A0000}"/>
    <cellStyle name="Normální 86 2 3 2 2" xfId="20026" xr:uid="{00000000-0005-0000-0000-0000A38A0000}"/>
    <cellStyle name="Normální 86 2 3 2 3" xfId="26786" xr:uid="{00000000-0005-0000-0000-0000A48A0000}"/>
    <cellStyle name="Normální 86 2 3 3" xfId="12427" xr:uid="{00000000-0005-0000-0000-0000A58A0000}"/>
    <cellStyle name="Normální 86 2 3 3 2" xfId="29779" xr:uid="{00000000-0005-0000-0000-0000A68A0000}"/>
    <cellStyle name="Normální 86 2 3 4" xfId="15486" xr:uid="{00000000-0005-0000-0000-0000A78A0000}"/>
    <cellStyle name="Normální 86 2 3 4 2" xfId="32772" xr:uid="{00000000-0005-0000-0000-0000A88A0000}"/>
    <cellStyle name="Normální 86 2 3 5" xfId="23785" xr:uid="{00000000-0005-0000-0000-0000A98A0000}"/>
    <cellStyle name="Normální 86 2 4" xfId="6775" xr:uid="{00000000-0005-0000-0000-0000AA8A0000}"/>
    <cellStyle name="Normální 86 2 4 2" xfId="9971" xr:uid="{00000000-0005-0000-0000-0000AB8A0000}"/>
    <cellStyle name="Normální 86 2 4 2 2" xfId="20027" xr:uid="{00000000-0005-0000-0000-0000AC8A0000}"/>
    <cellStyle name="Normální 86 2 4 2 3" xfId="27387" xr:uid="{00000000-0005-0000-0000-0000AD8A0000}"/>
    <cellStyle name="Normální 86 2 4 3" xfId="13029" xr:uid="{00000000-0005-0000-0000-0000AE8A0000}"/>
    <cellStyle name="Normální 86 2 4 3 2" xfId="30381" xr:uid="{00000000-0005-0000-0000-0000AF8A0000}"/>
    <cellStyle name="Normální 86 2 4 4" xfId="16087" xr:uid="{00000000-0005-0000-0000-0000B08A0000}"/>
    <cellStyle name="Normální 86 2 4 4 2" xfId="33373" xr:uid="{00000000-0005-0000-0000-0000B18A0000}"/>
    <cellStyle name="Normální 86 2 4 5" xfId="24386" xr:uid="{00000000-0005-0000-0000-0000B28A0000}"/>
    <cellStyle name="Normální 86 2 5" xfId="7381" xr:uid="{00000000-0005-0000-0000-0000B38A0000}"/>
    <cellStyle name="Normální 86 2 5 2" xfId="10570" xr:uid="{00000000-0005-0000-0000-0000B48A0000}"/>
    <cellStyle name="Normální 86 2 5 2 2" xfId="20028" xr:uid="{00000000-0005-0000-0000-0000B58A0000}"/>
    <cellStyle name="Normální 86 2 5 2 3" xfId="27986" xr:uid="{00000000-0005-0000-0000-0000B68A0000}"/>
    <cellStyle name="Normální 86 2 5 3" xfId="13628" xr:uid="{00000000-0005-0000-0000-0000B78A0000}"/>
    <cellStyle name="Normální 86 2 5 3 2" xfId="30980" xr:uid="{00000000-0005-0000-0000-0000B88A0000}"/>
    <cellStyle name="Normální 86 2 5 4" xfId="16686" xr:uid="{00000000-0005-0000-0000-0000B98A0000}"/>
    <cellStyle name="Normální 86 2 5 4 2" xfId="33972" xr:uid="{00000000-0005-0000-0000-0000BA8A0000}"/>
    <cellStyle name="Normální 86 2 5 5" xfId="24985" xr:uid="{00000000-0005-0000-0000-0000BB8A0000}"/>
    <cellStyle name="Normální 86 2 6" xfId="8185" xr:uid="{00000000-0005-0000-0000-0000BC8A0000}"/>
    <cellStyle name="Normální 86 2 6 2" xfId="20029" xr:uid="{00000000-0005-0000-0000-0000BD8A0000}"/>
    <cellStyle name="Normální 86 2 6 3" xfId="25609" xr:uid="{00000000-0005-0000-0000-0000BE8A0000}"/>
    <cellStyle name="Normální 86 2 7" xfId="11238" xr:uid="{00000000-0005-0000-0000-0000BF8A0000}"/>
    <cellStyle name="Normální 86 2 7 2" xfId="20024" xr:uid="{00000000-0005-0000-0000-0000C08A0000}"/>
    <cellStyle name="Normální 86 2 7 3" xfId="28601" xr:uid="{00000000-0005-0000-0000-0000C18A0000}"/>
    <cellStyle name="Normální 86 2 8" xfId="14303" xr:uid="{00000000-0005-0000-0000-0000C28A0000}"/>
    <cellStyle name="Normální 86 2 8 2" xfId="31594" xr:uid="{00000000-0005-0000-0000-0000C38A0000}"/>
    <cellStyle name="Normální 86 2 9" xfId="22520" xr:uid="{00000000-0005-0000-0000-0000C48A0000}"/>
    <cellStyle name="Normální 86 3" xfId="4154" xr:uid="{00000000-0005-0000-0000-0000C58A0000}"/>
    <cellStyle name="Normální 86 3 2" xfId="20030" xr:uid="{00000000-0005-0000-0000-0000C68A0000}"/>
    <cellStyle name="Normální 86 4" xfId="4893" xr:uid="{00000000-0005-0000-0000-0000C78A0000}"/>
    <cellStyle name="Normální 86 4 2" xfId="8289" xr:uid="{00000000-0005-0000-0000-0000C88A0000}"/>
    <cellStyle name="Normální 86 4 2 2" xfId="20031" xr:uid="{00000000-0005-0000-0000-0000C98A0000}"/>
    <cellStyle name="Normální 86 4 2 3" xfId="25706" xr:uid="{00000000-0005-0000-0000-0000CA8A0000}"/>
    <cellStyle name="Normální 86 4 3" xfId="11345" xr:uid="{00000000-0005-0000-0000-0000CB8A0000}"/>
    <cellStyle name="Normální 86 4 3 2" xfId="28699" xr:uid="{00000000-0005-0000-0000-0000CC8A0000}"/>
    <cellStyle name="Normální 86 4 4" xfId="14406" xr:uid="{00000000-0005-0000-0000-0000CD8A0000}"/>
    <cellStyle name="Normální 86 4 4 2" xfId="31692" xr:uid="{00000000-0005-0000-0000-0000CE8A0000}"/>
    <cellStyle name="Normální 86 4 5" xfId="22641" xr:uid="{00000000-0005-0000-0000-0000CF8A0000}"/>
    <cellStyle name="Normální 86 5" xfId="6145" xr:uid="{00000000-0005-0000-0000-0000D08A0000}"/>
    <cellStyle name="Normální 86 5 2" xfId="9368" xr:uid="{00000000-0005-0000-0000-0000D18A0000}"/>
    <cellStyle name="Normální 86 5 2 2" xfId="20032" xr:uid="{00000000-0005-0000-0000-0000D28A0000}"/>
    <cellStyle name="Normální 86 5 2 3" xfId="26785" xr:uid="{00000000-0005-0000-0000-0000D38A0000}"/>
    <cellStyle name="Normální 86 5 3" xfId="12426" xr:uid="{00000000-0005-0000-0000-0000D48A0000}"/>
    <cellStyle name="Normální 86 5 3 2" xfId="29778" xr:uid="{00000000-0005-0000-0000-0000D58A0000}"/>
    <cellStyle name="Normální 86 5 4" xfId="15485" xr:uid="{00000000-0005-0000-0000-0000D68A0000}"/>
    <cellStyle name="Normální 86 5 4 2" xfId="32771" xr:uid="{00000000-0005-0000-0000-0000D78A0000}"/>
    <cellStyle name="Normální 86 5 5" xfId="23784" xr:uid="{00000000-0005-0000-0000-0000D88A0000}"/>
    <cellStyle name="Normální 86 6" xfId="6774" xr:uid="{00000000-0005-0000-0000-0000D98A0000}"/>
    <cellStyle name="Normální 86 6 2" xfId="9970" xr:uid="{00000000-0005-0000-0000-0000DA8A0000}"/>
    <cellStyle name="Normální 86 6 2 2" xfId="20033" xr:uid="{00000000-0005-0000-0000-0000DB8A0000}"/>
    <cellStyle name="Normální 86 6 2 3" xfId="27386" xr:uid="{00000000-0005-0000-0000-0000DC8A0000}"/>
    <cellStyle name="Normální 86 6 3" xfId="13028" xr:uid="{00000000-0005-0000-0000-0000DD8A0000}"/>
    <cellStyle name="Normální 86 6 3 2" xfId="30380" xr:uid="{00000000-0005-0000-0000-0000DE8A0000}"/>
    <cellStyle name="Normální 86 6 4" xfId="16086" xr:uid="{00000000-0005-0000-0000-0000DF8A0000}"/>
    <cellStyle name="Normální 86 6 4 2" xfId="33372" xr:uid="{00000000-0005-0000-0000-0000E08A0000}"/>
    <cellStyle name="Normální 86 6 5" xfId="24385" xr:uid="{00000000-0005-0000-0000-0000E18A0000}"/>
    <cellStyle name="Normální 86 7" xfId="7380" xr:uid="{00000000-0005-0000-0000-0000E28A0000}"/>
    <cellStyle name="Normální 86 7 2" xfId="10569" xr:uid="{00000000-0005-0000-0000-0000E38A0000}"/>
    <cellStyle name="Normální 86 7 2 2" xfId="20034" xr:uid="{00000000-0005-0000-0000-0000E48A0000}"/>
    <cellStyle name="Normální 86 7 2 3" xfId="27985" xr:uid="{00000000-0005-0000-0000-0000E58A0000}"/>
    <cellStyle name="Normální 86 7 3" xfId="13627" xr:uid="{00000000-0005-0000-0000-0000E68A0000}"/>
    <cellStyle name="Normální 86 7 3 2" xfId="30979" xr:uid="{00000000-0005-0000-0000-0000E78A0000}"/>
    <cellStyle name="Normální 86 7 4" xfId="16685" xr:uid="{00000000-0005-0000-0000-0000E88A0000}"/>
    <cellStyle name="Normální 86 7 4 2" xfId="33971" xr:uid="{00000000-0005-0000-0000-0000E98A0000}"/>
    <cellStyle name="Normální 86 7 5" xfId="24984" xr:uid="{00000000-0005-0000-0000-0000EA8A0000}"/>
    <cellStyle name="Normální 86 8" xfId="7774" xr:uid="{00000000-0005-0000-0000-0000EB8A0000}"/>
    <cellStyle name="Normální 86 8 2" xfId="20035" xr:uid="{00000000-0005-0000-0000-0000EC8A0000}"/>
    <cellStyle name="Normální 86 8 3" xfId="25199" xr:uid="{00000000-0005-0000-0000-0000ED8A0000}"/>
    <cellStyle name="Normální 86 9" xfId="10818" xr:uid="{00000000-0005-0000-0000-0000EE8A0000}"/>
    <cellStyle name="Normální 86 9 2" xfId="20023" xr:uid="{00000000-0005-0000-0000-0000EF8A0000}"/>
    <cellStyle name="Normální 86 9 3" xfId="28191" xr:uid="{00000000-0005-0000-0000-0000F08A0000}"/>
    <cellStyle name="Normální 87" xfId="3589" xr:uid="{00000000-0005-0000-0000-0000F18A0000}"/>
    <cellStyle name="Normální 87 10" xfId="13899" xr:uid="{00000000-0005-0000-0000-0000F28A0000}"/>
    <cellStyle name="Normální 87 10 2" xfId="31190" xr:uid="{00000000-0005-0000-0000-0000F38A0000}"/>
    <cellStyle name="Normální 87 11" xfId="22055" xr:uid="{00000000-0005-0000-0000-0000F48A0000}"/>
    <cellStyle name="Normální 87 2" xfId="4389" xr:uid="{00000000-0005-0000-0000-0000F58A0000}"/>
    <cellStyle name="Normální 87 2 2" xfId="5518" xr:uid="{00000000-0005-0000-0000-0000F68A0000}"/>
    <cellStyle name="Normální 87 2 2 2" xfId="8819" xr:uid="{00000000-0005-0000-0000-0000F78A0000}"/>
    <cellStyle name="Normální 87 2 2 2 2" xfId="20038" xr:uid="{00000000-0005-0000-0000-0000F88A0000}"/>
    <cellStyle name="Normální 87 2 2 2 3" xfId="26236" xr:uid="{00000000-0005-0000-0000-0000F98A0000}"/>
    <cellStyle name="Normální 87 2 2 3" xfId="11875" xr:uid="{00000000-0005-0000-0000-0000FA8A0000}"/>
    <cellStyle name="Normální 87 2 2 3 2" xfId="29229" xr:uid="{00000000-0005-0000-0000-0000FB8A0000}"/>
    <cellStyle name="Normální 87 2 2 4" xfId="14936" xr:uid="{00000000-0005-0000-0000-0000FC8A0000}"/>
    <cellStyle name="Normální 87 2 2 4 2" xfId="32222" xr:uid="{00000000-0005-0000-0000-0000FD8A0000}"/>
    <cellStyle name="Normální 87 2 2 5" xfId="23185" xr:uid="{00000000-0005-0000-0000-0000FE8A0000}"/>
    <cellStyle name="Normální 87 2 3" xfId="6148" xr:uid="{00000000-0005-0000-0000-0000FF8A0000}"/>
    <cellStyle name="Normální 87 2 3 2" xfId="9371" xr:uid="{00000000-0005-0000-0000-0000008B0000}"/>
    <cellStyle name="Normální 87 2 3 2 2" xfId="20039" xr:uid="{00000000-0005-0000-0000-0000018B0000}"/>
    <cellStyle name="Normální 87 2 3 2 3" xfId="26788" xr:uid="{00000000-0005-0000-0000-0000028B0000}"/>
    <cellStyle name="Normální 87 2 3 3" xfId="12429" xr:uid="{00000000-0005-0000-0000-0000038B0000}"/>
    <cellStyle name="Normální 87 2 3 3 2" xfId="29781" xr:uid="{00000000-0005-0000-0000-0000048B0000}"/>
    <cellStyle name="Normální 87 2 3 4" xfId="15488" xr:uid="{00000000-0005-0000-0000-0000058B0000}"/>
    <cellStyle name="Normální 87 2 3 4 2" xfId="32774" xr:uid="{00000000-0005-0000-0000-0000068B0000}"/>
    <cellStyle name="Normální 87 2 3 5" xfId="23787" xr:uid="{00000000-0005-0000-0000-0000078B0000}"/>
    <cellStyle name="Normální 87 2 4" xfId="6777" xr:uid="{00000000-0005-0000-0000-0000088B0000}"/>
    <cellStyle name="Normální 87 2 4 2" xfId="9973" xr:uid="{00000000-0005-0000-0000-0000098B0000}"/>
    <cellStyle name="Normální 87 2 4 2 2" xfId="20040" xr:uid="{00000000-0005-0000-0000-00000A8B0000}"/>
    <cellStyle name="Normální 87 2 4 2 3" xfId="27389" xr:uid="{00000000-0005-0000-0000-00000B8B0000}"/>
    <cellStyle name="Normální 87 2 4 3" xfId="13031" xr:uid="{00000000-0005-0000-0000-00000C8B0000}"/>
    <cellStyle name="Normální 87 2 4 3 2" xfId="30383" xr:uid="{00000000-0005-0000-0000-00000D8B0000}"/>
    <cellStyle name="Normální 87 2 4 4" xfId="16089" xr:uid="{00000000-0005-0000-0000-00000E8B0000}"/>
    <cellStyle name="Normální 87 2 4 4 2" xfId="33375" xr:uid="{00000000-0005-0000-0000-00000F8B0000}"/>
    <cellStyle name="Normální 87 2 4 5" xfId="24388" xr:uid="{00000000-0005-0000-0000-0000108B0000}"/>
    <cellStyle name="Normální 87 2 5" xfId="7383" xr:uid="{00000000-0005-0000-0000-0000118B0000}"/>
    <cellStyle name="Normální 87 2 5 2" xfId="10572" xr:uid="{00000000-0005-0000-0000-0000128B0000}"/>
    <cellStyle name="Normální 87 2 5 2 2" xfId="20041" xr:uid="{00000000-0005-0000-0000-0000138B0000}"/>
    <cellStyle name="Normální 87 2 5 2 3" xfId="27988" xr:uid="{00000000-0005-0000-0000-0000148B0000}"/>
    <cellStyle name="Normální 87 2 5 3" xfId="13630" xr:uid="{00000000-0005-0000-0000-0000158B0000}"/>
    <cellStyle name="Normální 87 2 5 3 2" xfId="30982" xr:uid="{00000000-0005-0000-0000-0000168B0000}"/>
    <cellStyle name="Normální 87 2 5 4" xfId="16688" xr:uid="{00000000-0005-0000-0000-0000178B0000}"/>
    <cellStyle name="Normální 87 2 5 4 2" xfId="33974" xr:uid="{00000000-0005-0000-0000-0000188B0000}"/>
    <cellStyle name="Normální 87 2 5 5" xfId="24987" xr:uid="{00000000-0005-0000-0000-0000198B0000}"/>
    <cellStyle name="Normální 87 2 6" xfId="8186" xr:uid="{00000000-0005-0000-0000-00001A8B0000}"/>
    <cellStyle name="Normální 87 2 6 2" xfId="20042" xr:uid="{00000000-0005-0000-0000-00001B8B0000}"/>
    <cellStyle name="Normální 87 2 6 3" xfId="25610" xr:uid="{00000000-0005-0000-0000-00001C8B0000}"/>
    <cellStyle name="Normální 87 2 7" xfId="11239" xr:uid="{00000000-0005-0000-0000-00001D8B0000}"/>
    <cellStyle name="Normální 87 2 7 2" xfId="20037" xr:uid="{00000000-0005-0000-0000-00001E8B0000}"/>
    <cellStyle name="Normální 87 2 7 3" xfId="28602" xr:uid="{00000000-0005-0000-0000-00001F8B0000}"/>
    <cellStyle name="Normální 87 2 8" xfId="14304" xr:uid="{00000000-0005-0000-0000-0000208B0000}"/>
    <cellStyle name="Normální 87 2 8 2" xfId="31595" xr:uid="{00000000-0005-0000-0000-0000218B0000}"/>
    <cellStyle name="Normální 87 2 9" xfId="22521" xr:uid="{00000000-0005-0000-0000-0000228B0000}"/>
    <cellStyle name="Normální 87 3" xfId="4152" xr:uid="{00000000-0005-0000-0000-0000238B0000}"/>
    <cellStyle name="Normální 87 3 2" xfId="20043" xr:uid="{00000000-0005-0000-0000-0000248B0000}"/>
    <cellStyle name="Normální 87 4" xfId="4894" xr:uid="{00000000-0005-0000-0000-0000258B0000}"/>
    <cellStyle name="Normální 87 4 2" xfId="8290" xr:uid="{00000000-0005-0000-0000-0000268B0000}"/>
    <cellStyle name="Normální 87 4 2 2" xfId="20044" xr:uid="{00000000-0005-0000-0000-0000278B0000}"/>
    <cellStyle name="Normální 87 4 2 3" xfId="25707" xr:uid="{00000000-0005-0000-0000-0000288B0000}"/>
    <cellStyle name="Normální 87 4 3" xfId="11346" xr:uid="{00000000-0005-0000-0000-0000298B0000}"/>
    <cellStyle name="Normální 87 4 3 2" xfId="28700" xr:uid="{00000000-0005-0000-0000-00002A8B0000}"/>
    <cellStyle name="Normální 87 4 4" xfId="14407" xr:uid="{00000000-0005-0000-0000-00002B8B0000}"/>
    <cellStyle name="Normální 87 4 4 2" xfId="31693" xr:uid="{00000000-0005-0000-0000-00002C8B0000}"/>
    <cellStyle name="Normální 87 4 5" xfId="22642" xr:uid="{00000000-0005-0000-0000-00002D8B0000}"/>
    <cellStyle name="Normální 87 5" xfId="6147" xr:uid="{00000000-0005-0000-0000-00002E8B0000}"/>
    <cellStyle name="Normální 87 5 2" xfId="9370" xr:uid="{00000000-0005-0000-0000-00002F8B0000}"/>
    <cellStyle name="Normální 87 5 2 2" xfId="20045" xr:uid="{00000000-0005-0000-0000-0000308B0000}"/>
    <cellStyle name="Normální 87 5 2 3" xfId="26787" xr:uid="{00000000-0005-0000-0000-0000318B0000}"/>
    <cellStyle name="Normální 87 5 3" xfId="12428" xr:uid="{00000000-0005-0000-0000-0000328B0000}"/>
    <cellStyle name="Normální 87 5 3 2" xfId="29780" xr:uid="{00000000-0005-0000-0000-0000338B0000}"/>
    <cellStyle name="Normální 87 5 4" xfId="15487" xr:uid="{00000000-0005-0000-0000-0000348B0000}"/>
    <cellStyle name="Normální 87 5 4 2" xfId="32773" xr:uid="{00000000-0005-0000-0000-0000358B0000}"/>
    <cellStyle name="Normální 87 5 5" xfId="23786" xr:uid="{00000000-0005-0000-0000-0000368B0000}"/>
    <cellStyle name="Normální 87 6" xfId="6776" xr:uid="{00000000-0005-0000-0000-0000378B0000}"/>
    <cellStyle name="Normální 87 6 2" xfId="9972" xr:uid="{00000000-0005-0000-0000-0000388B0000}"/>
    <cellStyle name="Normální 87 6 2 2" xfId="20046" xr:uid="{00000000-0005-0000-0000-0000398B0000}"/>
    <cellStyle name="Normální 87 6 2 3" xfId="27388" xr:uid="{00000000-0005-0000-0000-00003A8B0000}"/>
    <cellStyle name="Normální 87 6 3" xfId="13030" xr:uid="{00000000-0005-0000-0000-00003B8B0000}"/>
    <cellStyle name="Normální 87 6 3 2" xfId="30382" xr:uid="{00000000-0005-0000-0000-00003C8B0000}"/>
    <cellStyle name="Normální 87 6 4" xfId="16088" xr:uid="{00000000-0005-0000-0000-00003D8B0000}"/>
    <cellStyle name="Normální 87 6 4 2" xfId="33374" xr:uid="{00000000-0005-0000-0000-00003E8B0000}"/>
    <cellStyle name="Normální 87 6 5" xfId="24387" xr:uid="{00000000-0005-0000-0000-00003F8B0000}"/>
    <cellStyle name="Normální 87 7" xfId="7382" xr:uid="{00000000-0005-0000-0000-0000408B0000}"/>
    <cellStyle name="Normální 87 7 2" xfId="10571" xr:uid="{00000000-0005-0000-0000-0000418B0000}"/>
    <cellStyle name="Normální 87 7 2 2" xfId="20047" xr:uid="{00000000-0005-0000-0000-0000428B0000}"/>
    <cellStyle name="Normální 87 7 2 3" xfId="27987" xr:uid="{00000000-0005-0000-0000-0000438B0000}"/>
    <cellStyle name="Normální 87 7 3" xfId="13629" xr:uid="{00000000-0005-0000-0000-0000448B0000}"/>
    <cellStyle name="Normální 87 7 3 2" xfId="30981" xr:uid="{00000000-0005-0000-0000-0000458B0000}"/>
    <cellStyle name="Normální 87 7 4" xfId="16687" xr:uid="{00000000-0005-0000-0000-0000468B0000}"/>
    <cellStyle name="Normální 87 7 4 2" xfId="33973" xr:uid="{00000000-0005-0000-0000-0000478B0000}"/>
    <cellStyle name="Normální 87 7 5" xfId="24986" xr:uid="{00000000-0005-0000-0000-0000488B0000}"/>
    <cellStyle name="Normální 87 8" xfId="7775" xr:uid="{00000000-0005-0000-0000-0000498B0000}"/>
    <cellStyle name="Normální 87 8 2" xfId="20048" xr:uid="{00000000-0005-0000-0000-00004A8B0000}"/>
    <cellStyle name="Normální 87 8 3" xfId="25200" xr:uid="{00000000-0005-0000-0000-00004B8B0000}"/>
    <cellStyle name="Normální 87 9" xfId="10819" xr:uid="{00000000-0005-0000-0000-00004C8B0000}"/>
    <cellStyle name="Normální 87 9 2" xfId="20036" xr:uid="{00000000-0005-0000-0000-00004D8B0000}"/>
    <cellStyle name="Normální 87 9 3" xfId="28192" xr:uid="{00000000-0005-0000-0000-00004E8B0000}"/>
    <cellStyle name="Normální 88" xfId="3590" xr:uid="{00000000-0005-0000-0000-00004F8B0000}"/>
    <cellStyle name="Normální 88 10" xfId="13900" xr:uid="{00000000-0005-0000-0000-0000508B0000}"/>
    <cellStyle name="Normální 88 10 2" xfId="31191" xr:uid="{00000000-0005-0000-0000-0000518B0000}"/>
    <cellStyle name="Normální 88 11" xfId="22056" xr:uid="{00000000-0005-0000-0000-0000528B0000}"/>
    <cellStyle name="Normální 88 2" xfId="4390" xr:uid="{00000000-0005-0000-0000-0000538B0000}"/>
    <cellStyle name="Normální 88 2 2" xfId="5519" xr:uid="{00000000-0005-0000-0000-0000548B0000}"/>
    <cellStyle name="Normální 88 2 2 2" xfId="8820" xr:uid="{00000000-0005-0000-0000-0000558B0000}"/>
    <cellStyle name="Normální 88 2 2 2 2" xfId="20051" xr:uid="{00000000-0005-0000-0000-0000568B0000}"/>
    <cellStyle name="Normální 88 2 2 2 3" xfId="26237" xr:uid="{00000000-0005-0000-0000-0000578B0000}"/>
    <cellStyle name="Normální 88 2 2 3" xfId="11876" xr:uid="{00000000-0005-0000-0000-0000588B0000}"/>
    <cellStyle name="Normální 88 2 2 3 2" xfId="29230" xr:uid="{00000000-0005-0000-0000-0000598B0000}"/>
    <cellStyle name="Normální 88 2 2 4" xfId="14937" xr:uid="{00000000-0005-0000-0000-00005A8B0000}"/>
    <cellStyle name="Normální 88 2 2 4 2" xfId="32223" xr:uid="{00000000-0005-0000-0000-00005B8B0000}"/>
    <cellStyle name="Normální 88 2 2 5" xfId="23186" xr:uid="{00000000-0005-0000-0000-00005C8B0000}"/>
    <cellStyle name="Normální 88 2 3" xfId="6150" xr:uid="{00000000-0005-0000-0000-00005D8B0000}"/>
    <cellStyle name="Normální 88 2 3 2" xfId="9373" xr:uid="{00000000-0005-0000-0000-00005E8B0000}"/>
    <cellStyle name="Normální 88 2 3 2 2" xfId="20052" xr:uid="{00000000-0005-0000-0000-00005F8B0000}"/>
    <cellStyle name="Normální 88 2 3 2 3" xfId="26790" xr:uid="{00000000-0005-0000-0000-0000608B0000}"/>
    <cellStyle name="Normální 88 2 3 3" xfId="12431" xr:uid="{00000000-0005-0000-0000-0000618B0000}"/>
    <cellStyle name="Normální 88 2 3 3 2" xfId="29783" xr:uid="{00000000-0005-0000-0000-0000628B0000}"/>
    <cellStyle name="Normální 88 2 3 4" xfId="15490" xr:uid="{00000000-0005-0000-0000-0000638B0000}"/>
    <cellStyle name="Normální 88 2 3 4 2" xfId="32776" xr:uid="{00000000-0005-0000-0000-0000648B0000}"/>
    <cellStyle name="Normální 88 2 3 5" xfId="23789" xr:uid="{00000000-0005-0000-0000-0000658B0000}"/>
    <cellStyle name="Normální 88 2 4" xfId="6779" xr:uid="{00000000-0005-0000-0000-0000668B0000}"/>
    <cellStyle name="Normální 88 2 4 2" xfId="9975" xr:uid="{00000000-0005-0000-0000-0000678B0000}"/>
    <cellStyle name="Normální 88 2 4 2 2" xfId="20053" xr:uid="{00000000-0005-0000-0000-0000688B0000}"/>
    <cellStyle name="Normální 88 2 4 2 3" xfId="27391" xr:uid="{00000000-0005-0000-0000-0000698B0000}"/>
    <cellStyle name="Normální 88 2 4 3" xfId="13033" xr:uid="{00000000-0005-0000-0000-00006A8B0000}"/>
    <cellStyle name="Normální 88 2 4 3 2" xfId="30385" xr:uid="{00000000-0005-0000-0000-00006B8B0000}"/>
    <cellStyle name="Normální 88 2 4 4" xfId="16091" xr:uid="{00000000-0005-0000-0000-00006C8B0000}"/>
    <cellStyle name="Normální 88 2 4 4 2" xfId="33377" xr:uid="{00000000-0005-0000-0000-00006D8B0000}"/>
    <cellStyle name="Normální 88 2 4 5" xfId="24390" xr:uid="{00000000-0005-0000-0000-00006E8B0000}"/>
    <cellStyle name="Normální 88 2 5" xfId="7385" xr:uid="{00000000-0005-0000-0000-00006F8B0000}"/>
    <cellStyle name="Normální 88 2 5 2" xfId="10574" xr:uid="{00000000-0005-0000-0000-0000708B0000}"/>
    <cellStyle name="Normální 88 2 5 2 2" xfId="20054" xr:uid="{00000000-0005-0000-0000-0000718B0000}"/>
    <cellStyle name="Normální 88 2 5 2 3" xfId="27990" xr:uid="{00000000-0005-0000-0000-0000728B0000}"/>
    <cellStyle name="Normální 88 2 5 3" xfId="13632" xr:uid="{00000000-0005-0000-0000-0000738B0000}"/>
    <cellStyle name="Normální 88 2 5 3 2" xfId="30984" xr:uid="{00000000-0005-0000-0000-0000748B0000}"/>
    <cellStyle name="Normální 88 2 5 4" xfId="16690" xr:uid="{00000000-0005-0000-0000-0000758B0000}"/>
    <cellStyle name="Normální 88 2 5 4 2" xfId="33976" xr:uid="{00000000-0005-0000-0000-0000768B0000}"/>
    <cellStyle name="Normální 88 2 5 5" xfId="24989" xr:uid="{00000000-0005-0000-0000-0000778B0000}"/>
    <cellStyle name="Normální 88 2 6" xfId="8187" xr:uid="{00000000-0005-0000-0000-0000788B0000}"/>
    <cellStyle name="Normální 88 2 6 2" xfId="20055" xr:uid="{00000000-0005-0000-0000-0000798B0000}"/>
    <cellStyle name="Normální 88 2 6 3" xfId="25611" xr:uid="{00000000-0005-0000-0000-00007A8B0000}"/>
    <cellStyle name="Normální 88 2 7" xfId="11240" xr:uid="{00000000-0005-0000-0000-00007B8B0000}"/>
    <cellStyle name="Normální 88 2 7 2" xfId="20050" xr:uid="{00000000-0005-0000-0000-00007C8B0000}"/>
    <cellStyle name="Normální 88 2 7 3" xfId="28603" xr:uid="{00000000-0005-0000-0000-00007D8B0000}"/>
    <cellStyle name="Normální 88 2 8" xfId="14305" xr:uid="{00000000-0005-0000-0000-00007E8B0000}"/>
    <cellStyle name="Normální 88 2 8 2" xfId="31596" xr:uid="{00000000-0005-0000-0000-00007F8B0000}"/>
    <cellStyle name="Normální 88 2 9" xfId="22522" xr:uid="{00000000-0005-0000-0000-0000808B0000}"/>
    <cellStyle name="Normální 88 3" xfId="4153" xr:uid="{00000000-0005-0000-0000-0000818B0000}"/>
    <cellStyle name="Normální 88 3 2" xfId="20056" xr:uid="{00000000-0005-0000-0000-0000828B0000}"/>
    <cellStyle name="Normální 88 4" xfId="4895" xr:uid="{00000000-0005-0000-0000-0000838B0000}"/>
    <cellStyle name="Normální 88 4 2" xfId="8291" xr:uid="{00000000-0005-0000-0000-0000848B0000}"/>
    <cellStyle name="Normální 88 4 2 2" xfId="20057" xr:uid="{00000000-0005-0000-0000-0000858B0000}"/>
    <cellStyle name="Normální 88 4 2 3" xfId="25708" xr:uid="{00000000-0005-0000-0000-0000868B0000}"/>
    <cellStyle name="Normální 88 4 3" xfId="11347" xr:uid="{00000000-0005-0000-0000-0000878B0000}"/>
    <cellStyle name="Normální 88 4 3 2" xfId="28701" xr:uid="{00000000-0005-0000-0000-0000888B0000}"/>
    <cellStyle name="Normální 88 4 4" xfId="14408" xr:uid="{00000000-0005-0000-0000-0000898B0000}"/>
    <cellStyle name="Normální 88 4 4 2" xfId="31694" xr:uid="{00000000-0005-0000-0000-00008A8B0000}"/>
    <cellStyle name="Normální 88 4 5" xfId="22643" xr:uid="{00000000-0005-0000-0000-00008B8B0000}"/>
    <cellStyle name="Normální 88 5" xfId="6149" xr:uid="{00000000-0005-0000-0000-00008C8B0000}"/>
    <cellStyle name="Normální 88 5 2" xfId="9372" xr:uid="{00000000-0005-0000-0000-00008D8B0000}"/>
    <cellStyle name="Normální 88 5 2 2" xfId="20058" xr:uid="{00000000-0005-0000-0000-00008E8B0000}"/>
    <cellStyle name="Normální 88 5 2 3" xfId="26789" xr:uid="{00000000-0005-0000-0000-00008F8B0000}"/>
    <cellStyle name="Normální 88 5 3" xfId="12430" xr:uid="{00000000-0005-0000-0000-0000908B0000}"/>
    <cellStyle name="Normální 88 5 3 2" xfId="29782" xr:uid="{00000000-0005-0000-0000-0000918B0000}"/>
    <cellStyle name="Normální 88 5 4" xfId="15489" xr:uid="{00000000-0005-0000-0000-0000928B0000}"/>
    <cellStyle name="Normální 88 5 4 2" xfId="32775" xr:uid="{00000000-0005-0000-0000-0000938B0000}"/>
    <cellStyle name="Normální 88 5 5" xfId="23788" xr:uid="{00000000-0005-0000-0000-0000948B0000}"/>
    <cellStyle name="Normální 88 6" xfId="6778" xr:uid="{00000000-0005-0000-0000-0000958B0000}"/>
    <cellStyle name="Normální 88 6 2" xfId="9974" xr:uid="{00000000-0005-0000-0000-0000968B0000}"/>
    <cellStyle name="Normální 88 6 2 2" xfId="20059" xr:uid="{00000000-0005-0000-0000-0000978B0000}"/>
    <cellStyle name="Normální 88 6 2 3" xfId="27390" xr:uid="{00000000-0005-0000-0000-0000988B0000}"/>
    <cellStyle name="Normální 88 6 3" xfId="13032" xr:uid="{00000000-0005-0000-0000-0000998B0000}"/>
    <cellStyle name="Normální 88 6 3 2" xfId="30384" xr:uid="{00000000-0005-0000-0000-00009A8B0000}"/>
    <cellStyle name="Normální 88 6 4" xfId="16090" xr:uid="{00000000-0005-0000-0000-00009B8B0000}"/>
    <cellStyle name="Normální 88 6 4 2" xfId="33376" xr:uid="{00000000-0005-0000-0000-00009C8B0000}"/>
    <cellStyle name="Normální 88 6 5" xfId="24389" xr:uid="{00000000-0005-0000-0000-00009D8B0000}"/>
    <cellStyle name="Normální 88 7" xfId="7384" xr:uid="{00000000-0005-0000-0000-00009E8B0000}"/>
    <cellStyle name="Normální 88 7 2" xfId="10573" xr:uid="{00000000-0005-0000-0000-00009F8B0000}"/>
    <cellStyle name="Normální 88 7 2 2" xfId="20060" xr:uid="{00000000-0005-0000-0000-0000A08B0000}"/>
    <cellStyle name="Normální 88 7 2 3" xfId="27989" xr:uid="{00000000-0005-0000-0000-0000A18B0000}"/>
    <cellStyle name="Normální 88 7 3" xfId="13631" xr:uid="{00000000-0005-0000-0000-0000A28B0000}"/>
    <cellStyle name="Normální 88 7 3 2" xfId="30983" xr:uid="{00000000-0005-0000-0000-0000A38B0000}"/>
    <cellStyle name="Normální 88 7 4" xfId="16689" xr:uid="{00000000-0005-0000-0000-0000A48B0000}"/>
    <cellStyle name="Normální 88 7 4 2" xfId="33975" xr:uid="{00000000-0005-0000-0000-0000A58B0000}"/>
    <cellStyle name="Normální 88 7 5" xfId="24988" xr:uid="{00000000-0005-0000-0000-0000A68B0000}"/>
    <cellStyle name="Normální 88 8" xfId="7776" xr:uid="{00000000-0005-0000-0000-0000A78B0000}"/>
    <cellStyle name="Normální 88 8 2" xfId="20061" xr:uid="{00000000-0005-0000-0000-0000A88B0000}"/>
    <cellStyle name="Normální 88 8 3" xfId="25201" xr:uid="{00000000-0005-0000-0000-0000A98B0000}"/>
    <cellStyle name="Normální 88 9" xfId="10820" xr:uid="{00000000-0005-0000-0000-0000AA8B0000}"/>
    <cellStyle name="Normální 88 9 2" xfId="20049" xr:uid="{00000000-0005-0000-0000-0000AB8B0000}"/>
    <cellStyle name="Normální 88 9 3" xfId="28193" xr:uid="{00000000-0005-0000-0000-0000AC8B0000}"/>
    <cellStyle name="Normální 89" xfId="3591" xr:uid="{00000000-0005-0000-0000-0000AD8B0000}"/>
    <cellStyle name="Normální 89 10" xfId="13901" xr:uid="{00000000-0005-0000-0000-0000AE8B0000}"/>
    <cellStyle name="Normální 89 10 2" xfId="31192" xr:uid="{00000000-0005-0000-0000-0000AF8B0000}"/>
    <cellStyle name="Normální 89 11" xfId="22057" xr:uid="{00000000-0005-0000-0000-0000B08B0000}"/>
    <cellStyle name="Normální 89 2" xfId="4391" xr:uid="{00000000-0005-0000-0000-0000B18B0000}"/>
    <cellStyle name="Normální 89 2 2" xfId="5520" xr:uid="{00000000-0005-0000-0000-0000B28B0000}"/>
    <cellStyle name="Normální 89 2 2 2" xfId="8821" xr:uid="{00000000-0005-0000-0000-0000B38B0000}"/>
    <cellStyle name="Normální 89 2 2 2 2" xfId="20064" xr:uid="{00000000-0005-0000-0000-0000B48B0000}"/>
    <cellStyle name="Normální 89 2 2 2 3" xfId="26238" xr:uid="{00000000-0005-0000-0000-0000B58B0000}"/>
    <cellStyle name="Normální 89 2 2 3" xfId="11877" xr:uid="{00000000-0005-0000-0000-0000B68B0000}"/>
    <cellStyle name="Normální 89 2 2 3 2" xfId="29231" xr:uid="{00000000-0005-0000-0000-0000B78B0000}"/>
    <cellStyle name="Normální 89 2 2 4" xfId="14938" xr:uid="{00000000-0005-0000-0000-0000B88B0000}"/>
    <cellStyle name="Normální 89 2 2 4 2" xfId="32224" xr:uid="{00000000-0005-0000-0000-0000B98B0000}"/>
    <cellStyle name="Normální 89 2 2 5" xfId="23187" xr:uid="{00000000-0005-0000-0000-0000BA8B0000}"/>
    <cellStyle name="Normální 89 2 3" xfId="6152" xr:uid="{00000000-0005-0000-0000-0000BB8B0000}"/>
    <cellStyle name="Normální 89 2 3 2" xfId="9375" xr:uid="{00000000-0005-0000-0000-0000BC8B0000}"/>
    <cellStyle name="Normální 89 2 3 2 2" xfId="20065" xr:uid="{00000000-0005-0000-0000-0000BD8B0000}"/>
    <cellStyle name="Normální 89 2 3 2 3" xfId="26792" xr:uid="{00000000-0005-0000-0000-0000BE8B0000}"/>
    <cellStyle name="Normální 89 2 3 3" xfId="12433" xr:uid="{00000000-0005-0000-0000-0000BF8B0000}"/>
    <cellStyle name="Normální 89 2 3 3 2" xfId="29785" xr:uid="{00000000-0005-0000-0000-0000C08B0000}"/>
    <cellStyle name="Normální 89 2 3 4" xfId="15492" xr:uid="{00000000-0005-0000-0000-0000C18B0000}"/>
    <cellStyle name="Normální 89 2 3 4 2" xfId="32778" xr:uid="{00000000-0005-0000-0000-0000C28B0000}"/>
    <cellStyle name="Normální 89 2 3 5" xfId="23791" xr:uid="{00000000-0005-0000-0000-0000C38B0000}"/>
    <cellStyle name="Normální 89 2 4" xfId="6781" xr:uid="{00000000-0005-0000-0000-0000C48B0000}"/>
    <cellStyle name="Normální 89 2 4 2" xfId="9977" xr:uid="{00000000-0005-0000-0000-0000C58B0000}"/>
    <cellStyle name="Normální 89 2 4 2 2" xfId="20066" xr:uid="{00000000-0005-0000-0000-0000C68B0000}"/>
    <cellStyle name="Normální 89 2 4 2 3" xfId="27393" xr:uid="{00000000-0005-0000-0000-0000C78B0000}"/>
    <cellStyle name="Normální 89 2 4 3" xfId="13035" xr:uid="{00000000-0005-0000-0000-0000C88B0000}"/>
    <cellStyle name="Normální 89 2 4 3 2" xfId="30387" xr:uid="{00000000-0005-0000-0000-0000C98B0000}"/>
    <cellStyle name="Normální 89 2 4 4" xfId="16093" xr:uid="{00000000-0005-0000-0000-0000CA8B0000}"/>
    <cellStyle name="Normální 89 2 4 4 2" xfId="33379" xr:uid="{00000000-0005-0000-0000-0000CB8B0000}"/>
    <cellStyle name="Normální 89 2 4 5" xfId="24392" xr:uid="{00000000-0005-0000-0000-0000CC8B0000}"/>
    <cellStyle name="Normální 89 2 5" xfId="7387" xr:uid="{00000000-0005-0000-0000-0000CD8B0000}"/>
    <cellStyle name="Normální 89 2 5 2" xfId="10576" xr:uid="{00000000-0005-0000-0000-0000CE8B0000}"/>
    <cellStyle name="Normální 89 2 5 2 2" xfId="20067" xr:uid="{00000000-0005-0000-0000-0000CF8B0000}"/>
    <cellStyle name="Normální 89 2 5 2 3" xfId="27992" xr:uid="{00000000-0005-0000-0000-0000D08B0000}"/>
    <cellStyle name="Normální 89 2 5 3" xfId="13634" xr:uid="{00000000-0005-0000-0000-0000D18B0000}"/>
    <cellStyle name="Normální 89 2 5 3 2" xfId="30986" xr:uid="{00000000-0005-0000-0000-0000D28B0000}"/>
    <cellStyle name="Normální 89 2 5 4" xfId="16692" xr:uid="{00000000-0005-0000-0000-0000D38B0000}"/>
    <cellStyle name="Normální 89 2 5 4 2" xfId="33978" xr:uid="{00000000-0005-0000-0000-0000D48B0000}"/>
    <cellStyle name="Normální 89 2 5 5" xfId="24991" xr:uid="{00000000-0005-0000-0000-0000D58B0000}"/>
    <cellStyle name="Normální 89 2 6" xfId="8188" xr:uid="{00000000-0005-0000-0000-0000D68B0000}"/>
    <cellStyle name="Normální 89 2 6 2" xfId="20068" xr:uid="{00000000-0005-0000-0000-0000D78B0000}"/>
    <cellStyle name="Normální 89 2 6 3" xfId="25612" xr:uid="{00000000-0005-0000-0000-0000D88B0000}"/>
    <cellStyle name="Normální 89 2 7" xfId="11241" xr:uid="{00000000-0005-0000-0000-0000D98B0000}"/>
    <cellStyle name="Normální 89 2 7 2" xfId="20063" xr:uid="{00000000-0005-0000-0000-0000DA8B0000}"/>
    <cellStyle name="Normální 89 2 7 3" xfId="28604" xr:uid="{00000000-0005-0000-0000-0000DB8B0000}"/>
    <cellStyle name="Normální 89 2 8" xfId="14306" xr:uid="{00000000-0005-0000-0000-0000DC8B0000}"/>
    <cellStyle name="Normální 89 2 8 2" xfId="31597" xr:uid="{00000000-0005-0000-0000-0000DD8B0000}"/>
    <cellStyle name="Normální 89 2 9" xfId="22523" xr:uid="{00000000-0005-0000-0000-0000DE8B0000}"/>
    <cellStyle name="Normální 89 3" xfId="4156" xr:uid="{00000000-0005-0000-0000-0000DF8B0000}"/>
    <cellStyle name="Normální 89 3 2" xfId="20069" xr:uid="{00000000-0005-0000-0000-0000E08B0000}"/>
    <cellStyle name="Normální 89 4" xfId="4896" xr:uid="{00000000-0005-0000-0000-0000E18B0000}"/>
    <cellStyle name="Normální 89 4 2" xfId="8292" xr:uid="{00000000-0005-0000-0000-0000E28B0000}"/>
    <cellStyle name="Normální 89 4 2 2" xfId="20070" xr:uid="{00000000-0005-0000-0000-0000E38B0000}"/>
    <cellStyle name="Normální 89 4 2 3" xfId="25709" xr:uid="{00000000-0005-0000-0000-0000E48B0000}"/>
    <cellStyle name="Normální 89 4 3" xfId="11348" xr:uid="{00000000-0005-0000-0000-0000E58B0000}"/>
    <cellStyle name="Normální 89 4 3 2" xfId="28702" xr:uid="{00000000-0005-0000-0000-0000E68B0000}"/>
    <cellStyle name="Normální 89 4 4" xfId="14409" xr:uid="{00000000-0005-0000-0000-0000E78B0000}"/>
    <cellStyle name="Normální 89 4 4 2" xfId="31695" xr:uid="{00000000-0005-0000-0000-0000E88B0000}"/>
    <cellStyle name="Normální 89 4 5" xfId="22644" xr:uid="{00000000-0005-0000-0000-0000E98B0000}"/>
    <cellStyle name="Normální 89 5" xfId="6151" xr:uid="{00000000-0005-0000-0000-0000EA8B0000}"/>
    <cellStyle name="Normální 89 5 2" xfId="9374" xr:uid="{00000000-0005-0000-0000-0000EB8B0000}"/>
    <cellStyle name="Normální 89 5 2 2" xfId="20071" xr:uid="{00000000-0005-0000-0000-0000EC8B0000}"/>
    <cellStyle name="Normální 89 5 2 3" xfId="26791" xr:uid="{00000000-0005-0000-0000-0000ED8B0000}"/>
    <cellStyle name="Normální 89 5 3" xfId="12432" xr:uid="{00000000-0005-0000-0000-0000EE8B0000}"/>
    <cellStyle name="Normální 89 5 3 2" xfId="29784" xr:uid="{00000000-0005-0000-0000-0000EF8B0000}"/>
    <cellStyle name="Normální 89 5 4" xfId="15491" xr:uid="{00000000-0005-0000-0000-0000F08B0000}"/>
    <cellStyle name="Normální 89 5 4 2" xfId="32777" xr:uid="{00000000-0005-0000-0000-0000F18B0000}"/>
    <cellStyle name="Normální 89 5 5" xfId="23790" xr:uid="{00000000-0005-0000-0000-0000F28B0000}"/>
    <cellStyle name="Normální 89 6" xfId="6780" xr:uid="{00000000-0005-0000-0000-0000F38B0000}"/>
    <cellStyle name="Normální 89 6 2" xfId="9976" xr:uid="{00000000-0005-0000-0000-0000F48B0000}"/>
    <cellStyle name="Normální 89 6 2 2" xfId="20072" xr:uid="{00000000-0005-0000-0000-0000F58B0000}"/>
    <cellStyle name="Normální 89 6 2 3" xfId="27392" xr:uid="{00000000-0005-0000-0000-0000F68B0000}"/>
    <cellStyle name="Normální 89 6 3" xfId="13034" xr:uid="{00000000-0005-0000-0000-0000F78B0000}"/>
    <cellStyle name="Normální 89 6 3 2" xfId="30386" xr:uid="{00000000-0005-0000-0000-0000F88B0000}"/>
    <cellStyle name="Normální 89 6 4" xfId="16092" xr:uid="{00000000-0005-0000-0000-0000F98B0000}"/>
    <cellStyle name="Normální 89 6 4 2" xfId="33378" xr:uid="{00000000-0005-0000-0000-0000FA8B0000}"/>
    <cellStyle name="Normální 89 6 5" xfId="24391" xr:uid="{00000000-0005-0000-0000-0000FB8B0000}"/>
    <cellStyle name="Normální 89 7" xfId="7386" xr:uid="{00000000-0005-0000-0000-0000FC8B0000}"/>
    <cellStyle name="Normální 89 7 2" xfId="10575" xr:uid="{00000000-0005-0000-0000-0000FD8B0000}"/>
    <cellStyle name="Normální 89 7 2 2" xfId="20073" xr:uid="{00000000-0005-0000-0000-0000FE8B0000}"/>
    <cellStyle name="Normální 89 7 2 3" xfId="27991" xr:uid="{00000000-0005-0000-0000-0000FF8B0000}"/>
    <cellStyle name="Normální 89 7 3" xfId="13633" xr:uid="{00000000-0005-0000-0000-0000008C0000}"/>
    <cellStyle name="Normální 89 7 3 2" xfId="30985" xr:uid="{00000000-0005-0000-0000-0000018C0000}"/>
    <cellStyle name="Normální 89 7 4" xfId="16691" xr:uid="{00000000-0005-0000-0000-0000028C0000}"/>
    <cellStyle name="Normální 89 7 4 2" xfId="33977" xr:uid="{00000000-0005-0000-0000-0000038C0000}"/>
    <cellStyle name="Normální 89 7 5" xfId="24990" xr:uid="{00000000-0005-0000-0000-0000048C0000}"/>
    <cellStyle name="Normální 89 8" xfId="7777" xr:uid="{00000000-0005-0000-0000-0000058C0000}"/>
    <cellStyle name="Normální 89 8 2" xfId="20074" xr:uid="{00000000-0005-0000-0000-0000068C0000}"/>
    <cellStyle name="Normální 89 8 3" xfId="25202" xr:uid="{00000000-0005-0000-0000-0000078C0000}"/>
    <cellStyle name="Normální 89 9" xfId="10821" xr:uid="{00000000-0005-0000-0000-0000088C0000}"/>
    <cellStyle name="Normální 89 9 2" xfId="20062" xr:uid="{00000000-0005-0000-0000-0000098C0000}"/>
    <cellStyle name="Normální 89 9 3" xfId="28194" xr:uid="{00000000-0005-0000-0000-00000A8C0000}"/>
    <cellStyle name="Normální 9" xfId="189" xr:uid="{00000000-0005-0000-0000-00000B8C0000}"/>
    <cellStyle name="Normální 9 2" xfId="190" xr:uid="{00000000-0005-0000-0000-00000C8C0000}"/>
    <cellStyle name="Normální 9 2 2" xfId="280" xr:uid="{00000000-0005-0000-0000-00000D8C0000}"/>
    <cellStyle name="Normální 9 2 3" xfId="1468" xr:uid="{00000000-0005-0000-0000-00000E8C0000}"/>
    <cellStyle name="Normální 9 2 4" xfId="4452" xr:uid="{00000000-0005-0000-0000-00000F8C0000}"/>
    <cellStyle name="Normální 9 2 5" xfId="20268" xr:uid="{00000000-0005-0000-0000-0000108C0000}"/>
    <cellStyle name="Normální 9 3" xfId="191" xr:uid="{00000000-0005-0000-0000-0000118C0000}"/>
    <cellStyle name="Normální 9 3 2" xfId="20076" xr:uid="{00000000-0005-0000-0000-0000128C0000}"/>
    <cellStyle name="Normální 9 3 3" xfId="20075" xr:uid="{00000000-0005-0000-0000-0000138C0000}"/>
    <cellStyle name="Normální 9 4" xfId="279" xr:uid="{00000000-0005-0000-0000-0000148C0000}"/>
    <cellStyle name="Normální 9 5" xfId="1467" xr:uid="{00000000-0005-0000-0000-0000158C0000}"/>
    <cellStyle name="Normální 9 6" xfId="4446" xr:uid="{00000000-0005-0000-0000-0000168C0000}"/>
    <cellStyle name="Normální 9 7" xfId="20267" xr:uid="{00000000-0005-0000-0000-0000178C0000}"/>
    <cellStyle name="Normální 9 8" xfId="20532" xr:uid="{00000000-0005-0000-0000-0000188C0000}"/>
    <cellStyle name="Normální 90" xfId="3592" xr:uid="{00000000-0005-0000-0000-0000198C0000}"/>
    <cellStyle name="Normální 90 10" xfId="13902" xr:uid="{00000000-0005-0000-0000-00001A8C0000}"/>
    <cellStyle name="Normální 90 10 2" xfId="31193" xr:uid="{00000000-0005-0000-0000-00001B8C0000}"/>
    <cellStyle name="Normální 90 11" xfId="22058" xr:uid="{00000000-0005-0000-0000-00001C8C0000}"/>
    <cellStyle name="Normální 90 2" xfId="4395" xr:uid="{00000000-0005-0000-0000-00001D8C0000}"/>
    <cellStyle name="Normální 90 2 2" xfId="5521" xr:uid="{00000000-0005-0000-0000-00001E8C0000}"/>
    <cellStyle name="Normální 90 2 2 2" xfId="8822" xr:uid="{00000000-0005-0000-0000-00001F8C0000}"/>
    <cellStyle name="Normální 90 2 2 2 2" xfId="20078" xr:uid="{00000000-0005-0000-0000-0000208C0000}"/>
    <cellStyle name="Normální 90 2 2 2 3" xfId="26239" xr:uid="{00000000-0005-0000-0000-0000218C0000}"/>
    <cellStyle name="Normální 90 2 2 3" xfId="11878" xr:uid="{00000000-0005-0000-0000-0000228C0000}"/>
    <cellStyle name="Normální 90 2 2 3 2" xfId="29232" xr:uid="{00000000-0005-0000-0000-0000238C0000}"/>
    <cellStyle name="Normální 90 2 2 4" xfId="14939" xr:uid="{00000000-0005-0000-0000-0000248C0000}"/>
    <cellStyle name="Normální 90 2 2 4 2" xfId="32225" xr:uid="{00000000-0005-0000-0000-0000258C0000}"/>
    <cellStyle name="Normální 90 2 2 5" xfId="23188" xr:uid="{00000000-0005-0000-0000-0000268C0000}"/>
    <cellStyle name="Normální 90 2 3" xfId="6154" xr:uid="{00000000-0005-0000-0000-0000278C0000}"/>
    <cellStyle name="Normální 90 2 3 2" xfId="9377" xr:uid="{00000000-0005-0000-0000-0000288C0000}"/>
    <cellStyle name="Normální 90 2 3 2 2" xfId="20079" xr:uid="{00000000-0005-0000-0000-0000298C0000}"/>
    <cellStyle name="Normální 90 2 3 2 3" xfId="26794" xr:uid="{00000000-0005-0000-0000-00002A8C0000}"/>
    <cellStyle name="Normální 90 2 3 3" xfId="12435" xr:uid="{00000000-0005-0000-0000-00002B8C0000}"/>
    <cellStyle name="Normální 90 2 3 3 2" xfId="29787" xr:uid="{00000000-0005-0000-0000-00002C8C0000}"/>
    <cellStyle name="Normální 90 2 3 4" xfId="15494" xr:uid="{00000000-0005-0000-0000-00002D8C0000}"/>
    <cellStyle name="Normální 90 2 3 4 2" xfId="32780" xr:uid="{00000000-0005-0000-0000-00002E8C0000}"/>
    <cellStyle name="Normální 90 2 3 5" xfId="23793" xr:uid="{00000000-0005-0000-0000-00002F8C0000}"/>
    <cellStyle name="Normální 90 2 4" xfId="6783" xr:uid="{00000000-0005-0000-0000-0000308C0000}"/>
    <cellStyle name="Normální 90 2 4 2" xfId="9979" xr:uid="{00000000-0005-0000-0000-0000318C0000}"/>
    <cellStyle name="Normální 90 2 4 2 2" xfId="20080" xr:uid="{00000000-0005-0000-0000-0000328C0000}"/>
    <cellStyle name="Normální 90 2 4 2 3" xfId="27395" xr:uid="{00000000-0005-0000-0000-0000338C0000}"/>
    <cellStyle name="Normální 90 2 4 3" xfId="13037" xr:uid="{00000000-0005-0000-0000-0000348C0000}"/>
    <cellStyle name="Normální 90 2 4 3 2" xfId="30389" xr:uid="{00000000-0005-0000-0000-0000358C0000}"/>
    <cellStyle name="Normální 90 2 4 4" xfId="16095" xr:uid="{00000000-0005-0000-0000-0000368C0000}"/>
    <cellStyle name="Normální 90 2 4 4 2" xfId="33381" xr:uid="{00000000-0005-0000-0000-0000378C0000}"/>
    <cellStyle name="Normální 90 2 4 5" xfId="24394" xr:uid="{00000000-0005-0000-0000-0000388C0000}"/>
    <cellStyle name="Normální 90 2 5" xfId="7389" xr:uid="{00000000-0005-0000-0000-0000398C0000}"/>
    <cellStyle name="Normální 90 2 5 2" xfId="10578" xr:uid="{00000000-0005-0000-0000-00003A8C0000}"/>
    <cellStyle name="Normální 90 2 5 2 2" xfId="20081" xr:uid="{00000000-0005-0000-0000-00003B8C0000}"/>
    <cellStyle name="Normální 90 2 5 2 3" xfId="27994" xr:uid="{00000000-0005-0000-0000-00003C8C0000}"/>
    <cellStyle name="Normální 90 2 5 3" xfId="13636" xr:uid="{00000000-0005-0000-0000-00003D8C0000}"/>
    <cellStyle name="Normální 90 2 5 3 2" xfId="30988" xr:uid="{00000000-0005-0000-0000-00003E8C0000}"/>
    <cellStyle name="Normální 90 2 5 4" xfId="16694" xr:uid="{00000000-0005-0000-0000-00003F8C0000}"/>
    <cellStyle name="Normální 90 2 5 4 2" xfId="33980" xr:uid="{00000000-0005-0000-0000-0000408C0000}"/>
    <cellStyle name="Normální 90 2 5 5" xfId="24993" xr:uid="{00000000-0005-0000-0000-0000418C0000}"/>
    <cellStyle name="Normální 90 2 6" xfId="8189" xr:uid="{00000000-0005-0000-0000-0000428C0000}"/>
    <cellStyle name="Normální 90 2 6 2" xfId="20082" xr:uid="{00000000-0005-0000-0000-0000438C0000}"/>
    <cellStyle name="Normální 90 2 6 3" xfId="25613" xr:uid="{00000000-0005-0000-0000-0000448C0000}"/>
    <cellStyle name="Normální 90 2 7" xfId="11242" xr:uid="{00000000-0005-0000-0000-0000458C0000}"/>
    <cellStyle name="Normální 90 2 7 2" xfId="20077" xr:uid="{00000000-0005-0000-0000-0000468C0000}"/>
    <cellStyle name="Normální 90 2 7 3" xfId="28605" xr:uid="{00000000-0005-0000-0000-0000478C0000}"/>
    <cellStyle name="Normální 90 2 8" xfId="14307" xr:uid="{00000000-0005-0000-0000-0000488C0000}"/>
    <cellStyle name="Normální 90 2 8 2" xfId="31598" xr:uid="{00000000-0005-0000-0000-0000498C0000}"/>
    <cellStyle name="Normální 90 2 9" xfId="22524" xr:uid="{00000000-0005-0000-0000-00004A8C0000}"/>
    <cellStyle name="Normální 90 3" xfId="4160" xr:uid="{00000000-0005-0000-0000-00004B8C0000}"/>
    <cellStyle name="Normální 90 4" xfId="4897" xr:uid="{00000000-0005-0000-0000-00004C8C0000}"/>
    <cellStyle name="Normální 90 4 2" xfId="8293" xr:uid="{00000000-0005-0000-0000-00004D8C0000}"/>
    <cellStyle name="Normální 90 4 2 2" xfId="20083" xr:uid="{00000000-0005-0000-0000-00004E8C0000}"/>
    <cellStyle name="Normální 90 4 2 3" xfId="25710" xr:uid="{00000000-0005-0000-0000-00004F8C0000}"/>
    <cellStyle name="Normální 90 4 3" xfId="11349" xr:uid="{00000000-0005-0000-0000-0000508C0000}"/>
    <cellStyle name="Normální 90 4 3 2" xfId="28703" xr:uid="{00000000-0005-0000-0000-0000518C0000}"/>
    <cellStyle name="Normální 90 4 4" xfId="14410" xr:uid="{00000000-0005-0000-0000-0000528C0000}"/>
    <cellStyle name="Normální 90 4 4 2" xfId="31696" xr:uid="{00000000-0005-0000-0000-0000538C0000}"/>
    <cellStyle name="Normální 90 4 5" xfId="22645" xr:uid="{00000000-0005-0000-0000-0000548C0000}"/>
    <cellStyle name="Normální 90 5" xfId="6153" xr:uid="{00000000-0005-0000-0000-0000558C0000}"/>
    <cellStyle name="Normální 90 5 2" xfId="9376" xr:uid="{00000000-0005-0000-0000-0000568C0000}"/>
    <cellStyle name="Normální 90 5 2 2" xfId="20084" xr:uid="{00000000-0005-0000-0000-0000578C0000}"/>
    <cellStyle name="Normální 90 5 2 3" xfId="26793" xr:uid="{00000000-0005-0000-0000-0000588C0000}"/>
    <cellStyle name="Normální 90 5 3" xfId="12434" xr:uid="{00000000-0005-0000-0000-0000598C0000}"/>
    <cellStyle name="Normální 90 5 3 2" xfId="29786" xr:uid="{00000000-0005-0000-0000-00005A8C0000}"/>
    <cellStyle name="Normální 90 5 4" xfId="15493" xr:uid="{00000000-0005-0000-0000-00005B8C0000}"/>
    <cellStyle name="Normální 90 5 4 2" xfId="32779" xr:uid="{00000000-0005-0000-0000-00005C8C0000}"/>
    <cellStyle name="Normální 90 5 5" xfId="23792" xr:uid="{00000000-0005-0000-0000-00005D8C0000}"/>
    <cellStyle name="Normální 90 6" xfId="6782" xr:uid="{00000000-0005-0000-0000-00005E8C0000}"/>
    <cellStyle name="Normální 90 6 2" xfId="9978" xr:uid="{00000000-0005-0000-0000-00005F8C0000}"/>
    <cellStyle name="Normální 90 6 2 2" xfId="20085" xr:uid="{00000000-0005-0000-0000-0000608C0000}"/>
    <cellStyle name="Normální 90 6 2 3" xfId="27394" xr:uid="{00000000-0005-0000-0000-0000618C0000}"/>
    <cellStyle name="Normální 90 6 3" xfId="13036" xr:uid="{00000000-0005-0000-0000-0000628C0000}"/>
    <cellStyle name="Normální 90 6 3 2" xfId="30388" xr:uid="{00000000-0005-0000-0000-0000638C0000}"/>
    <cellStyle name="Normální 90 6 4" xfId="16094" xr:uid="{00000000-0005-0000-0000-0000648C0000}"/>
    <cellStyle name="Normální 90 6 4 2" xfId="33380" xr:uid="{00000000-0005-0000-0000-0000658C0000}"/>
    <cellStyle name="Normální 90 6 5" xfId="24393" xr:uid="{00000000-0005-0000-0000-0000668C0000}"/>
    <cellStyle name="Normální 90 7" xfId="7388" xr:uid="{00000000-0005-0000-0000-0000678C0000}"/>
    <cellStyle name="Normální 90 7 2" xfId="10577" xr:uid="{00000000-0005-0000-0000-0000688C0000}"/>
    <cellStyle name="Normální 90 7 2 2" xfId="20086" xr:uid="{00000000-0005-0000-0000-0000698C0000}"/>
    <cellStyle name="Normální 90 7 2 3" xfId="27993" xr:uid="{00000000-0005-0000-0000-00006A8C0000}"/>
    <cellStyle name="Normální 90 7 3" xfId="13635" xr:uid="{00000000-0005-0000-0000-00006B8C0000}"/>
    <cellStyle name="Normální 90 7 3 2" xfId="30987" xr:uid="{00000000-0005-0000-0000-00006C8C0000}"/>
    <cellStyle name="Normální 90 7 4" xfId="16693" xr:uid="{00000000-0005-0000-0000-00006D8C0000}"/>
    <cellStyle name="Normální 90 7 4 2" xfId="33979" xr:uid="{00000000-0005-0000-0000-00006E8C0000}"/>
    <cellStyle name="Normální 90 7 5" xfId="24992" xr:uid="{00000000-0005-0000-0000-00006F8C0000}"/>
    <cellStyle name="Normální 90 8" xfId="7778" xr:uid="{00000000-0005-0000-0000-0000708C0000}"/>
    <cellStyle name="Normální 90 8 2" xfId="20384" xr:uid="{00000000-0005-0000-0000-0000718C0000}"/>
    <cellStyle name="Normální 90 8 2 2" xfId="36197" xr:uid="{00000000-0005-0000-0000-0000728C0000}"/>
    <cellStyle name="Normální 90 8 3" xfId="25203" xr:uid="{00000000-0005-0000-0000-0000738C0000}"/>
    <cellStyle name="Normální 90 9" xfId="10822" xr:uid="{00000000-0005-0000-0000-0000748C0000}"/>
    <cellStyle name="Normální 90 9 2" xfId="28195" xr:uid="{00000000-0005-0000-0000-0000758C0000}"/>
    <cellStyle name="Normální 91" xfId="3593" xr:uid="{00000000-0005-0000-0000-0000768C0000}"/>
    <cellStyle name="Normální 91 10" xfId="13903" xr:uid="{00000000-0005-0000-0000-0000778C0000}"/>
    <cellStyle name="Normální 91 10 2" xfId="31194" xr:uid="{00000000-0005-0000-0000-0000788C0000}"/>
    <cellStyle name="Normální 91 11" xfId="22059" xr:uid="{00000000-0005-0000-0000-0000798C0000}"/>
    <cellStyle name="Normální 91 2" xfId="4396" xr:uid="{00000000-0005-0000-0000-00007A8C0000}"/>
    <cellStyle name="Normální 91 2 2" xfId="5522" xr:uid="{00000000-0005-0000-0000-00007B8C0000}"/>
    <cellStyle name="Normální 91 2 2 2" xfId="8823" xr:uid="{00000000-0005-0000-0000-00007C8C0000}"/>
    <cellStyle name="Normální 91 2 2 2 2" xfId="20088" xr:uid="{00000000-0005-0000-0000-00007D8C0000}"/>
    <cellStyle name="Normální 91 2 2 2 3" xfId="26240" xr:uid="{00000000-0005-0000-0000-00007E8C0000}"/>
    <cellStyle name="Normální 91 2 2 3" xfId="11879" xr:uid="{00000000-0005-0000-0000-00007F8C0000}"/>
    <cellStyle name="Normální 91 2 2 3 2" xfId="29233" xr:uid="{00000000-0005-0000-0000-0000808C0000}"/>
    <cellStyle name="Normální 91 2 2 4" xfId="14940" xr:uid="{00000000-0005-0000-0000-0000818C0000}"/>
    <cellStyle name="Normální 91 2 2 4 2" xfId="32226" xr:uid="{00000000-0005-0000-0000-0000828C0000}"/>
    <cellStyle name="Normální 91 2 2 5" xfId="23189" xr:uid="{00000000-0005-0000-0000-0000838C0000}"/>
    <cellStyle name="Normální 91 2 3" xfId="6156" xr:uid="{00000000-0005-0000-0000-0000848C0000}"/>
    <cellStyle name="Normální 91 2 3 2" xfId="9379" xr:uid="{00000000-0005-0000-0000-0000858C0000}"/>
    <cellStyle name="Normální 91 2 3 2 2" xfId="20089" xr:uid="{00000000-0005-0000-0000-0000868C0000}"/>
    <cellStyle name="Normální 91 2 3 2 3" xfId="26796" xr:uid="{00000000-0005-0000-0000-0000878C0000}"/>
    <cellStyle name="Normální 91 2 3 3" xfId="12437" xr:uid="{00000000-0005-0000-0000-0000888C0000}"/>
    <cellStyle name="Normální 91 2 3 3 2" xfId="29789" xr:uid="{00000000-0005-0000-0000-0000898C0000}"/>
    <cellStyle name="Normální 91 2 3 4" xfId="15496" xr:uid="{00000000-0005-0000-0000-00008A8C0000}"/>
    <cellStyle name="Normální 91 2 3 4 2" xfId="32782" xr:uid="{00000000-0005-0000-0000-00008B8C0000}"/>
    <cellStyle name="Normální 91 2 3 5" xfId="23795" xr:uid="{00000000-0005-0000-0000-00008C8C0000}"/>
    <cellStyle name="Normální 91 2 4" xfId="6785" xr:uid="{00000000-0005-0000-0000-00008D8C0000}"/>
    <cellStyle name="Normální 91 2 4 2" xfId="9981" xr:uid="{00000000-0005-0000-0000-00008E8C0000}"/>
    <cellStyle name="Normální 91 2 4 2 2" xfId="20090" xr:uid="{00000000-0005-0000-0000-00008F8C0000}"/>
    <cellStyle name="Normální 91 2 4 2 3" xfId="27397" xr:uid="{00000000-0005-0000-0000-0000908C0000}"/>
    <cellStyle name="Normální 91 2 4 3" xfId="13039" xr:uid="{00000000-0005-0000-0000-0000918C0000}"/>
    <cellStyle name="Normální 91 2 4 3 2" xfId="30391" xr:uid="{00000000-0005-0000-0000-0000928C0000}"/>
    <cellStyle name="Normální 91 2 4 4" xfId="16097" xr:uid="{00000000-0005-0000-0000-0000938C0000}"/>
    <cellStyle name="Normální 91 2 4 4 2" xfId="33383" xr:uid="{00000000-0005-0000-0000-0000948C0000}"/>
    <cellStyle name="Normální 91 2 4 5" xfId="24396" xr:uid="{00000000-0005-0000-0000-0000958C0000}"/>
    <cellStyle name="Normální 91 2 5" xfId="7391" xr:uid="{00000000-0005-0000-0000-0000968C0000}"/>
    <cellStyle name="Normální 91 2 5 2" xfId="10580" xr:uid="{00000000-0005-0000-0000-0000978C0000}"/>
    <cellStyle name="Normální 91 2 5 2 2" xfId="20091" xr:uid="{00000000-0005-0000-0000-0000988C0000}"/>
    <cellStyle name="Normální 91 2 5 2 3" xfId="27996" xr:uid="{00000000-0005-0000-0000-0000998C0000}"/>
    <cellStyle name="Normální 91 2 5 3" xfId="13638" xr:uid="{00000000-0005-0000-0000-00009A8C0000}"/>
    <cellStyle name="Normální 91 2 5 3 2" xfId="30990" xr:uid="{00000000-0005-0000-0000-00009B8C0000}"/>
    <cellStyle name="Normální 91 2 5 4" xfId="16696" xr:uid="{00000000-0005-0000-0000-00009C8C0000}"/>
    <cellStyle name="Normální 91 2 5 4 2" xfId="33982" xr:uid="{00000000-0005-0000-0000-00009D8C0000}"/>
    <cellStyle name="Normální 91 2 5 5" xfId="24995" xr:uid="{00000000-0005-0000-0000-00009E8C0000}"/>
    <cellStyle name="Normální 91 2 6" xfId="8190" xr:uid="{00000000-0005-0000-0000-00009F8C0000}"/>
    <cellStyle name="Normální 91 2 6 2" xfId="20092" xr:uid="{00000000-0005-0000-0000-0000A08C0000}"/>
    <cellStyle name="Normální 91 2 6 3" xfId="25614" xr:uid="{00000000-0005-0000-0000-0000A18C0000}"/>
    <cellStyle name="Normální 91 2 7" xfId="11243" xr:uid="{00000000-0005-0000-0000-0000A28C0000}"/>
    <cellStyle name="Normální 91 2 7 2" xfId="20087" xr:uid="{00000000-0005-0000-0000-0000A38C0000}"/>
    <cellStyle name="Normální 91 2 7 3" xfId="28606" xr:uid="{00000000-0005-0000-0000-0000A48C0000}"/>
    <cellStyle name="Normální 91 2 8" xfId="14308" xr:uid="{00000000-0005-0000-0000-0000A58C0000}"/>
    <cellStyle name="Normální 91 2 8 2" xfId="31599" xr:uid="{00000000-0005-0000-0000-0000A68C0000}"/>
    <cellStyle name="Normální 91 2 9" xfId="22525" xr:uid="{00000000-0005-0000-0000-0000A78C0000}"/>
    <cellStyle name="Normální 91 3" xfId="4161" xr:uid="{00000000-0005-0000-0000-0000A88C0000}"/>
    <cellStyle name="Normální 91 4" xfId="4898" xr:uid="{00000000-0005-0000-0000-0000A98C0000}"/>
    <cellStyle name="Normální 91 4 2" xfId="8294" xr:uid="{00000000-0005-0000-0000-0000AA8C0000}"/>
    <cellStyle name="Normální 91 4 2 2" xfId="20093" xr:uid="{00000000-0005-0000-0000-0000AB8C0000}"/>
    <cellStyle name="Normální 91 4 2 3" xfId="25711" xr:uid="{00000000-0005-0000-0000-0000AC8C0000}"/>
    <cellStyle name="Normální 91 4 3" xfId="11350" xr:uid="{00000000-0005-0000-0000-0000AD8C0000}"/>
    <cellStyle name="Normální 91 4 3 2" xfId="28704" xr:uid="{00000000-0005-0000-0000-0000AE8C0000}"/>
    <cellStyle name="Normální 91 4 4" xfId="14411" xr:uid="{00000000-0005-0000-0000-0000AF8C0000}"/>
    <cellStyle name="Normální 91 4 4 2" xfId="31697" xr:uid="{00000000-0005-0000-0000-0000B08C0000}"/>
    <cellStyle name="Normální 91 4 5" xfId="22646" xr:uid="{00000000-0005-0000-0000-0000B18C0000}"/>
    <cellStyle name="Normální 91 5" xfId="6155" xr:uid="{00000000-0005-0000-0000-0000B28C0000}"/>
    <cellStyle name="Normální 91 5 2" xfId="9378" xr:uid="{00000000-0005-0000-0000-0000B38C0000}"/>
    <cellStyle name="Normální 91 5 2 2" xfId="20094" xr:uid="{00000000-0005-0000-0000-0000B48C0000}"/>
    <cellStyle name="Normální 91 5 2 3" xfId="26795" xr:uid="{00000000-0005-0000-0000-0000B58C0000}"/>
    <cellStyle name="Normální 91 5 3" xfId="12436" xr:uid="{00000000-0005-0000-0000-0000B68C0000}"/>
    <cellStyle name="Normální 91 5 3 2" xfId="29788" xr:uid="{00000000-0005-0000-0000-0000B78C0000}"/>
    <cellStyle name="Normální 91 5 4" xfId="15495" xr:uid="{00000000-0005-0000-0000-0000B88C0000}"/>
    <cellStyle name="Normální 91 5 4 2" xfId="32781" xr:uid="{00000000-0005-0000-0000-0000B98C0000}"/>
    <cellStyle name="Normální 91 5 5" xfId="23794" xr:uid="{00000000-0005-0000-0000-0000BA8C0000}"/>
    <cellStyle name="Normální 91 6" xfId="6784" xr:uid="{00000000-0005-0000-0000-0000BB8C0000}"/>
    <cellStyle name="Normální 91 6 2" xfId="9980" xr:uid="{00000000-0005-0000-0000-0000BC8C0000}"/>
    <cellStyle name="Normální 91 6 2 2" xfId="20095" xr:uid="{00000000-0005-0000-0000-0000BD8C0000}"/>
    <cellStyle name="Normální 91 6 2 3" xfId="27396" xr:uid="{00000000-0005-0000-0000-0000BE8C0000}"/>
    <cellStyle name="Normální 91 6 3" xfId="13038" xr:uid="{00000000-0005-0000-0000-0000BF8C0000}"/>
    <cellStyle name="Normální 91 6 3 2" xfId="30390" xr:uid="{00000000-0005-0000-0000-0000C08C0000}"/>
    <cellStyle name="Normální 91 6 4" xfId="16096" xr:uid="{00000000-0005-0000-0000-0000C18C0000}"/>
    <cellStyle name="Normální 91 6 4 2" xfId="33382" xr:uid="{00000000-0005-0000-0000-0000C28C0000}"/>
    <cellStyle name="Normální 91 6 5" xfId="24395" xr:uid="{00000000-0005-0000-0000-0000C38C0000}"/>
    <cellStyle name="Normální 91 7" xfId="7390" xr:uid="{00000000-0005-0000-0000-0000C48C0000}"/>
    <cellStyle name="Normální 91 7 2" xfId="10579" xr:uid="{00000000-0005-0000-0000-0000C58C0000}"/>
    <cellStyle name="Normální 91 7 2 2" xfId="20096" xr:uid="{00000000-0005-0000-0000-0000C68C0000}"/>
    <cellStyle name="Normální 91 7 2 3" xfId="27995" xr:uid="{00000000-0005-0000-0000-0000C78C0000}"/>
    <cellStyle name="Normální 91 7 3" xfId="13637" xr:uid="{00000000-0005-0000-0000-0000C88C0000}"/>
    <cellStyle name="Normální 91 7 3 2" xfId="30989" xr:uid="{00000000-0005-0000-0000-0000C98C0000}"/>
    <cellStyle name="Normální 91 7 4" xfId="16695" xr:uid="{00000000-0005-0000-0000-0000CA8C0000}"/>
    <cellStyle name="Normální 91 7 4 2" xfId="33981" xr:uid="{00000000-0005-0000-0000-0000CB8C0000}"/>
    <cellStyle name="Normální 91 7 5" xfId="24994" xr:uid="{00000000-0005-0000-0000-0000CC8C0000}"/>
    <cellStyle name="Normální 91 8" xfId="7779" xr:uid="{00000000-0005-0000-0000-0000CD8C0000}"/>
    <cellStyle name="Normální 91 8 2" xfId="20385" xr:uid="{00000000-0005-0000-0000-0000CE8C0000}"/>
    <cellStyle name="Normální 91 8 2 2" xfId="36198" xr:uid="{00000000-0005-0000-0000-0000CF8C0000}"/>
    <cellStyle name="Normální 91 8 3" xfId="25204" xr:uid="{00000000-0005-0000-0000-0000D08C0000}"/>
    <cellStyle name="Normální 91 9" xfId="10823" xr:uid="{00000000-0005-0000-0000-0000D18C0000}"/>
    <cellStyle name="Normální 91 9 2" xfId="28196" xr:uid="{00000000-0005-0000-0000-0000D28C0000}"/>
    <cellStyle name="Normální 92" xfId="3594" xr:uid="{00000000-0005-0000-0000-0000D38C0000}"/>
    <cellStyle name="Normální 92 10" xfId="13904" xr:uid="{00000000-0005-0000-0000-0000D48C0000}"/>
    <cellStyle name="Normální 92 10 2" xfId="31195" xr:uid="{00000000-0005-0000-0000-0000D58C0000}"/>
    <cellStyle name="Normální 92 11" xfId="22060" xr:uid="{00000000-0005-0000-0000-0000D68C0000}"/>
    <cellStyle name="Normální 92 2" xfId="4397" xr:uid="{00000000-0005-0000-0000-0000D78C0000}"/>
    <cellStyle name="Normální 92 2 2" xfId="5523" xr:uid="{00000000-0005-0000-0000-0000D88C0000}"/>
    <cellStyle name="Normální 92 2 2 2" xfId="8824" xr:uid="{00000000-0005-0000-0000-0000D98C0000}"/>
    <cellStyle name="Normální 92 2 2 2 2" xfId="20098" xr:uid="{00000000-0005-0000-0000-0000DA8C0000}"/>
    <cellStyle name="Normální 92 2 2 2 3" xfId="26241" xr:uid="{00000000-0005-0000-0000-0000DB8C0000}"/>
    <cellStyle name="Normální 92 2 2 3" xfId="11880" xr:uid="{00000000-0005-0000-0000-0000DC8C0000}"/>
    <cellStyle name="Normální 92 2 2 3 2" xfId="29234" xr:uid="{00000000-0005-0000-0000-0000DD8C0000}"/>
    <cellStyle name="Normální 92 2 2 4" xfId="14941" xr:uid="{00000000-0005-0000-0000-0000DE8C0000}"/>
    <cellStyle name="Normální 92 2 2 4 2" xfId="32227" xr:uid="{00000000-0005-0000-0000-0000DF8C0000}"/>
    <cellStyle name="Normální 92 2 2 5" xfId="23190" xr:uid="{00000000-0005-0000-0000-0000E08C0000}"/>
    <cellStyle name="Normální 92 2 3" xfId="6158" xr:uid="{00000000-0005-0000-0000-0000E18C0000}"/>
    <cellStyle name="Normální 92 2 3 2" xfId="9381" xr:uid="{00000000-0005-0000-0000-0000E28C0000}"/>
    <cellStyle name="Normální 92 2 3 2 2" xfId="20099" xr:uid="{00000000-0005-0000-0000-0000E38C0000}"/>
    <cellStyle name="Normální 92 2 3 2 3" xfId="26798" xr:uid="{00000000-0005-0000-0000-0000E48C0000}"/>
    <cellStyle name="Normální 92 2 3 3" xfId="12439" xr:uid="{00000000-0005-0000-0000-0000E58C0000}"/>
    <cellStyle name="Normální 92 2 3 3 2" xfId="29791" xr:uid="{00000000-0005-0000-0000-0000E68C0000}"/>
    <cellStyle name="Normální 92 2 3 4" xfId="15498" xr:uid="{00000000-0005-0000-0000-0000E78C0000}"/>
    <cellStyle name="Normální 92 2 3 4 2" xfId="32784" xr:uid="{00000000-0005-0000-0000-0000E88C0000}"/>
    <cellStyle name="Normální 92 2 3 5" xfId="23797" xr:uid="{00000000-0005-0000-0000-0000E98C0000}"/>
    <cellStyle name="Normální 92 2 4" xfId="6787" xr:uid="{00000000-0005-0000-0000-0000EA8C0000}"/>
    <cellStyle name="Normální 92 2 4 2" xfId="9983" xr:uid="{00000000-0005-0000-0000-0000EB8C0000}"/>
    <cellStyle name="Normální 92 2 4 2 2" xfId="20100" xr:uid="{00000000-0005-0000-0000-0000EC8C0000}"/>
    <cellStyle name="Normální 92 2 4 2 3" xfId="27399" xr:uid="{00000000-0005-0000-0000-0000ED8C0000}"/>
    <cellStyle name="Normální 92 2 4 3" xfId="13041" xr:uid="{00000000-0005-0000-0000-0000EE8C0000}"/>
    <cellStyle name="Normální 92 2 4 3 2" xfId="30393" xr:uid="{00000000-0005-0000-0000-0000EF8C0000}"/>
    <cellStyle name="Normální 92 2 4 4" xfId="16099" xr:uid="{00000000-0005-0000-0000-0000F08C0000}"/>
    <cellStyle name="Normální 92 2 4 4 2" xfId="33385" xr:uid="{00000000-0005-0000-0000-0000F18C0000}"/>
    <cellStyle name="Normální 92 2 4 5" xfId="24398" xr:uid="{00000000-0005-0000-0000-0000F28C0000}"/>
    <cellStyle name="Normální 92 2 5" xfId="7393" xr:uid="{00000000-0005-0000-0000-0000F38C0000}"/>
    <cellStyle name="Normální 92 2 5 2" xfId="10582" xr:uid="{00000000-0005-0000-0000-0000F48C0000}"/>
    <cellStyle name="Normální 92 2 5 2 2" xfId="20101" xr:uid="{00000000-0005-0000-0000-0000F58C0000}"/>
    <cellStyle name="Normální 92 2 5 2 3" xfId="27998" xr:uid="{00000000-0005-0000-0000-0000F68C0000}"/>
    <cellStyle name="Normální 92 2 5 3" xfId="13640" xr:uid="{00000000-0005-0000-0000-0000F78C0000}"/>
    <cellStyle name="Normální 92 2 5 3 2" xfId="30992" xr:uid="{00000000-0005-0000-0000-0000F88C0000}"/>
    <cellStyle name="Normální 92 2 5 4" xfId="16698" xr:uid="{00000000-0005-0000-0000-0000F98C0000}"/>
    <cellStyle name="Normální 92 2 5 4 2" xfId="33984" xr:uid="{00000000-0005-0000-0000-0000FA8C0000}"/>
    <cellStyle name="Normální 92 2 5 5" xfId="24997" xr:uid="{00000000-0005-0000-0000-0000FB8C0000}"/>
    <cellStyle name="Normální 92 2 6" xfId="8191" xr:uid="{00000000-0005-0000-0000-0000FC8C0000}"/>
    <cellStyle name="Normální 92 2 6 2" xfId="20102" xr:uid="{00000000-0005-0000-0000-0000FD8C0000}"/>
    <cellStyle name="Normální 92 2 6 3" xfId="25615" xr:uid="{00000000-0005-0000-0000-0000FE8C0000}"/>
    <cellStyle name="Normální 92 2 7" xfId="11244" xr:uid="{00000000-0005-0000-0000-0000FF8C0000}"/>
    <cellStyle name="Normální 92 2 7 2" xfId="20097" xr:uid="{00000000-0005-0000-0000-0000008D0000}"/>
    <cellStyle name="Normální 92 2 7 3" xfId="28607" xr:uid="{00000000-0005-0000-0000-0000018D0000}"/>
    <cellStyle name="Normální 92 2 8" xfId="14309" xr:uid="{00000000-0005-0000-0000-0000028D0000}"/>
    <cellStyle name="Normální 92 2 8 2" xfId="31600" xr:uid="{00000000-0005-0000-0000-0000038D0000}"/>
    <cellStyle name="Normální 92 2 9" xfId="22526" xr:uid="{00000000-0005-0000-0000-0000048D0000}"/>
    <cellStyle name="Normální 92 3" xfId="4162" xr:uid="{00000000-0005-0000-0000-0000058D0000}"/>
    <cellStyle name="Normální 92 4" xfId="4899" xr:uid="{00000000-0005-0000-0000-0000068D0000}"/>
    <cellStyle name="Normální 92 4 2" xfId="8295" xr:uid="{00000000-0005-0000-0000-0000078D0000}"/>
    <cellStyle name="Normální 92 4 2 2" xfId="20103" xr:uid="{00000000-0005-0000-0000-0000088D0000}"/>
    <cellStyle name="Normální 92 4 2 3" xfId="25712" xr:uid="{00000000-0005-0000-0000-0000098D0000}"/>
    <cellStyle name="Normální 92 4 3" xfId="11351" xr:uid="{00000000-0005-0000-0000-00000A8D0000}"/>
    <cellStyle name="Normální 92 4 3 2" xfId="28705" xr:uid="{00000000-0005-0000-0000-00000B8D0000}"/>
    <cellStyle name="Normální 92 4 4" xfId="14412" xr:uid="{00000000-0005-0000-0000-00000C8D0000}"/>
    <cellStyle name="Normální 92 4 4 2" xfId="31698" xr:uid="{00000000-0005-0000-0000-00000D8D0000}"/>
    <cellStyle name="Normální 92 4 5" xfId="22647" xr:uid="{00000000-0005-0000-0000-00000E8D0000}"/>
    <cellStyle name="Normální 92 5" xfId="6157" xr:uid="{00000000-0005-0000-0000-00000F8D0000}"/>
    <cellStyle name="Normální 92 5 2" xfId="9380" xr:uid="{00000000-0005-0000-0000-0000108D0000}"/>
    <cellStyle name="Normální 92 5 2 2" xfId="20104" xr:uid="{00000000-0005-0000-0000-0000118D0000}"/>
    <cellStyle name="Normální 92 5 2 3" xfId="26797" xr:uid="{00000000-0005-0000-0000-0000128D0000}"/>
    <cellStyle name="Normální 92 5 3" xfId="12438" xr:uid="{00000000-0005-0000-0000-0000138D0000}"/>
    <cellStyle name="Normální 92 5 3 2" xfId="29790" xr:uid="{00000000-0005-0000-0000-0000148D0000}"/>
    <cellStyle name="Normální 92 5 4" xfId="15497" xr:uid="{00000000-0005-0000-0000-0000158D0000}"/>
    <cellStyle name="Normální 92 5 4 2" xfId="32783" xr:uid="{00000000-0005-0000-0000-0000168D0000}"/>
    <cellStyle name="Normální 92 5 5" xfId="23796" xr:uid="{00000000-0005-0000-0000-0000178D0000}"/>
    <cellStyle name="Normální 92 6" xfId="6786" xr:uid="{00000000-0005-0000-0000-0000188D0000}"/>
    <cellStyle name="Normální 92 6 2" xfId="9982" xr:uid="{00000000-0005-0000-0000-0000198D0000}"/>
    <cellStyle name="Normální 92 6 2 2" xfId="20105" xr:uid="{00000000-0005-0000-0000-00001A8D0000}"/>
    <cellStyle name="Normální 92 6 2 3" xfId="27398" xr:uid="{00000000-0005-0000-0000-00001B8D0000}"/>
    <cellStyle name="Normální 92 6 3" xfId="13040" xr:uid="{00000000-0005-0000-0000-00001C8D0000}"/>
    <cellStyle name="Normální 92 6 3 2" xfId="30392" xr:uid="{00000000-0005-0000-0000-00001D8D0000}"/>
    <cellStyle name="Normální 92 6 4" xfId="16098" xr:uid="{00000000-0005-0000-0000-00001E8D0000}"/>
    <cellStyle name="Normální 92 6 4 2" xfId="33384" xr:uid="{00000000-0005-0000-0000-00001F8D0000}"/>
    <cellStyle name="Normální 92 6 5" xfId="24397" xr:uid="{00000000-0005-0000-0000-0000208D0000}"/>
    <cellStyle name="Normální 92 7" xfId="7392" xr:uid="{00000000-0005-0000-0000-0000218D0000}"/>
    <cellStyle name="Normální 92 7 2" xfId="10581" xr:uid="{00000000-0005-0000-0000-0000228D0000}"/>
    <cellStyle name="Normální 92 7 2 2" xfId="20106" xr:uid="{00000000-0005-0000-0000-0000238D0000}"/>
    <cellStyle name="Normální 92 7 2 3" xfId="27997" xr:uid="{00000000-0005-0000-0000-0000248D0000}"/>
    <cellStyle name="Normální 92 7 3" xfId="13639" xr:uid="{00000000-0005-0000-0000-0000258D0000}"/>
    <cellStyle name="Normální 92 7 3 2" xfId="30991" xr:uid="{00000000-0005-0000-0000-0000268D0000}"/>
    <cellStyle name="Normální 92 7 4" xfId="16697" xr:uid="{00000000-0005-0000-0000-0000278D0000}"/>
    <cellStyle name="Normální 92 7 4 2" xfId="33983" xr:uid="{00000000-0005-0000-0000-0000288D0000}"/>
    <cellStyle name="Normální 92 7 5" xfId="24996" xr:uid="{00000000-0005-0000-0000-0000298D0000}"/>
    <cellStyle name="Normální 92 8" xfId="7780" xr:uid="{00000000-0005-0000-0000-00002A8D0000}"/>
    <cellStyle name="Normální 92 8 2" xfId="20386" xr:uid="{00000000-0005-0000-0000-00002B8D0000}"/>
    <cellStyle name="Normální 92 8 2 2" xfId="36199" xr:uid="{00000000-0005-0000-0000-00002C8D0000}"/>
    <cellStyle name="Normální 92 8 3" xfId="25205" xr:uid="{00000000-0005-0000-0000-00002D8D0000}"/>
    <cellStyle name="Normální 92 9" xfId="10824" xr:uid="{00000000-0005-0000-0000-00002E8D0000}"/>
    <cellStyle name="Normální 92 9 2" xfId="28197" xr:uid="{00000000-0005-0000-0000-00002F8D0000}"/>
    <cellStyle name="Normální 93" xfId="3595" xr:uid="{00000000-0005-0000-0000-0000308D0000}"/>
    <cellStyle name="Normální 93 10" xfId="10825" xr:uid="{00000000-0005-0000-0000-0000318D0000}"/>
    <cellStyle name="Normální 93 10 2" xfId="28198" xr:uid="{00000000-0005-0000-0000-0000328D0000}"/>
    <cellStyle name="Normální 93 11" xfId="13905" xr:uid="{00000000-0005-0000-0000-0000338D0000}"/>
    <cellStyle name="Normální 93 11 2" xfId="31196" xr:uid="{00000000-0005-0000-0000-0000348D0000}"/>
    <cellStyle name="Normální 93 12" xfId="22061" xr:uid="{00000000-0005-0000-0000-0000358D0000}"/>
    <cellStyle name="Normální 93 2" xfId="3596" xr:uid="{00000000-0005-0000-0000-0000368D0000}"/>
    <cellStyle name="Normální 93 3" xfId="3597" xr:uid="{00000000-0005-0000-0000-0000378D0000}"/>
    <cellStyle name="Normální 93 4" xfId="4398" xr:uid="{00000000-0005-0000-0000-0000388D0000}"/>
    <cellStyle name="Normální 93 4 2" xfId="5524" xr:uid="{00000000-0005-0000-0000-0000398D0000}"/>
    <cellStyle name="Normální 93 4 2 2" xfId="8825" xr:uid="{00000000-0005-0000-0000-00003A8D0000}"/>
    <cellStyle name="Normální 93 4 2 2 2" xfId="20108" xr:uid="{00000000-0005-0000-0000-00003B8D0000}"/>
    <cellStyle name="Normální 93 4 2 2 3" xfId="26242" xr:uid="{00000000-0005-0000-0000-00003C8D0000}"/>
    <cellStyle name="Normální 93 4 2 3" xfId="11881" xr:uid="{00000000-0005-0000-0000-00003D8D0000}"/>
    <cellStyle name="Normální 93 4 2 3 2" xfId="29235" xr:uid="{00000000-0005-0000-0000-00003E8D0000}"/>
    <cellStyle name="Normální 93 4 2 4" xfId="14942" xr:uid="{00000000-0005-0000-0000-00003F8D0000}"/>
    <cellStyle name="Normální 93 4 2 4 2" xfId="32228" xr:uid="{00000000-0005-0000-0000-0000408D0000}"/>
    <cellStyle name="Normální 93 4 2 5" xfId="23191" xr:uid="{00000000-0005-0000-0000-0000418D0000}"/>
    <cellStyle name="Normální 93 4 3" xfId="6160" xr:uid="{00000000-0005-0000-0000-0000428D0000}"/>
    <cellStyle name="Normální 93 4 3 2" xfId="9383" xr:uid="{00000000-0005-0000-0000-0000438D0000}"/>
    <cellStyle name="Normální 93 4 3 2 2" xfId="20109" xr:uid="{00000000-0005-0000-0000-0000448D0000}"/>
    <cellStyle name="Normální 93 4 3 2 3" xfId="26800" xr:uid="{00000000-0005-0000-0000-0000458D0000}"/>
    <cellStyle name="Normální 93 4 3 3" xfId="12441" xr:uid="{00000000-0005-0000-0000-0000468D0000}"/>
    <cellStyle name="Normální 93 4 3 3 2" xfId="29793" xr:uid="{00000000-0005-0000-0000-0000478D0000}"/>
    <cellStyle name="Normální 93 4 3 4" xfId="15500" xr:uid="{00000000-0005-0000-0000-0000488D0000}"/>
    <cellStyle name="Normální 93 4 3 4 2" xfId="32786" xr:uid="{00000000-0005-0000-0000-0000498D0000}"/>
    <cellStyle name="Normální 93 4 3 5" xfId="23799" xr:uid="{00000000-0005-0000-0000-00004A8D0000}"/>
    <cellStyle name="Normální 93 4 4" xfId="6789" xr:uid="{00000000-0005-0000-0000-00004B8D0000}"/>
    <cellStyle name="Normální 93 4 4 2" xfId="9985" xr:uid="{00000000-0005-0000-0000-00004C8D0000}"/>
    <cellStyle name="Normální 93 4 4 2 2" xfId="20110" xr:uid="{00000000-0005-0000-0000-00004D8D0000}"/>
    <cellStyle name="Normální 93 4 4 2 3" xfId="27401" xr:uid="{00000000-0005-0000-0000-00004E8D0000}"/>
    <cellStyle name="Normální 93 4 4 3" xfId="13043" xr:uid="{00000000-0005-0000-0000-00004F8D0000}"/>
    <cellStyle name="Normální 93 4 4 3 2" xfId="30395" xr:uid="{00000000-0005-0000-0000-0000508D0000}"/>
    <cellStyle name="Normální 93 4 4 4" xfId="16101" xr:uid="{00000000-0005-0000-0000-0000518D0000}"/>
    <cellStyle name="Normální 93 4 4 4 2" xfId="33387" xr:uid="{00000000-0005-0000-0000-0000528D0000}"/>
    <cellStyle name="Normální 93 4 4 5" xfId="24400" xr:uid="{00000000-0005-0000-0000-0000538D0000}"/>
    <cellStyle name="Normální 93 4 5" xfId="7395" xr:uid="{00000000-0005-0000-0000-0000548D0000}"/>
    <cellStyle name="Normální 93 4 5 2" xfId="10584" xr:uid="{00000000-0005-0000-0000-0000558D0000}"/>
    <cellStyle name="Normální 93 4 5 2 2" xfId="20111" xr:uid="{00000000-0005-0000-0000-0000568D0000}"/>
    <cellStyle name="Normální 93 4 5 2 3" xfId="28000" xr:uid="{00000000-0005-0000-0000-0000578D0000}"/>
    <cellStyle name="Normální 93 4 5 3" xfId="13642" xr:uid="{00000000-0005-0000-0000-0000588D0000}"/>
    <cellStyle name="Normální 93 4 5 3 2" xfId="30994" xr:uid="{00000000-0005-0000-0000-0000598D0000}"/>
    <cellStyle name="Normální 93 4 5 4" xfId="16700" xr:uid="{00000000-0005-0000-0000-00005A8D0000}"/>
    <cellStyle name="Normální 93 4 5 4 2" xfId="33986" xr:uid="{00000000-0005-0000-0000-00005B8D0000}"/>
    <cellStyle name="Normální 93 4 5 5" xfId="24999" xr:uid="{00000000-0005-0000-0000-00005C8D0000}"/>
    <cellStyle name="Normální 93 4 6" xfId="8192" xr:uid="{00000000-0005-0000-0000-00005D8D0000}"/>
    <cellStyle name="Normální 93 4 6 2" xfId="20112" xr:uid="{00000000-0005-0000-0000-00005E8D0000}"/>
    <cellStyle name="Normální 93 4 6 3" xfId="25616" xr:uid="{00000000-0005-0000-0000-00005F8D0000}"/>
    <cellStyle name="Normální 93 4 7" xfId="11245" xr:uid="{00000000-0005-0000-0000-0000608D0000}"/>
    <cellStyle name="Normální 93 4 7 2" xfId="20107" xr:uid="{00000000-0005-0000-0000-0000618D0000}"/>
    <cellStyle name="Normální 93 4 7 3" xfId="28608" xr:uid="{00000000-0005-0000-0000-0000628D0000}"/>
    <cellStyle name="Normální 93 4 8" xfId="14310" xr:uid="{00000000-0005-0000-0000-0000638D0000}"/>
    <cellStyle name="Normální 93 4 8 2" xfId="31601" xr:uid="{00000000-0005-0000-0000-0000648D0000}"/>
    <cellStyle name="Normální 93 4 9" xfId="22527" xr:uid="{00000000-0005-0000-0000-0000658D0000}"/>
    <cellStyle name="Normální 93 5" xfId="5114" xr:uid="{00000000-0005-0000-0000-0000668D0000}"/>
    <cellStyle name="Normální 93 5 2" xfId="8420" xr:uid="{00000000-0005-0000-0000-0000678D0000}"/>
    <cellStyle name="Normální 93 5 2 2" xfId="20113" xr:uid="{00000000-0005-0000-0000-0000688D0000}"/>
    <cellStyle name="Normální 93 5 2 3" xfId="25837" xr:uid="{00000000-0005-0000-0000-0000698D0000}"/>
    <cellStyle name="Normální 93 5 3" xfId="11476" xr:uid="{00000000-0005-0000-0000-00006A8D0000}"/>
    <cellStyle name="Normální 93 5 3 2" xfId="28830" xr:uid="{00000000-0005-0000-0000-00006B8D0000}"/>
    <cellStyle name="Normální 93 5 4" xfId="14537" xr:uid="{00000000-0005-0000-0000-00006C8D0000}"/>
    <cellStyle name="Normální 93 5 4 2" xfId="31823" xr:uid="{00000000-0005-0000-0000-00006D8D0000}"/>
    <cellStyle name="Normální 93 5 5" xfId="22783" xr:uid="{00000000-0005-0000-0000-00006E8D0000}"/>
    <cellStyle name="Normální 93 6" xfId="6159" xr:uid="{00000000-0005-0000-0000-00006F8D0000}"/>
    <cellStyle name="Normální 93 6 2" xfId="9382" xr:uid="{00000000-0005-0000-0000-0000708D0000}"/>
    <cellStyle name="Normální 93 6 2 2" xfId="20114" xr:uid="{00000000-0005-0000-0000-0000718D0000}"/>
    <cellStyle name="Normální 93 6 2 3" xfId="26799" xr:uid="{00000000-0005-0000-0000-0000728D0000}"/>
    <cellStyle name="Normální 93 6 3" xfId="12440" xr:uid="{00000000-0005-0000-0000-0000738D0000}"/>
    <cellStyle name="Normální 93 6 3 2" xfId="29792" xr:uid="{00000000-0005-0000-0000-0000748D0000}"/>
    <cellStyle name="Normální 93 6 4" xfId="15499" xr:uid="{00000000-0005-0000-0000-0000758D0000}"/>
    <cellStyle name="Normální 93 6 4 2" xfId="32785" xr:uid="{00000000-0005-0000-0000-0000768D0000}"/>
    <cellStyle name="Normální 93 6 5" xfId="23798" xr:uid="{00000000-0005-0000-0000-0000778D0000}"/>
    <cellStyle name="Normální 93 7" xfId="6788" xr:uid="{00000000-0005-0000-0000-0000788D0000}"/>
    <cellStyle name="Normální 93 7 2" xfId="9984" xr:uid="{00000000-0005-0000-0000-0000798D0000}"/>
    <cellStyle name="Normální 93 7 2 2" xfId="20115" xr:uid="{00000000-0005-0000-0000-00007A8D0000}"/>
    <cellStyle name="Normální 93 7 2 3" xfId="27400" xr:uid="{00000000-0005-0000-0000-00007B8D0000}"/>
    <cellStyle name="Normální 93 7 3" xfId="13042" xr:uid="{00000000-0005-0000-0000-00007C8D0000}"/>
    <cellStyle name="Normální 93 7 3 2" xfId="30394" xr:uid="{00000000-0005-0000-0000-00007D8D0000}"/>
    <cellStyle name="Normální 93 7 4" xfId="16100" xr:uid="{00000000-0005-0000-0000-00007E8D0000}"/>
    <cellStyle name="Normální 93 7 4 2" xfId="33386" xr:uid="{00000000-0005-0000-0000-00007F8D0000}"/>
    <cellStyle name="Normální 93 7 5" xfId="24399" xr:uid="{00000000-0005-0000-0000-0000808D0000}"/>
    <cellStyle name="Normální 93 8" xfId="7394" xr:uid="{00000000-0005-0000-0000-0000818D0000}"/>
    <cellStyle name="Normální 93 8 2" xfId="10583" xr:uid="{00000000-0005-0000-0000-0000828D0000}"/>
    <cellStyle name="Normální 93 8 2 2" xfId="20116" xr:uid="{00000000-0005-0000-0000-0000838D0000}"/>
    <cellStyle name="Normální 93 8 2 3" xfId="27999" xr:uid="{00000000-0005-0000-0000-0000848D0000}"/>
    <cellStyle name="Normální 93 8 3" xfId="13641" xr:uid="{00000000-0005-0000-0000-0000858D0000}"/>
    <cellStyle name="Normální 93 8 3 2" xfId="30993" xr:uid="{00000000-0005-0000-0000-0000868D0000}"/>
    <cellStyle name="Normální 93 8 4" xfId="16699" xr:uid="{00000000-0005-0000-0000-0000878D0000}"/>
    <cellStyle name="Normální 93 8 4 2" xfId="33985" xr:uid="{00000000-0005-0000-0000-0000888D0000}"/>
    <cellStyle name="Normální 93 8 5" xfId="24998" xr:uid="{00000000-0005-0000-0000-0000898D0000}"/>
    <cellStyle name="Normální 93 9" xfId="7781" xr:uid="{00000000-0005-0000-0000-00008A8D0000}"/>
    <cellStyle name="Normální 93 9 2" xfId="20387" xr:uid="{00000000-0005-0000-0000-00008B8D0000}"/>
    <cellStyle name="Normální 93 9 2 2" xfId="36200" xr:uid="{00000000-0005-0000-0000-00008C8D0000}"/>
    <cellStyle name="Normální 93 9 3" xfId="25206" xr:uid="{00000000-0005-0000-0000-00008D8D0000}"/>
    <cellStyle name="Normální 94" xfId="3598" xr:uid="{00000000-0005-0000-0000-00008E8D0000}"/>
    <cellStyle name="Normální 94 10" xfId="10826" xr:uid="{00000000-0005-0000-0000-00008F8D0000}"/>
    <cellStyle name="Normální 94 10 2" xfId="28199" xr:uid="{00000000-0005-0000-0000-0000908D0000}"/>
    <cellStyle name="Normální 94 11" xfId="13906" xr:uid="{00000000-0005-0000-0000-0000918D0000}"/>
    <cellStyle name="Normální 94 11 2" xfId="31197" xr:uid="{00000000-0005-0000-0000-0000928D0000}"/>
    <cellStyle name="Normální 94 12" xfId="22062" xr:uid="{00000000-0005-0000-0000-0000938D0000}"/>
    <cellStyle name="Normální 94 2" xfId="3599" xr:uid="{00000000-0005-0000-0000-0000948D0000}"/>
    <cellStyle name="Normální 94 3" xfId="3600" xr:uid="{00000000-0005-0000-0000-0000958D0000}"/>
    <cellStyle name="Normální 94 4" xfId="4401" xr:uid="{00000000-0005-0000-0000-0000968D0000}"/>
    <cellStyle name="Normální 94 4 2" xfId="5525" xr:uid="{00000000-0005-0000-0000-0000978D0000}"/>
    <cellStyle name="Normální 94 4 2 2" xfId="8826" xr:uid="{00000000-0005-0000-0000-0000988D0000}"/>
    <cellStyle name="Normální 94 4 2 2 2" xfId="20118" xr:uid="{00000000-0005-0000-0000-0000998D0000}"/>
    <cellStyle name="Normální 94 4 2 2 3" xfId="26243" xr:uid="{00000000-0005-0000-0000-00009A8D0000}"/>
    <cellStyle name="Normální 94 4 2 3" xfId="11882" xr:uid="{00000000-0005-0000-0000-00009B8D0000}"/>
    <cellStyle name="Normální 94 4 2 3 2" xfId="29236" xr:uid="{00000000-0005-0000-0000-00009C8D0000}"/>
    <cellStyle name="Normální 94 4 2 4" xfId="14943" xr:uid="{00000000-0005-0000-0000-00009D8D0000}"/>
    <cellStyle name="Normální 94 4 2 4 2" xfId="32229" xr:uid="{00000000-0005-0000-0000-00009E8D0000}"/>
    <cellStyle name="Normální 94 4 2 5" xfId="23192" xr:uid="{00000000-0005-0000-0000-00009F8D0000}"/>
    <cellStyle name="Normální 94 4 3" xfId="6162" xr:uid="{00000000-0005-0000-0000-0000A08D0000}"/>
    <cellStyle name="Normální 94 4 3 2" xfId="9385" xr:uid="{00000000-0005-0000-0000-0000A18D0000}"/>
    <cellStyle name="Normální 94 4 3 2 2" xfId="20119" xr:uid="{00000000-0005-0000-0000-0000A28D0000}"/>
    <cellStyle name="Normální 94 4 3 2 3" xfId="26802" xr:uid="{00000000-0005-0000-0000-0000A38D0000}"/>
    <cellStyle name="Normální 94 4 3 3" xfId="12443" xr:uid="{00000000-0005-0000-0000-0000A48D0000}"/>
    <cellStyle name="Normální 94 4 3 3 2" xfId="29795" xr:uid="{00000000-0005-0000-0000-0000A58D0000}"/>
    <cellStyle name="Normální 94 4 3 4" xfId="15502" xr:uid="{00000000-0005-0000-0000-0000A68D0000}"/>
    <cellStyle name="Normální 94 4 3 4 2" xfId="32788" xr:uid="{00000000-0005-0000-0000-0000A78D0000}"/>
    <cellStyle name="Normální 94 4 3 5" xfId="23801" xr:uid="{00000000-0005-0000-0000-0000A88D0000}"/>
    <cellStyle name="Normální 94 4 4" xfId="6791" xr:uid="{00000000-0005-0000-0000-0000A98D0000}"/>
    <cellStyle name="Normální 94 4 4 2" xfId="9987" xr:uid="{00000000-0005-0000-0000-0000AA8D0000}"/>
    <cellStyle name="Normální 94 4 4 2 2" xfId="20120" xr:uid="{00000000-0005-0000-0000-0000AB8D0000}"/>
    <cellStyle name="Normální 94 4 4 2 3" xfId="27403" xr:uid="{00000000-0005-0000-0000-0000AC8D0000}"/>
    <cellStyle name="Normální 94 4 4 3" xfId="13045" xr:uid="{00000000-0005-0000-0000-0000AD8D0000}"/>
    <cellStyle name="Normální 94 4 4 3 2" xfId="30397" xr:uid="{00000000-0005-0000-0000-0000AE8D0000}"/>
    <cellStyle name="Normální 94 4 4 4" xfId="16103" xr:uid="{00000000-0005-0000-0000-0000AF8D0000}"/>
    <cellStyle name="Normální 94 4 4 4 2" xfId="33389" xr:uid="{00000000-0005-0000-0000-0000B08D0000}"/>
    <cellStyle name="Normální 94 4 4 5" xfId="24402" xr:uid="{00000000-0005-0000-0000-0000B18D0000}"/>
    <cellStyle name="Normální 94 4 5" xfId="7397" xr:uid="{00000000-0005-0000-0000-0000B28D0000}"/>
    <cellStyle name="Normální 94 4 5 2" xfId="10586" xr:uid="{00000000-0005-0000-0000-0000B38D0000}"/>
    <cellStyle name="Normální 94 4 5 2 2" xfId="20121" xr:uid="{00000000-0005-0000-0000-0000B48D0000}"/>
    <cellStyle name="Normální 94 4 5 2 3" xfId="28002" xr:uid="{00000000-0005-0000-0000-0000B58D0000}"/>
    <cellStyle name="Normální 94 4 5 3" xfId="13644" xr:uid="{00000000-0005-0000-0000-0000B68D0000}"/>
    <cellStyle name="Normální 94 4 5 3 2" xfId="30996" xr:uid="{00000000-0005-0000-0000-0000B78D0000}"/>
    <cellStyle name="Normální 94 4 5 4" xfId="16702" xr:uid="{00000000-0005-0000-0000-0000B88D0000}"/>
    <cellStyle name="Normální 94 4 5 4 2" xfId="33988" xr:uid="{00000000-0005-0000-0000-0000B98D0000}"/>
    <cellStyle name="Normální 94 4 5 5" xfId="25001" xr:uid="{00000000-0005-0000-0000-0000BA8D0000}"/>
    <cellStyle name="Normální 94 4 6" xfId="8193" xr:uid="{00000000-0005-0000-0000-0000BB8D0000}"/>
    <cellStyle name="Normální 94 4 6 2" xfId="20122" xr:uid="{00000000-0005-0000-0000-0000BC8D0000}"/>
    <cellStyle name="Normální 94 4 6 3" xfId="25617" xr:uid="{00000000-0005-0000-0000-0000BD8D0000}"/>
    <cellStyle name="Normální 94 4 7" xfId="11246" xr:uid="{00000000-0005-0000-0000-0000BE8D0000}"/>
    <cellStyle name="Normální 94 4 7 2" xfId="20117" xr:uid="{00000000-0005-0000-0000-0000BF8D0000}"/>
    <cellStyle name="Normální 94 4 7 3" xfId="28609" xr:uid="{00000000-0005-0000-0000-0000C08D0000}"/>
    <cellStyle name="Normální 94 4 8" xfId="14311" xr:uid="{00000000-0005-0000-0000-0000C18D0000}"/>
    <cellStyle name="Normální 94 4 8 2" xfId="31602" xr:uid="{00000000-0005-0000-0000-0000C28D0000}"/>
    <cellStyle name="Normální 94 4 9" xfId="22528" xr:uid="{00000000-0005-0000-0000-0000C38D0000}"/>
    <cellStyle name="Normální 94 5" xfId="5115" xr:uid="{00000000-0005-0000-0000-0000C48D0000}"/>
    <cellStyle name="Normální 94 5 2" xfId="8421" xr:uid="{00000000-0005-0000-0000-0000C58D0000}"/>
    <cellStyle name="Normální 94 5 2 2" xfId="20123" xr:uid="{00000000-0005-0000-0000-0000C68D0000}"/>
    <cellStyle name="Normální 94 5 2 3" xfId="25838" xr:uid="{00000000-0005-0000-0000-0000C78D0000}"/>
    <cellStyle name="Normální 94 5 3" xfId="11477" xr:uid="{00000000-0005-0000-0000-0000C88D0000}"/>
    <cellStyle name="Normální 94 5 3 2" xfId="28831" xr:uid="{00000000-0005-0000-0000-0000C98D0000}"/>
    <cellStyle name="Normální 94 5 4" xfId="14538" xr:uid="{00000000-0005-0000-0000-0000CA8D0000}"/>
    <cellStyle name="Normální 94 5 4 2" xfId="31824" xr:uid="{00000000-0005-0000-0000-0000CB8D0000}"/>
    <cellStyle name="Normální 94 5 5" xfId="22784" xr:uid="{00000000-0005-0000-0000-0000CC8D0000}"/>
    <cellStyle name="Normální 94 6" xfId="6161" xr:uid="{00000000-0005-0000-0000-0000CD8D0000}"/>
    <cellStyle name="Normální 94 6 2" xfId="9384" xr:uid="{00000000-0005-0000-0000-0000CE8D0000}"/>
    <cellStyle name="Normální 94 6 2 2" xfId="20124" xr:uid="{00000000-0005-0000-0000-0000CF8D0000}"/>
    <cellStyle name="Normální 94 6 2 3" xfId="26801" xr:uid="{00000000-0005-0000-0000-0000D08D0000}"/>
    <cellStyle name="Normální 94 6 3" xfId="12442" xr:uid="{00000000-0005-0000-0000-0000D18D0000}"/>
    <cellStyle name="Normální 94 6 3 2" xfId="29794" xr:uid="{00000000-0005-0000-0000-0000D28D0000}"/>
    <cellStyle name="Normální 94 6 4" xfId="15501" xr:uid="{00000000-0005-0000-0000-0000D38D0000}"/>
    <cellStyle name="Normální 94 6 4 2" xfId="32787" xr:uid="{00000000-0005-0000-0000-0000D48D0000}"/>
    <cellStyle name="Normální 94 6 5" xfId="23800" xr:uid="{00000000-0005-0000-0000-0000D58D0000}"/>
    <cellStyle name="Normální 94 7" xfId="6790" xr:uid="{00000000-0005-0000-0000-0000D68D0000}"/>
    <cellStyle name="Normální 94 7 2" xfId="9986" xr:uid="{00000000-0005-0000-0000-0000D78D0000}"/>
    <cellStyle name="Normální 94 7 2 2" xfId="20125" xr:uid="{00000000-0005-0000-0000-0000D88D0000}"/>
    <cellStyle name="Normální 94 7 2 3" xfId="27402" xr:uid="{00000000-0005-0000-0000-0000D98D0000}"/>
    <cellStyle name="Normální 94 7 3" xfId="13044" xr:uid="{00000000-0005-0000-0000-0000DA8D0000}"/>
    <cellStyle name="Normální 94 7 3 2" xfId="30396" xr:uid="{00000000-0005-0000-0000-0000DB8D0000}"/>
    <cellStyle name="Normální 94 7 4" xfId="16102" xr:uid="{00000000-0005-0000-0000-0000DC8D0000}"/>
    <cellStyle name="Normální 94 7 4 2" xfId="33388" xr:uid="{00000000-0005-0000-0000-0000DD8D0000}"/>
    <cellStyle name="Normální 94 7 5" xfId="24401" xr:uid="{00000000-0005-0000-0000-0000DE8D0000}"/>
    <cellStyle name="Normální 94 8" xfId="7396" xr:uid="{00000000-0005-0000-0000-0000DF8D0000}"/>
    <cellStyle name="Normální 94 8 2" xfId="10585" xr:uid="{00000000-0005-0000-0000-0000E08D0000}"/>
    <cellStyle name="Normální 94 8 2 2" xfId="20126" xr:uid="{00000000-0005-0000-0000-0000E18D0000}"/>
    <cellStyle name="Normální 94 8 2 3" xfId="28001" xr:uid="{00000000-0005-0000-0000-0000E28D0000}"/>
    <cellStyle name="Normální 94 8 3" xfId="13643" xr:uid="{00000000-0005-0000-0000-0000E38D0000}"/>
    <cellStyle name="Normální 94 8 3 2" xfId="30995" xr:uid="{00000000-0005-0000-0000-0000E48D0000}"/>
    <cellStyle name="Normální 94 8 4" xfId="16701" xr:uid="{00000000-0005-0000-0000-0000E58D0000}"/>
    <cellStyle name="Normální 94 8 4 2" xfId="33987" xr:uid="{00000000-0005-0000-0000-0000E68D0000}"/>
    <cellStyle name="Normální 94 8 5" xfId="25000" xr:uid="{00000000-0005-0000-0000-0000E78D0000}"/>
    <cellStyle name="Normální 94 9" xfId="7782" xr:uid="{00000000-0005-0000-0000-0000E88D0000}"/>
    <cellStyle name="Normální 94 9 2" xfId="20388" xr:uid="{00000000-0005-0000-0000-0000E98D0000}"/>
    <cellStyle name="Normální 94 9 2 2" xfId="36201" xr:uid="{00000000-0005-0000-0000-0000EA8D0000}"/>
    <cellStyle name="Normální 94 9 3" xfId="25207" xr:uid="{00000000-0005-0000-0000-0000EB8D0000}"/>
    <cellStyle name="Normální 95" xfId="3601" xr:uid="{00000000-0005-0000-0000-0000EC8D0000}"/>
    <cellStyle name="Normální 95 10" xfId="10827" xr:uid="{00000000-0005-0000-0000-0000ED8D0000}"/>
    <cellStyle name="Normální 95 10 2" xfId="20389" xr:uid="{00000000-0005-0000-0000-0000EE8D0000}"/>
    <cellStyle name="Normální 95 10 2 2" xfId="36202" xr:uid="{00000000-0005-0000-0000-0000EF8D0000}"/>
    <cellStyle name="Normální 95 10 3" xfId="28200" xr:uid="{00000000-0005-0000-0000-0000F08D0000}"/>
    <cellStyle name="Normální 95 11" xfId="13907" xr:uid="{00000000-0005-0000-0000-0000F18D0000}"/>
    <cellStyle name="Normální 95 11 2" xfId="31198" xr:uid="{00000000-0005-0000-0000-0000F28D0000}"/>
    <cellStyle name="Normální 95 12" xfId="22063" xr:uid="{00000000-0005-0000-0000-0000F38D0000}"/>
    <cellStyle name="Normální 95 2" xfId="3602" xr:uid="{00000000-0005-0000-0000-0000F48D0000}"/>
    <cellStyle name="Normální 95 3" xfId="3603" xr:uid="{00000000-0005-0000-0000-0000F58D0000}"/>
    <cellStyle name="Normální 95 4" xfId="4404" xr:uid="{00000000-0005-0000-0000-0000F68D0000}"/>
    <cellStyle name="Normální 95 4 2" xfId="5526" xr:uid="{00000000-0005-0000-0000-0000F78D0000}"/>
    <cellStyle name="Normální 95 4 2 2" xfId="8827" xr:uid="{00000000-0005-0000-0000-0000F88D0000}"/>
    <cellStyle name="Normální 95 4 2 2 2" xfId="20128" xr:uid="{00000000-0005-0000-0000-0000F98D0000}"/>
    <cellStyle name="Normální 95 4 2 2 3" xfId="26244" xr:uid="{00000000-0005-0000-0000-0000FA8D0000}"/>
    <cellStyle name="Normální 95 4 2 3" xfId="11883" xr:uid="{00000000-0005-0000-0000-0000FB8D0000}"/>
    <cellStyle name="Normální 95 4 2 3 2" xfId="29237" xr:uid="{00000000-0005-0000-0000-0000FC8D0000}"/>
    <cellStyle name="Normální 95 4 2 4" xfId="14944" xr:uid="{00000000-0005-0000-0000-0000FD8D0000}"/>
    <cellStyle name="Normální 95 4 2 4 2" xfId="32230" xr:uid="{00000000-0005-0000-0000-0000FE8D0000}"/>
    <cellStyle name="Normální 95 4 2 5" xfId="23193" xr:uid="{00000000-0005-0000-0000-0000FF8D0000}"/>
    <cellStyle name="Normální 95 4 3" xfId="6164" xr:uid="{00000000-0005-0000-0000-0000008E0000}"/>
    <cellStyle name="Normální 95 4 3 2" xfId="9387" xr:uid="{00000000-0005-0000-0000-0000018E0000}"/>
    <cellStyle name="Normální 95 4 3 2 2" xfId="20129" xr:uid="{00000000-0005-0000-0000-0000028E0000}"/>
    <cellStyle name="Normální 95 4 3 2 3" xfId="26804" xr:uid="{00000000-0005-0000-0000-0000038E0000}"/>
    <cellStyle name="Normální 95 4 3 3" xfId="12445" xr:uid="{00000000-0005-0000-0000-0000048E0000}"/>
    <cellStyle name="Normální 95 4 3 3 2" xfId="29797" xr:uid="{00000000-0005-0000-0000-0000058E0000}"/>
    <cellStyle name="Normální 95 4 3 4" xfId="15504" xr:uid="{00000000-0005-0000-0000-0000068E0000}"/>
    <cellStyle name="Normální 95 4 3 4 2" xfId="32790" xr:uid="{00000000-0005-0000-0000-0000078E0000}"/>
    <cellStyle name="Normální 95 4 3 5" xfId="23803" xr:uid="{00000000-0005-0000-0000-0000088E0000}"/>
    <cellStyle name="Normální 95 4 4" xfId="6793" xr:uid="{00000000-0005-0000-0000-0000098E0000}"/>
    <cellStyle name="Normální 95 4 4 2" xfId="9989" xr:uid="{00000000-0005-0000-0000-00000A8E0000}"/>
    <cellStyle name="Normální 95 4 4 2 2" xfId="20130" xr:uid="{00000000-0005-0000-0000-00000B8E0000}"/>
    <cellStyle name="Normální 95 4 4 2 3" xfId="27405" xr:uid="{00000000-0005-0000-0000-00000C8E0000}"/>
    <cellStyle name="Normální 95 4 4 3" xfId="13047" xr:uid="{00000000-0005-0000-0000-00000D8E0000}"/>
    <cellStyle name="Normální 95 4 4 3 2" xfId="30399" xr:uid="{00000000-0005-0000-0000-00000E8E0000}"/>
    <cellStyle name="Normální 95 4 4 4" xfId="16105" xr:uid="{00000000-0005-0000-0000-00000F8E0000}"/>
    <cellStyle name="Normální 95 4 4 4 2" xfId="33391" xr:uid="{00000000-0005-0000-0000-0000108E0000}"/>
    <cellStyle name="Normální 95 4 4 5" xfId="24404" xr:uid="{00000000-0005-0000-0000-0000118E0000}"/>
    <cellStyle name="Normální 95 4 5" xfId="7399" xr:uid="{00000000-0005-0000-0000-0000128E0000}"/>
    <cellStyle name="Normální 95 4 5 2" xfId="10588" xr:uid="{00000000-0005-0000-0000-0000138E0000}"/>
    <cellStyle name="Normální 95 4 5 2 2" xfId="20131" xr:uid="{00000000-0005-0000-0000-0000148E0000}"/>
    <cellStyle name="Normální 95 4 5 2 3" xfId="28004" xr:uid="{00000000-0005-0000-0000-0000158E0000}"/>
    <cellStyle name="Normální 95 4 5 3" xfId="13646" xr:uid="{00000000-0005-0000-0000-0000168E0000}"/>
    <cellStyle name="Normální 95 4 5 3 2" xfId="30998" xr:uid="{00000000-0005-0000-0000-0000178E0000}"/>
    <cellStyle name="Normální 95 4 5 4" xfId="16704" xr:uid="{00000000-0005-0000-0000-0000188E0000}"/>
    <cellStyle name="Normální 95 4 5 4 2" xfId="33990" xr:uid="{00000000-0005-0000-0000-0000198E0000}"/>
    <cellStyle name="Normální 95 4 5 5" xfId="25003" xr:uid="{00000000-0005-0000-0000-00001A8E0000}"/>
    <cellStyle name="Normální 95 4 6" xfId="8194" xr:uid="{00000000-0005-0000-0000-00001B8E0000}"/>
    <cellStyle name="Normální 95 4 6 2" xfId="20127" xr:uid="{00000000-0005-0000-0000-00001C8E0000}"/>
    <cellStyle name="Normální 95 4 6 3" xfId="25618" xr:uid="{00000000-0005-0000-0000-00001D8E0000}"/>
    <cellStyle name="Normální 95 4 7" xfId="11247" xr:uid="{00000000-0005-0000-0000-00001E8E0000}"/>
    <cellStyle name="Normální 95 4 7 2" xfId="20390" xr:uid="{00000000-0005-0000-0000-00001F8E0000}"/>
    <cellStyle name="Normální 95 4 7 2 2" xfId="36203" xr:uid="{00000000-0005-0000-0000-0000208E0000}"/>
    <cellStyle name="Normální 95 4 7 3" xfId="28610" xr:uid="{00000000-0005-0000-0000-0000218E0000}"/>
    <cellStyle name="Normální 95 4 8" xfId="14312" xr:uid="{00000000-0005-0000-0000-0000228E0000}"/>
    <cellStyle name="Normální 95 4 8 2" xfId="31603" xr:uid="{00000000-0005-0000-0000-0000238E0000}"/>
    <cellStyle name="Normální 95 4 9" xfId="22529" xr:uid="{00000000-0005-0000-0000-0000248E0000}"/>
    <cellStyle name="Normální 95 5" xfId="5116" xr:uid="{00000000-0005-0000-0000-0000258E0000}"/>
    <cellStyle name="Normální 95 5 2" xfId="8422" xr:uid="{00000000-0005-0000-0000-0000268E0000}"/>
    <cellStyle name="Normální 95 5 2 2" xfId="20132" xr:uid="{00000000-0005-0000-0000-0000278E0000}"/>
    <cellStyle name="Normální 95 5 2 3" xfId="25839" xr:uid="{00000000-0005-0000-0000-0000288E0000}"/>
    <cellStyle name="Normální 95 5 3" xfId="11478" xr:uid="{00000000-0005-0000-0000-0000298E0000}"/>
    <cellStyle name="Normální 95 5 3 2" xfId="28832" xr:uid="{00000000-0005-0000-0000-00002A8E0000}"/>
    <cellStyle name="Normální 95 5 4" xfId="14539" xr:uid="{00000000-0005-0000-0000-00002B8E0000}"/>
    <cellStyle name="Normální 95 5 4 2" xfId="31825" xr:uid="{00000000-0005-0000-0000-00002C8E0000}"/>
    <cellStyle name="Normální 95 5 5" xfId="22785" xr:uid="{00000000-0005-0000-0000-00002D8E0000}"/>
    <cellStyle name="Normální 95 6" xfId="6163" xr:uid="{00000000-0005-0000-0000-00002E8E0000}"/>
    <cellStyle name="Normální 95 6 2" xfId="9386" xr:uid="{00000000-0005-0000-0000-00002F8E0000}"/>
    <cellStyle name="Normální 95 6 2 2" xfId="20133" xr:uid="{00000000-0005-0000-0000-0000308E0000}"/>
    <cellStyle name="Normální 95 6 2 3" xfId="26803" xr:uid="{00000000-0005-0000-0000-0000318E0000}"/>
    <cellStyle name="Normální 95 6 3" xfId="12444" xr:uid="{00000000-0005-0000-0000-0000328E0000}"/>
    <cellStyle name="Normální 95 6 3 2" xfId="29796" xr:uid="{00000000-0005-0000-0000-0000338E0000}"/>
    <cellStyle name="Normální 95 6 4" xfId="15503" xr:uid="{00000000-0005-0000-0000-0000348E0000}"/>
    <cellStyle name="Normální 95 6 4 2" xfId="32789" xr:uid="{00000000-0005-0000-0000-0000358E0000}"/>
    <cellStyle name="Normální 95 6 5" xfId="23802" xr:uid="{00000000-0005-0000-0000-0000368E0000}"/>
    <cellStyle name="Normální 95 7" xfId="6792" xr:uid="{00000000-0005-0000-0000-0000378E0000}"/>
    <cellStyle name="Normální 95 7 2" xfId="9988" xr:uid="{00000000-0005-0000-0000-0000388E0000}"/>
    <cellStyle name="Normální 95 7 2 2" xfId="20134" xr:uid="{00000000-0005-0000-0000-0000398E0000}"/>
    <cellStyle name="Normální 95 7 2 3" xfId="27404" xr:uid="{00000000-0005-0000-0000-00003A8E0000}"/>
    <cellStyle name="Normální 95 7 3" xfId="13046" xr:uid="{00000000-0005-0000-0000-00003B8E0000}"/>
    <cellStyle name="Normální 95 7 3 2" xfId="30398" xr:uid="{00000000-0005-0000-0000-00003C8E0000}"/>
    <cellStyle name="Normální 95 7 4" xfId="16104" xr:uid="{00000000-0005-0000-0000-00003D8E0000}"/>
    <cellStyle name="Normální 95 7 4 2" xfId="33390" xr:uid="{00000000-0005-0000-0000-00003E8E0000}"/>
    <cellStyle name="Normální 95 7 5" xfId="24403" xr:uid="{00000000-0005-0000-0000-00003F8E0000}"/>
    <cellStyle name="Normální 95 8" xfId="7398" xr:uid="{00000000-0005-0000-0000-0000408E0000}"/>
    <cellStyle name="Normální 95 8 2" xfId="10587" xr:uid="{00000000-0005-0000-0000-0000418E0000}"/>
    <cellStyle name="Normální 95 8 2 2" xfId="20135" xr:uid="{00000000-0005-0000-0000-0000428E0000}"/>
    <cellStyle name="Normální 95 8 2 3" xfId="28003" xr:uid="{00000000-0005-0000-0000-0000438E0000}"/>
    <cellStyle name="Normální 95 8 3" xfId="13645" xr:uid="{00000000-0005-0000-0000-0000448E0000}"/>
    <cellStyle name="Normální 95 8 3 2" xfId="30997" xr:uid="{00000000-0005-0000-0000-0000458E0000}"/>
    <cellStyle name="Normální 95 8 4" xfId="16703" xr:uid="{00000000-0005-0000-0000-0000468E0000}"/>
    <cellStyle name="Normální 95 8 4 2" xfId="33989" xr:uid="{00000000-0005-0000-0000-0000478E0000}"/>
    <cellStyle name="Normální 95 8 5" xfId="25002" xr:uid="{00000000-0005-0000-0000-0000488E0000}"/>
    <cellStyle name="Normální 95 9" xfId="7783" xr:uid="{00000000-0005-0000-0000-0000498E0000}"/>
    <cellStyle name="Normální 95 9 2" xfId="20136" xr:uid="{00000000-0005-0000-0000-00004A8E0000}"/>
    <cellStyle name="Normální 95 9 3" xfId="25208" xr:uid="{00000000-0005-0000-0000-00004B8E0000}"/>
    <cellStyle name="Normální 96" xfId="3604" xr:uid="{00000000-0005-0000-0000-00004C8E0000}"/>
    <cellStyle name="Normální 96 10" xfId="10828" xr:uid="{00000000-0005-0000-0000-00004D8E0000}"/>
    <cellStyle name="Normální 96 10 2" xfId="20391" xr:uid="{00000000-0005-0000-0000-00004E8E0000}"/>
    <cellStyle name="Normální 96 10 2 2" xfId="36204" xr:uid="{00000000-0005-0000-0000-00004F8E0000}"/>
    <cellStyle name="Normální 96 10 3" xfId="28201" xr:uid="{00000000-0005-0000-0000-0000508E0000}"/>
    <cellStyle name="Normální 96 11" xfId="13908" xr:uid="{00000000-0005-0000-0000-0000518E0000}"/>
    <cellStyle name="Normální 96 11 2" xfId="31199" xr:uid="{00000000-0005-0000-0000-0000528E0000}"/>
    <cellStyle name="Normální 96 12" xfId="22064" xr:uid="{00000000-0005-0000-0000-0000538E0000}"/>
    <cellStyle name="Normální 96 2" xfId="3605" xr:uid="{00000000-0005-0000-0000-0000548E0000}"/>
    <cellStyle name="Normální 96 3" xfId="3606" xr:uid="{00000000-0005-0000-0000-0000558E0000}"/>
    <cellStyle name="Normální 96 4" xfId="4407" xr:uid="{00000000-0005-0000-0000-0000568E0000}"/>
    <cellStyle name="Normální 96 4 2" xfId="5527" xr:uid="{00000000-0005-0000-0000-0000578E0000}"/>
    <cellStyle name="Normální 96 4 2 2" xfId="8828" xr:uid="{00000000-0005-0000-0000-0000588E0000}"/>
    <cellStyle name="Normální 96 4 2 2 2" xfId="20138" xr:uid="{00000000-0005-0000-0000-0000598E0000}"/>
    <cellStyle name="Normální 96 4 2 2 3" xfId="26245" xr:uid="{00000000-0005-0000-0000-00005A8E0000}"/>
    <cellStyle name="Normální 96 4 2 3" xfId="11884" xr:uid="{00000000-0005-0000-0000-00005B8E0000}"/>
    <cellStyle name="Normální 96 4 2 3 2" xfId="29238" xr:uid="{00000000-0005-0000-0000-00005C8E0000}"/>
    <cellStyle name="Normální 96 4 2 4" xfId="14945" xr:uid="{00000000-0005-0000-0000-00005D8E0000}"/>
    <cellStyle name="Normální 96 4 2 4 2" xfId="32231" xr:uid="{00000000-0005-0000-0000-00005E8E0000}"/>
    <cellStyle name="Normální 96 4 2 5" xfId="23194" xr:uid="{00000000-0005-0000-0000-00005F8E0000}"/>
    <cellStyle name="Normální 96 4 3" xfId="6166" xr:uid="{00000000-0005-0000-0000-0000608E0000}"/>
    <cellStyle name="Normální 96 4 3 2" xfId="9389" xr:uid="{00000000-0005-0000-0000-0000618E0000}"/>
    <cellStyle name="Normální 96 4 3 2 2" xfId="20139" xr:uid="{00000000-0005-0000-0000-0000628E0000}"/>
    <cellStyle name="Normální 96 4 3 2 3" xfId="26806" xr:uid="{00000000-0005-0000-0000-0000638E0000}"/>
    <cellStyle name="Normální 96 4 3 3" xfId="12447" xr:uid="{00000000-0005-0000-0000-0000648E0000}"/>
    <cellStyle name="Normální 96 4 3 3 2" xfId="29799" xr:uid="{00000000-0005-0000-0000-0000658E0000}"/>
    <cellStyle name="Normální 96 4 3 4" xfId="15506" xr:uid="{00000000-0005-0000-0000-0000668E0000}"/>
    <cellStyle name="Normální 96 4 3 4 2" xfId="32792" xr:uid="{00000000-0005-0000-0000-0000678E0000}"/>
    <cellStyle name="Normální 96 4 3 5" xfId="23805" xr:uid="{00000000-0005-0000-0000-0000688E0000}"/>
    <cellStyle name="Normální 96 4 4" xfId="6795" xr:uid="{00000000-0005-0000-0000-0000698E0000}"/>
    <cellStyle name="Normální 96 4 4 2" xfId="9991" xr:uid="{00000000-0005-0000-0000-00006A8E0000}"/>
    <cellStyle name="Normální 96 4 4 2 2" xfId="20140" xr:uid="{00000000-0005-0000-0000-00006B8E0000}"/>
    <cellStyle name="Normální 96 4 4 2 3" xfId="27407" xr:uid="{00000000-0005-0000-0000-00006C8E0000}"/>
    <cellStyle name="Normální 96 4 4 3" xfId="13049" xr:uid="{00000000-0005-0000-0000-00006D8E0000}"/>
    <cellStyle name="Normální 96 4 4 3 2" xfId="30401" xr:uid="{00000000-0005-0000-0000-00006E8E0000}"/>
    <cellStyle name="Normální 96 4 4 4" xfId="16107" xr:uid="{00000000-0005-0000-0000-00006F8E0000}"/>
    <cellStyle name="Normální 96 4 4 4 2" xfId="33393" xr:uid="{00000000-0005-0000-0000-0000708E0000}"/>
    <cellStyle name="Normální 96 4 4 5" xfId="24406" xr:uid="{00000000-0005-0000-0000-0000718E0000}"/>
    <cellStyle name="Normální 96 4 5" xfId="7401" xr:uid="{00000000-0005-0000-0000-0000728E0000}"/>
    <cellStyle name="Normální 96 4 5 2" xfId="10590" xr:uid="{00000000-0005-0000-0000-0000738E0000}"/>
    <cellStyle name="Normální 96 4 5 2 2" xfId="20141" xr:uid="{00000000-0005-0000-0000-0000748E0000}"/>
    <cellStyle name="Normální 96 4 5 2 3" xfId="28006" xr:uid="{00000000-0005-0000-0000-0000758E0000}"/>
    <cellStyle name="Normální 96 4 5 3" xfId="13648" xr:uid="{00000000-0005-0000-0000-0000768E0000}"/>
    <cellStyle name="Normální 96 4 5 3 2" xfId="31000" xr:uid="{00000000-0005-0000-0000-0000778E0000}"/>
    <cellStyle name="Normální 96 4 5 4" xfId="16706" xr:uid="{00000000-0005-0000-0000-0000788E0000}"/>
    <cellStyle name="Normální 96 4 5 4 2" xfId="33992" xr:uid="{00000000-0005-0000-0000-0000798E0000}"/>
    <cellStyle name="Normální 96 4 5 5" xfId="25005" xr:uid="{00000000-0005-0000-0000-00007A8E0000}"/>
    <cellStyle name="Normální 96 4 6" xfId="8195" xr:uid="{00000000-0005-0000-0000-00007B8E0000}"/>
    <cellStyle name="Normální 96 4 6 2" xfId="20137" xr:uid="{00000000-0005-0000-0000-00007C8E0000}"/>
    <cellStyle name="Normální 96 4 6 3" xfId="25619" xr:uid="{00000000-0005-0000-0000-00007D8E0000}"/>
    <cellStyle name="Normální 96 4 7" xfId="11248" xr:uid="{00000000-0005-0000-0000-00007E8E0000}"/>
    <cellStyle name="Normální 96 4 7 2" xfId="20392" xr:uid="{00000000-0005-0000-0000-00007F8E0000}"/>
    <cellStyle name="Normální 96 4 7 2 2" xfId="36205" xr:uid="{00000000-0005-0000-0000-0000808E0000}"/>
    <cellStyle name="Normální 96 4 7 3" xfId="28611" xr:uid="{00000000-0005-0000-0000-0000818E0000}"/>
    <cellStyle name="Normální 96 4 8" xfId="14313" xr:uid="{00000000-0005-0000-0000-0000828E0000}"/>
    <cellStyle name="Normální 96 4 8 2" xfId="31604" xr:uid="{00000000-0005-0000-0000-0000838E0000}"/>
    <cellStyle name="Normální 96 4 9" xfId="22530" xr:uid="{00000000-0005-0000-0000-0000848E0000}"/>
    <cellStyle name="Normální 96 5" xfId="5117" xr:uid="{00000000-0005-0000-0000-0000858E0000}"/>
    <cellStyle name="Normální 96 5 2" xfId="8423" xr:uid="{00000000-0005-0000-0000-0000868E0000}"/>
    <cellStyle name="Normální 96 5 2 2" xfId="20142" xr:uid="{00000000-0005-0000-0000-0000878E0000}"/>
    <cellStyle name="Normální 96 5 2 3" xfId="25840" xr:uid="{00000000-0005-0000-0000-0000888E0000}"/>
    <cellStyle name="Normální 96 5 3" xfId="11479" xr:uid="{00000000-0005-0000-0000-0000898E0000}"/>
    <cellStyle name="Normální 96 5 3 2" xfId="28833" xr:uid="{00000000-0005-0000-0000-00008A8E0000}"/>
    <cellStyle name="Normální 96 5 4" xfId="14540" xr:uid="{00000000-0005-0000-0000-00008B8E0000}"/>
    <cellStyle name="Normální 96 5 4 2" xfId="31826" xr:uid="{00000000-0005-0000-0000-00008C8E0000}"/>
    <cellStyle name="Normální 96 5 5" xfId="22786" xr:uid="{00000000-0005-0000-0000-00008D8E0000}"/>
    <cellStyle name="Normální 96 6" xfId="6165" xr:uid="{00000000-0005-0000-0000-00008E8E0000}"/>
    <cellStyle name="Normální 96 6 2" xfId="9388" xr:uid="{00000000-0005-0000-0000-00008F8E0000}"/>
    <cellStyle name="Normální 96 6 2 2" xfId="20143" xr:uid="{00000000-0005-0000-0000-0000908E0000}"/>
    <cellStyle name="Normální 96 6 2 3" xfId="26805" xr:uid="{00000000-0005-0000-0000-0000918E0000}"/>
    <cellStyle name="Normální 96 6 3" xfId="12446" xr:uid="{00000000-0005-0000-0000-0000928E0000}"/>
    <cellStyle name="Normální 96 6 3 2" xfId="29798" xr:uid="{00000000-0005-0000-0000-0000938E0000}"/>
    <cellStyle name="Normální 96 6 4" xfId="15505" xr:uid="{00000000-0005-0000-0000-0000948E0000}"/>
    <cellStyle name="Normální 96 6 4 2" xfId="32791" xr:uid="{00000000-0005-0000-0000-0000958E0000}"/>
    <cellStyle name="Normální 96 6 5" xfId="23804" xr:uid="{00000000-0005-0000-0000-0000968E0000}"/>
    <cellStyle name="Normální 96 7" xfId="6794" xr:uid="{00000000-0005-0000-0000-0000978E0000}"/>
    <cellStyle name="Normální 96 7 2" xfId="9990" xr:uid="{00000000-0005-0000-0000-0000988E0000}"/>
    <cellStyle name="Normální 96 7 2 2" xfId="20144" xr:uid="{00000000-0005-0000-0000-0000998E0000}"/>
    <cellStyle name="Normální 96 7 2 3" xfId="27406" xr:uid="{00000000-0005-0000-0000-00009A8E0000}"/>
    <cellStyle name="Normální 96 7 3" xfId="13048" xr:uid="{00000000-0005-0000-0000-00009B8E0000}"/>
    <cellStyle name="Normální 96 7 3 2" xfId="30400" xr:uid="{00000000-0005-0000-0000-00009C8E0000}"/>
    <cellStyle name="Normální 96 7 4" xfId="16106" xr:uid="{00000000-0005-0000-0000-00009D8E0000}"/>
    <cellStyle name="Normální 96 7 4 2" xfId="33392" xr:uid="{00000000-0005-0000-0000-00009E8E0000}"/>
    <cellStyle name="Normální 96 7 5" xfId="24405" xr:uid="{00000000-0005-0000-0000-00009F8E0000}"/>
    <cellStyle name="Normální 96 8" xfId="7400" xr:uid="{00000000-0005-0000-0000-0000A08E0000}"/>
    <cellStyle name="Normální 96 8 2" xfId="10589" xr:uid="{00000000-0005-0000-0000-0000A18E0000}"/>
    <cellStyle name="Normální 96 8 2 2" xfId="20145" xr:uid="{00000000-0005-0000-0000-0000A28E0000}"/>
    <cellStyle name="Normální 96 8 2 3" xfId="28005" xr:uid="{00000000-0005-0000-0000-0000A38E0000}"/>
    <cellStyle name="Normální 96 8 3" xfId="13647" xr:uid="{00000000-0005-0000-0000-0000A48E0000}"/>
    <cellStyle name="Normální 96 8 3 2" xfId="30999" xr:uid="{00000000-0005-0000-0000-0000A58E0000}"/>
    <cellStyle name="Normální 96 8 4" xfId="16705" xr:uid="{00000000-0005-0000-0000-0000A68E0000}"/>
    <cellStyle name="Normální 96 8 4 2" xfId="33991" xr:uid="{00000000-0005-0000-0000-0000A78E0000}"/>
    <cellStyle name="Normální 96 8 5" xfId="25004" xr:uid="{00000000-0005-0000-0000-0000A88E0000}"/>
    <cellStyle name="Normální 96 9" xfId="7784" xr:uid="{00000000-0005-0000-0000-0000A98E0000}"/>
    <cellStyle name="Normální 96 9 2" xfId="20146" xr:uid="{00000000-0005-0000-0000-0000AA8E0000}"/>
    <cellStyle name="Normální 96 9 3" xfId="25209" xr:uid="{00000000-0005-0000-0000-0000AB8E0000}"/>
    <cellStyle name="Normální 97" xfId="3607" xr:uid="{00000000-0005-0000-0000-0000AC8E0000}"/>
    <cellStyle name="Normální 97 10" xfId="10829" xr:uid="{00000000-0005-0000-0000-0000AD8E0000}"/>
    <cellStyle name="Normální 97 10 2" xfId="20393" xr:uid="{00000000-0005-0000-0000-0000AE8E0000}"/>
    <cellStyle name="Normální 97 10 2 2" xfId="36206" xr:uid="{00000000-0005-0000-0000-0000AF8E0000}"/>
    <cellStyle name="Normální 97 10 3" xfId="28202" xr:uid="{00000000-0005-0000-0000-0000B08E0000}"/>
    <cellStyle name="Normální 97 11" xfId="13909" xr:uid="{00000000-0005-0000-0000-0000B18E0000}"/>
    <cellStyle name="Normální 97 11 2" xfId="31200" xr:uid="{00000000-0005-0000-0000-0000B28E0000}"/>
    <cellStyle name="Normální 97 12" xfId="22065" xr:uid="{00000000-0005-0000-0000-0000B38E0000}"/>
    <cellStyle name="Normální 97 2" xfId="3608" xr:uid="{00000000-0005-0000-0000-0000B48E0000}"/>
    <cellStyle name="Normální 97 3" xfId="3609" xr:uid="{00000000-0005-0000-0000-0000B58E0000}"/>
    <cellStyle name="Normální 97 4" xfId="4409" xr:uid="{00000000-0005-0000-0000-0000B68E0000}"/>
    <cellStyle name="Normální 97 4 2" xfId="5528" xr:uid="{00000000-0005-0000-0000-0000B78E0000}"/>
    <cellStyle name="Normální 97 4 2 2" xfId="8829" xr:uid="{00000000-0005-0000-0000-0000B88E0000}"/>
    <cellStyle name="Normální 97 4 2 2 2" xfId="20148" xr:uid="{00000000-0005-0000-0000-0000B98E0000}"/>
    <cellStyle name="Normální 97 4 2 2 3" xfId="26246" xr:uid="{00000000-0005-0000-0000-0000BA8E0000}"/>
    <cellStyle name="Normální 97 4 2 3" xfId="11885" xr:uid="{00000000-0005-0000-0000-0000BB8E0000}"/>
    <cellStyle name="Normální 97 4 2 3 2" xfId="29239" xr:uid="{00000000-0005-0000-0000-0000BC8E0000}"/>
    <cellStyle name="Normální 97 4 2 4" xfId="14946" xr:uid="{00000000-0005-0000-0000-0000BD8E0000}"/>
    <cellStyle name="Normální 97 4 2 4 2" xfId="32232" xr:uid="{00000000-0005-0000-0000-0000BE8E0000}"/>
    <cellStyle name="Normální 97 4 2 5" xfId="23195" xr:uid="{00000000-0005-0000-0000-0000BF8E0000}"/>
    <cellStyle name="Normální 97 4 3" xfId="6168" xr:uid="{00000000-0005-0000-0000-0000C08E0000}"/>
    <cellStyle name="Normální 97 4 3 2" xfId="9391" xr:uid="{00000000-0005-0000-0000-0000C18E0000}"/>
    <cellStyle name="Normální 97 4 3 2 2" xfId="20149" xr:uid="{00000000-0005-0000-0000-0000C28E0000}"/>
    <cellStyle name="Normální 97 4 3 2 3" xfId="26808" xr:uid="{00000000-0005-0000-0000-0000C38E0000}"/>
    <cellStyle name="Normální 97 4 3 3" xfId="12449" xr:uid="{00000000-0005-0000-0000-0000C48E0000}"/>
    <cellStyle name="Normální 97 4 3 3 2" xfId="29801" xr:uid="{00000000-0005-0000-0000-0000C58E0000}"/>
    <cellStyle name="Normální 97 4 3 4" xfId="15508" xr:uid="{00000000-0005-0000-0000-0000C68E0000}"/>
    <cellStyle name="Normální 97 4 3 4 2" xfId="32794" xr:uid="{00000000-0005-0000-0000-0000C78E0000}"/>
    <cellStyle name="Normální 97 4 3 5" xfId="23807" xr:uid="{00000000-0005-0000-0000-0000C88E0000}"/>
    <cellStyle name="Normální 97 4 4" xfId="6797" xr:uid="{00000000-0005-0000-0000-0000C98E0000}"/>
    <cellStyle name="Normální 97 4 4 2" xfId="9993" xr:uid="{00000000-0005-0000-0000-0000CA8E0000}"/>
    <cellStyle name="Normální 97 4 4 2 2" xfId="20150" xr:uid="{00000000-0005-0000-0000-0000CB8E0000}"/>
    <cellStyle name="Normální 97 4 4 2 3" xfId="27409" xr:uid="{00000000-0005-0000-0000-0000CC8E0000}"/>
    <cellStyle name="Normální 97 4 4 3" xfId="13051" xr:uid="{00000000-0005-0000-0000-0000CD8E0000}"/>
    <cellStyle name="Normální 97 4 4 3 2" xfId="30403" xr:uid="{00000000-0005-0000-0000-0000CE8E0000}"/>
    <cellStyle name="Normální 97 4 4 4" xfId="16109" xr:uid="{00000000-0005-0000-0000-0000CF8E0000}"/>
    <cellStyle name="Normální 97 4 4 4 2" xfId="33395" xr:uid="{00000000-0005-0000-0000-0000D08E0000}"/>
    <cellStyle name="Normální 97 4 4 5" xfId="24408" xr:uid="{00000000-0005-0000-0000-0000D18E0000}"/>
    <cellStyle name="Normální 97 4 5" xfId="7403" xr:uid="{00000000-0005-0000-0000-0000D28E0000}"/>
    <cellStyle name="Normální 97 4 5 2" xfId="10592" xr:uid="{00000000-0005-0000-0000-0000D38E0000}"/>
    <cellStyle name="Normální 97 4 5 2 2" xfId="20151" xr:uid="{00000000-0005-0000-0000-0000D48E0000}"/>
    <cellStyle name="Normální 97 4 5 2 3" xfId="28008" xr:uid="{00000000-0005-0000-0000-0000D58E0000}"/>
    <cellStyle name="Normální 97 4 5 3" xfId="13650" xr:uid="{00000000-0005-0000-0000-0000D68E0000}"/>
    <cellStyle name="Normální 97 4 5 3 2" xfId="31002" xr:uid="{00000000-0005-0000-0000-0000D78E0000}"/>
    <cellStyle name="Normální 97 4 5 4" xfId="16708" xr:uid="{00000000-0005-0000-0000-0000D88E0000}"/>
    <cellStyle name="Normální 97 4 5 4 2" xfId="33994" xr:uid="{00000000-0005-0000-0000-0000D98E0000}"/>
    <cellStyle name="Normální 97 4 5 5" xfId="25007" xr:uid="{00000000-0005-0000-0000-0000DA8E0000}"/>
    <cellStyle name="Normální 97 4 6" xfId="8196" xr:uid="{00000000-0005-0000-0000-0000DB8E0000}"/>
    <cellStyle name="Normální 97 4 6 2" xfId="20147" xr:uid="{00000000-0005-0000-0000-0000DC8E0000}"/>
    <cellStyle name="Normální 97 4 6 3" xfId="25620" xr:uid="{00000000-0005-0000-0000-0000DD8E0000}"/>
    <cellStyle name="Normální 97 4 7" xfId="11249" xr:uid="{00000000-0005-0000-0000-0000DE8E0000}"/>
    <cellStyle name="Normální 97 4 7 2" xfId="20394" xr:uid="{00000000-0005-0000-0000-0000DF8E0000}"/>
    <cellStyle name="Normální 97 4 7 2 2" xfId="36207" xr:uid="{00000000-0005-0000-0000-0000E08E0000}"/>
    <cellStyle name="Normální 97 4 7 3" xfId="28612" xr:uid="{00000000-0005-0000-0000-0000E18E0000}"/>
    <cellStyle name="Normální 97 4 8" xfId="14314" xr:uid="{00000000-0005-0000-0000-0000E28E0000}"/>
    <cellStyle name="Normální 97 4 8 2" xfId="31605" xr:uid="{00000000-0005-0000-0000-0000E38E0000}"/>
    <cellStyle name="Normální 97 4 9" xfId="22531" xr:uid="{00000000-0005-0000-0000-0000E48E0000}"/>
    <cellStyle name="Normální 97 5" xfId="5118" xr:uid="{00000000-0005-0000-0000-0000E58E0000}"/>
    <cellStyle name="Normální 97 5 2" xfId="8424" xr:uid="{00000000-0005-0000-0000-0000E68E0000}"/>
    <cellStyle name="Normální 97 5 2 2" xfId="20152" xr:uid="{00000000-0005-0000-0000-0000E78E0000}"/>
    <cellStyle name="Normální 97 5 2 3" xfId="25841" xr:uid="{00000000-0005-0000-0000-0000E88E0000}"/>
    <cellStyle name="Normální 97 5 3" xfId="11480" xr:uid="{00000000-0005-0000-0000-0000E98E0000}"/>
    <cellStyle name="Normální 97 5 3 2" xfId="28834" xr:uid="{00000000-0005-0000-0000-0000EA8E0000}"/>
    <cellStyle name="Normální 97 5 4" xfId="14541" xr:uid="{00000000-0005-0000-0000-0000EB8E0000}"/>
    <cellStyle name="Normální 97 5 4 2" xfId="31827" xr:uid="{00000000-0005-0000-0000-0000EC8E0000}"/>
    <cellStyle name="Normální 97 5 5" xfId="22787" xr:uid="{00000000-0005-0000-0000-0000ED8E0000}"/>
    <cellStyle name="Normální 97 6" xfId="6167" xr:uid="{00000000-0005-0000-0000-0000EE8E0000}"/>
    <cellStyle name="Normální 97 6 2" xfId="9390" xr:uid="{00000000-0005-0000-0000-0000EF8E0000}"/>
    <cellStyle name="Normální 97 6 2 2" xfId="20153" xr:uid="{00000000-0005-0000-0000-0000F08E0000}"/>
    <cellStyle name="Normální 97 6 2 3" xfId="26807" xr:uid="{00000000-0005-0000-0000-0000F18E0000}"/>
    <cellStyle name="Normální 97 6 3" xfId="12448" xr:uid="{00000000-0005-0000-0000-0000F28E0000}"/>
    <cellStyle name="Normální 97 6 3 2" xfId="29800" xr:uid="{00000000-0005-0000-0000-0000F38E0000}"/>
    <cellStyle name="Normální 97 6 4" xfId="15507" xr:uid="{00000000-0005-0000-0000-0000F48E0000}"/>
    <cellStyle name="Normální 97 6 4 2" xfId="32793" xr:uid="{00000000-0005-0000-0000-0000F58E0000}"/>
    <cellStyle name="Normální 97 6 5" xfId="23806" xr:uid="{00000000-0005-0000-0000-0000F68E0000}"/>
    <cellStyle name="Normální 97 7" xfId="6796" xr:uid="{00000000-0005-0000-0000-0000F78E0000}"/>
    <cellStyle name="Normální 97 7 2" xfId="9992" xr:uid="{00000000-0005-0000-0000-0000F88E0000}"/>
    <cellStyle name="Normální 97 7 2 2" xfId="20154" xr:uid="{00000000-0005-0000-0000-0000F98E0000}"/>
    <cellStyle name="Normální 97 7 2 3" xfId="27408" xr:uid="{00000000-0005-0000-0000-0000FA8E0000}"/>
    <cellStyle name="Normální 97 7 3" xfId="13050" xr:uid="{00000000-0005-0000-0000-0000FB8E0000}"/>
    <cellStyle name="Normální 97 7 3 2" xfId="30402" xr:uid="{00000000-0005-0000-0000-0000FC8E0000}"/>
    <cellStyle name="Normální 97 7 4" xfId="16108" xr:uid="{00000000-0005-0000-0000-0000FD8E0000}"/>
    <cellStyle name="Normální 97 7 4 2" xfId="33394" xr:uid="{00000000-0005-0000-0000-0000FE8E0000}"/>
    <cellStyle name="Normální 97 7 5" xfId="24407" xr:uid="{00000000-0005-0000-0000-0000FF8E0000}"/>
    <cellStyle name="Normální 97 8" xfId="7402" xr:uid="{00000000-0005-0000-0000-0000008F0000}"/>
    <cellStyle name="Normální 97 8 2" xfId="10591" xr:uid="{00000000-0005-0000-0000-0000018F0000}"/>
    <cellStyle name="Normální 97 8 2 2" xfId="20155" xr:uid="{00000000-0005-0000-0000-0000028F0000}"/>
    <cellStyle name="Normální 97 8 2 3" xfId="28007" xr:uid="{00000000-0005-0000-0000-0000038F0000}"/>
    <cellStyle name="Normální 97 8 3" xfId="13649" xr:uid="{00000000-0005-0000-0000-0000048F0000}"/>
    <cellStyle name="Normální 97 8 3 2" xfId="31001" xr:uid="{00000000-0005-0000-0000-0000058F0000}"/>
    <cellStyle name="Normální 97 8 4" xfId="16707" xr:uid="{00000000-0005-0000-0000-0000068F0000}"/>
    <cellStyle name="Normální 97 8 4 2" xfId="33993" xr:uid="{00000000-0005-0000-0000-0000078F0000}"/>
    <cellStyle name="Normální 97 8 5" xfId="25006" xr:uid="{00000000-0005-0000-0000-0000088F0000}"/>
    <cellStyle name="Normální 97 9" xfId="7785" xr:uid="{00000000-0005-0000-0000-0000098F0000}"/>
    <cellStyle name="Normální 97 9 2" xfId="20156" xr:uid="{00000000-0005-0000-0000-00000A8F0000}"/>
    <cellStyle name="Normální 97 9 3" xfId="25210" xr:uid="{00000000-0005-0000-0000-00000B8F0000}"/>
    <cellStyle name="Normální 98" xfId="3610" xr:uid="{00000000-0005-0000-0000-00000C8F0000}"/>
    <cellStyle name="Normální 98 10" xfId="10830" xr:uid="{00000000-0005-0000-0000-00000D8F0000}"/>
    <cellStyle name="Normální 98 10 2" xfId="20395" xr:uid="{00000000-0005-0000-0000-00000E8F0000}"/>
    <cellStyle name="Normální 98 10 2 2" xfId="36208" xr:uid="{00000000-0005-0000-0000-00000F8F0000}"/>
    <cellStyle name="Normální 98 10 3" xfId="28203" xr:uid="{00000000-0005-0000-0000-0000108F0000}"/>
    <cellStyle name="Normální 98 11" xfId="13910" xr:uid="{00000000-0005-0000-0000-0000118F0000}"/>
    <cellStyle name="Normální 98 11 2" xfId="31201" xr:uid="{00000000-0005-0000-0000-0000128F0000}"/>
    <cellStyle name="Normální 98 12" xfId="22066" xr:uid="{00000000-0005-0000-0000-0000138F0000}"/>
    <cellStyle name="Normální 98 2" xfId="3611" xr:uid="{00000000-0005-0000-0000-0000148F0000}"/>
    <cellStyle name="Normální 98 3" xfId="3612" xr:uid="{00000000-0005-0000-0000-0000158F0000}"/>
    <cellStyle name="Normální 98 4" xfId="4412" xr:uid="{00000000-0005-0000-0000-0000168F0000}"/>
    <cellStyle name="Normální 98 4 2" xfId="5529" xr:uid="{00000000-0005-0000-0000-0000178F0000}"/>
    <cellStyle name="Normální 98 4 2 2" xfId="8830" xr:uid="{00000000-0005-0000-0000-0000188F0000}"/>
    <cellStyle name="Normální 98 4 2 2 2" xfId="20158" xr:uid="{00000000-0005-0000-0000-0000198F0000}"/>
    <cellStyle name="Normální 98 4 2 2 3" xfId="26247" xr:uid="{00000000-0005-0000-0000-00001A8F0000}"/>
    <cellStyle name="Normální 98 4 2 3" xfId="11886" xr:uid="{00000000-0005-0000-0000-00001B8F0000}"/>
    <cellStyle name="Normální 98 4 2 3 2" xfId="29240" xr:uid="{00000000-0005-0000-0000-00001C8F0000}"/>
    <cellStyle name="Normální 98 4 2 4" xfId="14947" xr:uid="{00000000-0005-0000-0000-00001D8F0000}"/>
    <cellStyle name="Normální 98 4 2 4 2" xfId="32233" xr:uid="{00000000-0005-0000-0000-00001E8F0000}"/>
    <cellStyle name="Normální 98 4 2 5" xfId="23196" xr:uid="{00000000-0005-0000-0000-00001F8F0000}"/>
    <cellStyle name="Normální 98 4 3" xfId="6170" xr:uid="{00000000-0005-0000-0000-0000208F0000}"/>
    <cellStyle name="Normální 98 4 3 2" xfId="9393" xr:uid="{00000000-0005-0000-0000-0000218F0000}"/>
    <cellStyle name="Normální 98 4 3 2 2" xfId="20159" xr:uid="{00000000-0005-0000-0000-0000228F0000}"/>
    <cellStyle name="Normální 98 4 3 2 3" xfId="26810" xr:uid="{00000000-0005-0000-0000-0000238F0000}"/>
    <cellStyle name="Normální 98 4 3 3" xfId="12451" xr:uid="{00000000-0005-0000-0000-0000248F0000}"/>
    <cellStyle name="Normální 98 4 3 3 2" xfId="29803" xr:uid="{00000000-0005-0000-0000-0000258F0000}"/>
    <cellStyle name="Normální 98 4 3 4" xfId="15510" xr:uid="{00000000-0005-0000-0000-0000268F0000}"/>
    <cellStyle name="Normální 98 4 3 4 2" xfId="32796" xr:uid="{00000000-0005-0000-0000-0000278F0000}"/>
    <cellStyle name="Normální 98 4 3 5" xfId="23809" xr:uid="{00000000-0005-0000-0000-0000288F0000}"/>
    <cellStyle name="Normální 98 4 4" xfId="6799" xr:uid="{00000000-0005-0000-0000-0000298F0000}"/>
    <cellStyle name="Normální 98 4 4 2" xfId="9995" xr:uid="{00000000-0005-0000-0000-00002A8F0000}"/>
    <cellStyle name="Normální 98 4 4 2 2" xfId="20160" xr:uid="{00000000-0005-0000-0000-00002B8F0000}"/>
    <cellStyle name="Normální 98 4 4 2 3" xfId="27411" xr:uid="{00000000-0005-0000-0000-00002C8F0000}"/>
    <cellStyle name="Normální 98 4 4 3" xfId="13053" xr:uid="{00000000-0005-0000-0000-00002D8F0000}"/>
    <cellStyle name="Normální 98 4 4 3 2" xfId="30405" xr:uid="{00000000-0005-0000-0000-00002E8F0000}"/>
    <cellStyle name="Normální 98 4 4 4" xfId="16111" xr:uid="{00000000-0005-0000-0000-00002F8F0000}"/>
    <cellStyle name="Normální 98 4 4 4 2" xfId="33397" xr:uid="{00000000-0005-0000-0000-0000308F0000}"/>
    <cellStyle name="Normální 98 4 4 5" xfId="24410" xr:uid="{00000000-0005-0000-0000-0000318F0000}"/>
    <cellStyle name="Normální 98 4 5" xfId="7405" xr:uid="{00000000-0005-0000-0000-0000328F0000}"/>
    <cellStyle name="Normální 98 4 5 2" xfId="10594" xr:uid="{00000000-0005-0000-0000-0000338F0000}"/>
    <cellStyle name="Normální 98 4 5 2 2" xfId="20161" xr:uid="{00000000-0005-0000-0000-0000348F0000}"/>
    <cellStyle name="Normální 98 4 5 2 3" xfId="28010" xr:uid="{00000000-0005-0000-0000-0000358F0000}"/>
    <cellStyle name="Normální 98 4 5 3" xfId="13652" xr:uid="{00000000-0005-0000-0000-0000368F0000}"/>
    <cellStyle name="Normální 98 4 5 3 2" xfId="31004" xr:uid="{00000000-0005-0000-0000-0000378F0000}"/>
    <cellStyle name="Normální 98 4 5 4" xfId="16710" xr:uid="{00000000-0005-0000-0000-0000388F0000}"/>
    <cellStyle name="Normální 98 4 5 4 2" xfId="33996" xr:uid="{00000000-0005-0000-0000-0000398F0000}"/>
    <cellStyle name="Normální 98 4 5 5" xfId="25009" xr:uid="{00000000-0005-0000-0000-00003A8F0000}"/>
    <cellStyle name="Normální 98 4 6" xfId="8197" xr:uid="{00000000-0005-0000-0000-00003B8F0000}"/>
    <cellStyle name="Normální 98 4 6 2" xfId="20157" xr:uid="{00000000-0005-0000-0000-00003C8F0000}"/>
    <cellStyle name="Normální 98 4 6 3" xfId="25621" xr:uid="{00000000-0005-0000-0000-00003D8F0000}"/>
    <cellStyle name="Normální 98 4 7" xfId="11250" xr:uid="{00000000-0005-0000-0000-00003E8F0000}"/>
    <cellStyle name="Normální 98 4 7 2" xfId="20396" xr:uid="{00000000-0005-0000-0000-00003F8F0000}"/>
    <cellStyle name="Normální 98 4 7 2 2" xfId="36209" xr:uid="{00000000-0005-0000-0000-0000408F0000}"/>
    <cellStyle name="Normální 98 4 7 3" xfId="28613" xr:uid="{00000000-0005-0000-0000-0000418F0000}"/>
    <cellStyle name="Normální 98 4 8" xfId="14315" xr:uid="{00000000-0005-0000-0000-0000428F0000}"/>
    <cellStyle name="Normální 98 4 8 2" xfId="31606" xr:uid="{00000000-0005-0000-0000-0000438F0000}"/>
    <cellStyle name="Normální 98 4 9" xfId="22532" xr:uid="{00000000-0005-0000-0000-0000448F0000}"/>
    <cellStyle name="Normální 98 5" xfId="5119" xr:uid="{00000000-0005-0000-0000-0000458F0000}"/>
    <cellStyle name="Normální 98 5 2" xfId="8425" xr:uid="{00000000-0005-0000-0000-0000468F0000}"/>
    <cellStyle name="Normální 98 5 2 2" xfId="20162" xr:uid="{00000000-0005-0000-0000-0000478F0000}"/>
    <cellStyle name="Normální 98 5 2 3" xfId="25842" xr:uid="{00000000-0005-0000-0000-0000488F0000}"/>
    <cellStyle name="Normální 98 5 3" xfId="11481" xr:uid="{00000000-0005-0000-0000-0000498F0000}"/>
    <cellStyle name="Normální 98 5 3 2" xfId="28835" xr:uid="{00000000-0005-0000-0000-00004A8F0000}"/>
    <cellStyle name="Normální 98 5 4" xfId="14542" xr:uid="{00000000-0005-0000-0000-00004B8F0000}"/>
    <cellStyle name="Normální 98 5 4 2" xfId="31828" xr:uid="{00000000-0005-0000-0000-00004C8F0000}"/>
    <cellStyle name="Normální 98 5 5" xfId="22788" xr:uid="{00000000-0005-0000-0000-00004D8F0000}"/>
    <cellStyle name="Normální 98 6" xfId="6169" xr:uid="{00000000-0005-0000-0000-00004E8F0000}"/>
    <cellStyle name="Normální 98 6 2" xfId="9392" xr:uid="{00000000-0005-0000-0000-00004F8F0000}"/>
    <cellStyle name="Normální 98 6 2 2" xfId="20163" xr:uid="{00000000-0005-0000-0000-0000508F0000}"/>
    <cellStyle name="Normální 98 6 2 3" xfId="26809" xr:uid="{00000000-0005-0000-0000-0000518F0000}"/>
    <cellStyle name="Normální 98 6 3" xfId="12450" xr:uid="{00000000-0005-0000-0000-0000528F0000}"/>
    <cellStyle name="Normální 98 6 3 2" xfId="29802" xr:uid="{00000000-0005-0000-0000-0000538F0000}"/>
    <cellStyle name="Normální 98 6 4" xfId="15509" xr:uid="{00000000-0005-0000-0000-0000548F0000}"/>
    <cellStyle name="Normální 98 6 4 2" xfId="32795" xr:uid="{00000000-0005-0000-0000-0000558F0000}"/>
    <cellStyle name="Normální 98 6 5" xfId="23808" xr:uid="{00000000-0005-0000-0000-0000568F0000}"/>
    <cellStyle name="Normální 98 7" xfId="6798" xr:uid="{00000000-0005-0000-0000-0000578F0000}"/>
    <cellStyle name="Normální 98 7 2" xfId="9994" xr:uid="{00000000-0005-0000-0000-0000588F0000}"/>
    <cellStyle name="Normální 98 7 2 2" xfId="20164" xr:uid="{00000000-0005-0000-0000-0000598F0000}"/>
    <cellStyle name="Normální 98 7 2 3" xfId="27410" xr:uid="{00000000-0005-0000-0000-00005A8F0000}"/>
    <cellStyle name="Normální 98 7 3" xfId="13052" xr:uid="{00000000-0005-0000-0000-00005B8F0000}"/>
    <cellStyle name="Normální 98 7 3 2" xfId="30404" xr:uid="{00000000-0005-0000-0000-00005C8F0000}"/>
    <cellStyle name="Normální 98 7 4" xfId="16110" xr:uid="{00000000-0005-0000-0000-00005D8F0000}"/>
    <cellStyle name="Normální 98 7 4 2" xfId="33396" xr:uid="{00000000-0005-0000-0000-00005E8F0000}"/>
    <cellStyle name="Normální 98 7 5" xfId="24409" xr:uid="{00000000-0005-0000-0000-00005F8F0000}"/>
    <cellStyle name="Normální 98 8" xfId="7404" xr:uid="{00000000-0005-0000-0000-0000608F0000}"/>
    <cellStyle name="Normální 98 8 2" xfId="10593" xr:uid="{00000000-0005-0000-0000-0000618F0000}"/>
    <cellStyle name="Normální 98 8 2 2" xfId="20165" xr:uid="{00000000-0005-0000-0000-0000628F0000}"/>
    <cellStyle name="Normální 98 8 2 3" xfId="28009" xr:uid="{00000000-0005-0000-0000-0000638F0000}"/>
    <cellStyle name="Normální 98 8 3" xfId="13651" xr:uid="{00000000-0005-0000-0000-0000648F0000}"/>
    <cellStyle name="Normální 98 8 3 2" xfId="31003" xr:uid="{00000000-0005-0000-0000-0000658F0000}"/>
    <cellStyle name="Normální 98 8 4" xfId="16709" xr:uid="{00000000-0005-0000-0000-0000668F0000}"/>
    <cellStyle name="Normální 98 8 4 2" xfId="33995" xr:uid="{00000000-0005-0000-0000-0000678F0000}"/>
    <cellStyle name="Normální 98 8 5" xfId="25008" xr:uid="{00000000-0005-0000-0000-0000688F0000}"/>
    <cellStyle name="Normální 98 9" xfId="7786" xr:uid="{00000000-0005-0000-0000-0000698F0000}"/>
    <cellStyle name="Normální 98 9 2" xfId="20166" xr:uid="{00000000-0005-0000-0000-00006A8F0000}"/>
    <cellStyle name="Normální 98 9 3" xfId="25211" xr:uid="{00000000-0005-0000-0000-00006B8F0000}"/>
    <cellStyle name="Normální 99" xfId="3613" xr:uid="{00000000-0005-0000-0000-00006C8F0000}"/>
    <cellStyle name="Normální 99 10" xfId="10831" xr:uid="{00000000-0005-0000-0000-00006D8F0000}"/>
    <cellStyle name="Normální 99 10 2" xfId="20397" xr:uid="{00000000-0005-0000-0000-00006E8F0000}"/>
    <cellStyle name="Normální 99 10 2 2" xfId="36210" xr:uid="{00000000-0005-0000-0000-00006F8F0000}"/>
    <cellStyle name="Normální 99 10 3" xfId="28204" xr:uid="{00000000-0005-0000-0000-0000708F0000}"/>
    <cellStyle name="Normální 99 11" xfId="13911" xr:uid="{00000000-0005-0000-0000-0000718F0000}"/>
    <cellStyle name="Normální 99 11 2" xfId="31202" xr:uid="{00000000-0005-0000-0000-0000728F0000}"/>
    <cellStyle name="Normální 99 12" xfId="22067" xr:uid="{00000000-0005-0000-0000-0000738F0000}"/>
    <cellStyle name="Normální 99 2" xfId="3614" xr:uid="{00000000-0005-0000-0000-0000748F0000}"/>
    <cellStyle name="Normální 99 3" xfId="3615" xr:uid="{00000000-0005-0000-0000-0000758F0000}"/>
    <cellStyle name="Normální 99 4" xfId="4415" xr:uid="{00000000-0005-0000-0000-0000768F0000}"/>
    <cellStyle name="Normální 99 4 2" xfId="5530" xr:uid="{00000000-0005-0000-0000-0000778F0000}"/>
    <cellStyle name="Normální 99 4 2 2" xfId="8831" xr:uid="{00000000-0005-0000-0000-0000788F0000}"/>
    <cellStyle name="Normální 99 4 2 2 2" xfId="20168" xr:uid="{00000000-0005-0000-0000-0000798F0000}"/>
    <cellStyle name="Normální 99 4 2 2 3" xfId="26248" xr:uid="{00000000-0005-0000-0000-00007A8F0000}"/>
    <cellStyle name="Normální 99 4 2 3" xfId="11887" xr:uid="{00000000-0005-0000-0000-00007B8F0000}"/>
    <cellStyle name="Normální 99 4 2 3 2" xfId="29241" xr:uid="{00000000-0005-0000-0000-00007C8F0000}"/>
    <cellStyle name="Normální 99 4 2 4" xfId="14948" xr:uid="{00000000-0005-0000-0000-00007D8F0000}"/>
    <cellStyle name="Normální 99 4 2 4 2" xfId="32234" xr:uid="{00000000-0005-0000-0000-00007E8F0000}"/>
    <cellStyle name="Normální 99 4 2 5" xfId="23197" xr:uid="{00000000-0005-0000-0000-00007F8F0000}"/>
    <cellStyle name="Normální 99 4 3" xfId="6172" xr:uid="{00000000-0005-0000-0000-0000808F0000}"/>
    <cellStyle name="Normální 99 4 3 2" xfId="9395" xr:uid="{00000000-0005-0000-0000-0000818F0000}"/>
    <cellStyle name="Normální 99 4 3 2 2" xfId="20169" xr:uid="{00000000-0005-0000-0000-0000828F0000}"/>
    <cellStyle name="Normální 99 4 3 2 3" xfId="26812" xr:uid="{00000000-0005-0000-0000-0000838F0000}"/>
    <cellStyle name="Normální 99 4 3 3" xfId="12453" xr:uid="{00000000-0005-0000-0000-0000848F0000}"/>
    <cellStyle name="Normální 99 4 3 3 2" xfId="29805" xr:uid="{00000000-0005-0000-0000-0000858F0000}"/>
    <cellStyle name="Normální 99 4 3 4" xfId="15512" xr:uid="{00000000-0005-0000-0000-0000868F0000}"/>
    <cellStyle name="Normální 99 4 3 4 2" xfId="32798" xr:uid="{00000000-0005-0000-0000-0000878F0000}"/>
    <cellStyle name="Normální 99 4 3 5" xfId="23811" xr:uid="{00000000-0005-0000-0000-0000888F0000}"/>
    <cellStyle name="Normální 99 4 4" xfId="6801" xr:uid="{00000000-0005-0000-0000-0000898F0000}"/>
    <cellStyle name="Normální 99 4 4 2" xfId="9997" xr:uid="{00000000-0005-0000-0000-00008A8F0000}"/>
    <cellStyle name="Normální 99 4 4 2 2" xfId="20170" xr:uid="{00000000-0005-0000-0000-00008B8F0000}"/>
    <cellStyle name="Normální 99 4 4 2 3" xfId="27413" xr:uid="{00000000-0005-0000-0000-00008C8F0000}"/>
    <cellStyle name="Normální 99 4 4 3" xfId="13055" xr:uid="{00000000-0005-0000-0000-00008D8F0000}"/>
    <cellStyle name="Normální 99 4 4 3 2" xfId="30407" xr:uid="{00000000-0005-0000-0000-00008E8F0000}"/>
    <cellStyle name="Normální 99 4 4 4" xfId="16113" xr:uid="{00000000-0005-0000-0000-00008F8F0000}"/>
    <cellStyle name="Normální 99 4 4 4 2" xfId="33399" xr:uid="{00000000-0005-0000-0000-0000908F0000}"/>
    <cellStyle name="Normální 99 4 4 5" xfId="24412" xr:uid="{00000000-0005-0000-0000-0000918F0000}"/>
    <cellStyle name="Normální 99 4 5" xfId="7407" xr:uid="{00000000-0005-0000-0000-0000928F0000}"/>
    <cellStyle name="Normální 99 4 5 2" xfId="10596" xr:uid="{00000000-0005-0000-0000-0000938F0000}"/>
    <cellStyle name="Normální 99 4 5 2 2" xfId="20171" xr:uid="{00000000-0005-0000-0000-0000948F0000}"/>
    <cellStyle name="Normální 99 4 5 2 3" xfId="28012" xr:uid="{00000000-0005-0000-0000-0000958F0000}"/>
    <cellStyle name="Normální 99 4 5 3" xfId="13654" xr:uid="{00000000-0005-0000-0000-0000968F0000}"/>
    <cellStyle name="Normální 99 4 5 3 2" xfId="31006" xr:uid="{00000000-0005-0000-0000-0000978F0000}"/>
    <cellStyle name="Normální 99 4 5 4" xfId="16712" xr:uid="{00000000-0005-0000-0000-0000988F0000}"/>
    <cellStyle name="Normální 99 4 5 4 2" xfId="33998" xr:uid="{00000000-0005-0000-0000-0000998F0000}"/>
    <cellStyle name="Normální 99 4 5 5" xfId="25011" xr:uid="{00000000-0005-0000-0000-00009A8F0000}"/>
    <cellStyle name="Normální 99 4 6" xfId="8198" xr:uid="{00000000-0005-0000-0000-00009B8F0000}"/>
    <cellStyle name="Normální 99 4 6 2" xfId="20167" xr:uid="{00000000-0005-0000-0000-00009C8F0000}"/>
    <cellStyle name="Normální 99 4 6 3" xfId="25622" xr:uid="{00000000-0005-0000-0000-00009D8F0000}"/>
    <cellStyle name="Normální 99 4 7" xfId="11251" xr:uid="{00000000-0005-0000-0000-00009E8F0000}"/>
    <cellStyle name="Normální 99 4 7 2" xfId="20398" xr:uid="{00000000-0005-0000-0000-00009F8F0000}"/>
    <cellStyle name="Normální 99 4 7 2 2" xfId="36211" xr:uid="{00000000-0005-0000-0000-0000A08F0000}"/>
    <cellStyle name="Normální 99 4 7 3" xfId="28614" xr:uid="{00000000-0005-0000-0000-0000A18F0000}"/>
    <cellStyle name="Normální 99 4 8" xfId="14316" xr:uid="{00000000-0005-0000-0000-0000A28F0000}"/>
    <cellStyle name="Normální 99 4 8 2" xfId="31607" xr:uid="{00000000-0005-0000-0000-0000A38F0000}"/>
    <cellStyle name="Normální 99 4 9" xfId="22533" xr:uid="{00000000-0005-0000-0000-0000A48F0000}"/>
    <cellStyle name="Normální 99 5" xfId="5120" xr:uid="{00000000-0005-0000-0000-0000A58F0000}"/>
    <cellStyle name="Normální 99 5 2" xfId="8426" xr:uid="{00000000-0005-0000-0000-0000A68F0000}"/>
    <cellStyle name="Normální 99 5 2 2" xfId="20172" xr:uid="{00000000-0005-0000-0000-0000A78F0000}"/>
    <cellStyle name="Normální 99 5 2 3" xfId="25843" xr:uid="{00000000-0005-0000-0000-0000A88F0000}"/>
    <cellStyle name="Normální 99 5 3" xfId="11482" xr:uid="{00000000-0005-0000-0000-0000A98F0000}"/>
    <cellStyle name="Normální 99 5 3 2" xfId="28836" xr:uid="{00000000-0005-0000-0000-0000AA8F0000}"/>
    <cellStyle name="Normální 99 5 4" xfId="14543" xr:uid="{00000000-0005-0000-0000-0000AB8F0000}"/>
    <cellStyle name="Normální 99 5 4 2" xfId="31829" xr:uid="{00000000-0005-0000-0000-0000AC8F0000}"/>
    <cellStyle name="Normální 99 5 5" xfId="22789" xr:uid="{00000000-0005-0000-0000-0000AD8F0000}"/>
    <cellStyle name="Normální 99 6" xfId="6171" xr:uid="{00000000-0005-0000-0000-0000AE8F0000}"/>
    <cellStyle name="Normální 99 6 2" xfId="9394" xr:uid="{00000000-0005-0000-0000-0000AF8F0000}"/>
    <cellStyle name="Normální 99 6 2 2" xfId="20173" xr:uid="{00000000-0005-0000-0000-0000B08F0000}"/>
    <cellStyle name="Normální 99 6 2 3" xfId="26811" xr:uid="{00000000-0005-0000-0000-0000B18F0000}"/>
    <cellStyle name="Normální 99 6 3" xfId="12452" xr:uid="{00000000-0005-0000-0000-0000B28F0000}"/>
    <cellStyle name="Normální 99 6 3 2" xfId="29804" xr:uid="{00000000-0005-0000-0000-0000B38F0000}"/>
    <cellStyle name="Normální 99 6 4" xfId="15511" xr:uid="{00000000-0005-0000-0000-0000B48F0000}"/>
    <cellStyle name="Normální 99 6 4 2" xfId="32797" xr:uid="{00000000-0005-0000-0000-0000B58F0000}"/>
    <cellStyle name="Normální 99 6 5" xfId="23810" xr:uid="{00000000-0005-0000-0000-0000B68F0000}"/>
    <cellStyle name="Normální 99 7" xfId="6800" xr:uid="{00000000-0005-0000-0000-0000B78F0000}"/>
    <cellStyle name="Normální 99 7 2" xfId="9996" xr:uid="{00000000-0005-0000-0000-0000B88F0000}"/>
    <cellStyle name="Normální 99 7 2 2" xfId="20174" xr:uid="{00000000-0005-0000-0000-0000B98F0000}"/>
    <cellStyle name="Normální 99 7 2 3" xfId="27412" xr:uid="{00000000-0005-0000-0000-0000BA8F0000}"/>
    <cellStyle name="Normální 99 7 3" xfId="13054" xr:uid="{00000000-0005-0000-0000-0000BB8F0000}"/>
    <cellStyle name="Normální 99 7 3 2" xfId="30406" xr:uid="{00000000-0005-0000-0000-0000BC8F0000}"/>
    <cellStyle name="Normální 99 7 4" xfId="16112" xr:uid="{00000000-0005-0000-0000-0000BD8F0000}"/>
    <cellStyle name="Normální 99 7 4 2" xfId="33398" xr:uid="{00000000-0005-0000-0000-0000BE8F0000}"/>
    <cellStyle name="Normální 99 7 5" xfId="24411" xr:uid="{00000000-0005-0000-0000-0000BF8F0000}"/>
    <cellStyle name="Normální 99 8" xfId="7406" xr:uid="{00000000-0005-0000-0000-0000C08F0000}"/>
    <cellStyle name="Normální 99 8 2" xfId="10595" xr:uid="{00000000-0005-0000-0000-0000C18F0000}"/>
    <cellStyle name="Normální 99 8 2 2" xfId="20175" xr:uid="{00000000-0005-0000-0000-0000C28F0000}"/>
    <cellStyle name="Normální 99 8 2 3" xfId="28011" xr:uid="{00000000-0005-0000-0000-0000C38F0000}"/>
    <cellStyle name="Normální 99 8 3" xfId="13653" xr:uid="{00000000-0005-0000-0000-0000C48F0000}"/>
    <cellStyle name="Normální 99 8 3 2" xfId="31005" xr:uid="{00000000-0005-0000-0000-0000C58F0000}"/>
    <cellStyle name="Normální 99 8 4" xfId="16711" xr:uid="{00000000-0005-0000-0000-0000C68F0000}"/>
    <cellStyle name="Normální 99 8 4 2" xfId="33997" xr:uid="{00000000-0005-0000-0000-0000C78F0000}"/>
    <cellStyle name="Normální 99 8 5" xfId="25010" xr:uid="{00000000-0005-0000-0000-0000C88F0000}"/>
    <cellStyle name="Normální 99 9" xfId="7787" xr:uid="{00000000-0005-0000-0000-0000C98F0000}"/>
    <cellStyle name="Normální 99 9 2" xfId="20176" xr:uid="{00000000-0005-0000-0000-0000CA8F0000}"/>
    <cellStyle name="Normální 99 9 3" xfId="25212" xr:uid="{00000000-0005-0000-0000-0000CB8F0000}"/>
    <cellStyle name="P/N" xfId="192" xr:uid="{00000000-0005-0000-0000-0000CC8F0000}"/>
    <cellStyle name="P/N 2" xfId="20178" xr:uid="{00000000-0005-0000-0000-0000CD8F0000}"/>
    <cellStyle name="P/N 3" xfId="20177" xr:uid="{00000000-0005-0000-0000-0000CE8F0000}"/>
    <cellStyle name="Percent [2]" xfId="1301" xr:uid="{00000000-0005-0000-0000-0000CF8F0000}"/>
    <cellStyle name="Percent [2] 2" xfId="20180" xr:uid="{00000000-0005-0000-0000-0000D08F0000}"/>
    <cellStyle name="Percent [2] 3" xfId="20269" xr:uid="{00000000-0005-0000-0000-0000D18F0000}"/>
    <cellStyle name="Percent [2] 4" xfId="20179" xr:uid="{00000000-0005-0000-0000-0000D28F0000}"/>
    <cellStyle name="Percent_HP" xfId="193" xr:uid="{00000000-0005-0000-0000-0000D38F0000}"/>
    <cellStyle name="Pevné texty v krycím listu" xfId="1302" xr:uid="{00000000-0005-0000-0000-0000D48F0000}"/>
    <cellStyle name="Pevné texty v krycím listu 2" xfId="20182" xr:uid="{00000000-0005-0000-0000-0000D58F0000}"/>
    <cellStyle name="Pevné texty v krycím listu 3" xfId="20181" xr:uid="{00000000-0005-0000-0000-0000D68F0000}"/>
    <cellStyle name="Popis" xfId="194" xr:uid="{00000000-0005-0000-0000-0000D78F0000}"/>
    <cellStyle name="Popis 2" xfId="20184" xr:uid="{00000000-0005-0000-0000-0000D88F0000}"/>
    <cellStyle name="Popis 3" xfId="20183" xr:uid="{00000000-0005-0000-0000-0000D98F0000}"/>
    <cellStyle name="PoradCisloPolozky" xfId="1303" xr:uid="{00000000-0005-0000-0000-0000DA8F0000}"/>
    <cellStyle name="PoradCisloPolozky 2" xfId="20186" xr:uid="{00000000-0005-0000-0000-0000DB8F0000}"/>
    <cellStyle name="PoradCisloPolozky 3" xfId="20185" xr:uid="{00000000-0005-0000-0000-0000DC8F0000}"/>
    <cellStyle name="PorizovaniSkutecnosti" xfId="1304" xr:uid="{00000000-0005-0000-0000-0000DD8F0000}"/>
    <cellStyle name="PorizovaniSkutecnosti 2" xfId="20188" xr:uid="{00000000-0005-0000-0000-0000DE8F0000}"/>
    <cellStyle name="PorizovaniSkutecnosti 3" xfId="20187" xr:uid="{00000000-0005-0000-0000-0000DF8F0000}"/>
    <cellStyle name="procent 2" xfId="195" xr:uid="{00000000-0005-0000-0000-0000E08F0000}"/>
    <cellStyle name="procent 2 2" xfId="20190" xr:uid="{00000000-0005-0000-0000-0000E18F0000}"/>
    <cellStyle name="procent 2 3" xfId="20189" xr:uid="{00000000-0005-0000-0000-0000E28F0000}"/>
    <cellStyle name="Procenta 2" xfId="3616" xr:uid="{00000000-0005-0000-0000-0000E38F0000}"/>
    <cellStyle name="Procenta 2 2" xfId="3617" xr:uid="{00000000-0005-0000-0000-0000E48F0000}"/>
    <cellStyle name="Procenta 2 2 2" xfId="20193" xr:uid="{00000000-0005-0000-0000-0000E58F0000}"/>
    <cellStyle name="Procenta 2 2 3" xfId="20192" xr:uid="{00000000-0005-0000-0000-0000E68F0000}"/>
    <cellStyle name="Procenta 2 3" xfId="3618" xr:uid="{00000000-0005-0000-0000-0000E78F0000}"/>
    <cellStyle name="Procenta 2 3 2" xfId="20195" xr:uid="{00000000-0005-0000-0000-0000E88F0000}"/>
    <cellStyle name="Procenta 2 3 3" xfId="20194" xr:uid="{00000000-0005-0000-0000-0000E98F0000}"/>
    <cellStyle name="Procenta 2 4" xfId="20196" xr:uid="{00000000-0005-0000-0000-0000EA8F0000}"/>
    <cellStyle name="Procenta 2 5" xfId="20191" xr:uid="{00000000-0005-0000-0000-0000EB8F0000}"/>
    <cellStyle name="ProcentoPrirazPol" xfId="1305" xr:uid="{00000000-0005-0000-0000-0000EC8F0000}"/>
    <cellStyle name="ProcentoPrirazPol 2" xfId="20198" xr:uid="{00000000-0005-0000-0000-0000ED8F0000}"/>
    <cellStyle name="ProcentoPrirazPol 3" xfId="20197" xr:uid="{00000000-0005-0000-0000-0000EE8F0000}"/>
    <cellStyle name="RekapCisloOdd" xfId="1306" xr:uid="{00000000-0005-0000-0000-0000EF8F0000}"/>
    <cellStyle name="RekapCisloOdd 2" xfId="20200" xr:uid="{00000000-0005-0000-0000-0000F08F0000}"/>
    <cellStyle name="RekapCisloOdd 3" xfId="20199" xr:uid="{00000000-0005-0000-0000-0000F18F0000}"/>
    <cellStyle name="RekapNazOdd" xfId="1307" xr:uid="{00000000-0005-0000-0000-0000F28F0000}"/>
    <cellStyle name="RekapNazOdd 2" xfId="20202" xr:uid="{00000000-0005-0000-0000-0000F38F0000}"/>
    <cellStyle name="RekapNazOdd 3" xfId="20201" xr:uid="{00000000-0005-0000-0000-0000F48F0000}"/>
    <cellStyle name="RekapOddiluSoucet" xfId="1308" xr:uid="{00000000-0005-0000-0000-0000F58F0000}"/>
    <cellStyle name="RekapOddiluSoucet 2" xfId="20204" xr:uid="{00000000-0005-0000-0000-0000F68F0000}"/>
    <cellStyle name="RekapOddiluSoucet 3" xfId="20203" xr:uid="{00000000-0005-0000-0000-0000F78F0000}"/>
    <cellStyle name="RekapTonaz" xfId="1309" xr:uid="{00000000-0005-0000-0000-0000F88F0000}"/>
    <cellStyle name="RekapTonaz 2" xfId="20206" xr:uid="{00000000-0005-0000-0000-0000F98F0000}"/>
    <cellStyle name="RekapTonaz 3" xfId="20205" xr:uid="{00000000-0005-0000-0000-0000FA8F0000}"/>
    <cellStyle name="SoucetHmotOddilu" xfId="1310" xr:uid="{00000000-0005-0000-0000-0000FB8F0000}"/>
    <cellStyle name="SoucetHmotOddilu 2" xfId="20208" xr:uid="{00000000-0005-0000-0000-0000FC8F0000}"/>
    <cellStyle name="SoucetHmotOddilu 3" xfId="20207" xr:uid="{00000000-0005-0000-0000-0000FD8F0000}"/>
    <cellStyle name="SoucetMontaziOddilu" xfId="1311" xr:uid="{00000000-0005-0000-0000-0000FE8F0000}"/>
    <cellStyle name="SoucetMontaziOddilu 2" xfId="20210" xr:uid="{00000000-0005-0000-0000-0000FF8F0000}"/>
    <cellStyle name="SoucetMontaziOddilu 3" xfId="20209" xr:uid="{00000000-0005-0000-0000-000000900000}"/>
    <cellStyle name="Styl 1" xfId="196" xr:uid="{00000000-0005-0000-0000-000001900000}"/>
    <cellStyle name="Styl 1 2" xfId="1312" xr:uid="{00000000-0005-0000-0000-000002900000}"/>
    <cellStyle name="Styl 1 2 2" xfId="4052" xr:uid="{00000000-0005-0000-0000-000003900000}"/>
    <cellStyle name="Styl 1 2 2 2" xfId="20214" xr:uid="{00000000-0005-0000-0000-000004900000}"/>
    <cellStyle name="Styl 1 2 2 3" xfId="20213" xr:uid="{00000000-0005-0000-0000-000005900000}"/>
    <cellStyle name="Styl 1 2 3" xfId="4460" xr:uid="{00000000-0005-0000-0000-000006900000}"/>
    <cellStyle name="Styl 1 2 3 2" xfId="20216" xr:uid="{00000000-0005-0000-0000-000007900000}"/>
    <cellStyle name="Styl 1 2 3 3" xfId="20215" xr:uid="{00000000-0005-0000-0000-000008900000}"/>
    <cellStyle name="Styl 1 2 4" xfId="20217" xr:uid="{00000000-0005-0000-0000-000009900000}"/>
    <cellStyle name="Styl 1 2 5" xfId="20218" xr:uid="{00000000-0005-0000-0000-00000A900000}"/>
    <cellStyle name="Styl 1 2 6" xfId="20212" xr:uid="{00000000-0005-0000-0000-00000B900000}"/>
    <cellStyle name="Styl 1 3" xfId="1313" xr:uid="{00000000-0005-0000-0000-00000C900000}"/>
    <cellStyle name="Styl 1 3 2" xfId="20220" xr:uid="{00000000-0005-0000-0000-00000D900000}"/>
    <cellStyle name="Styl 1 3 3" xfId="20219" xr:uid="{00000000-0005-0000-0000-00000E900000}"/>
    <cellStyle name="Styl 1 4" xfId="1469" xr:uid="{00000000-0005-0000-0000-00000F900000}"/>
    <cellStyle name="Styl 1 4 2" xfId="20222" xr:uid="{00000000-0005-0000-0000-000010900000}"/>
    <cellStyle name="Styl 1 4 3" xfId="20221" xr:uid="{00000000-0005-0000-0000-000011900000}"/>
    <cellStyle name="Styl 1 5" xfId="20223" xr:uid="{00000000-0005-0000-0000-000012900000}"/>
    <cellStyle name="Styl 1 6" xfId="20270" xr:uid="{00000000-0005-0000-0000-000013900000}"/>
    <cellStyle name="Styl 1 7" xfId="20211" xr:uid="{00000000-0005-0000-0000-000014900000}"/>
    <cellStyle name="subhead" xfId="1314" xr:uid="{00000000-0005-0000-0000-000015900000}"/>
    <cellStyle name="subhead 2" xfId="20225" xr:uid="{00000000-0005-0000-0000-000016900000}"/>
    <cellStyle name="subhead 3" xfId="20271" xr:uid="{00000000-0005-0000-0000-000017900000}"/>
    <cellStyle name="subhead 4" xfId="20224" xr:uid="{00000000-0005-0000-0000-000018900000}"/>
    <cellStyle name="Text v krycím listu" xfId="1315" xr:uid="{00000000-0005-0000-0000-000019900000}"/>
    <cellStyle name="Text v krycím listu 2" xfId="20227" xr:uid="{00000000-0005-0000-0000-00001A900000}"/>
    <cellStyle name="Text v krycím listu 3" xfId="20226" xr:uid="{00000000-0005-0000-0000-00001B900000}"/>
    <cellStyle name="TonazSute" xfId="1316" xr:uid="{00000000-0005-0000-0000-00001C900000}"/>
    <cellStyle name="TonazSute 2" xfId="20229" xr:uid="{00000000-0005-0000-0000-00001D900000}"/>
    <cellStyle name="TonazSute 3" xfId="20228" xr:uid="{00000000-0005-0000-0000-00001E900000}"/>
    <cellStyle name="Velký nadpis" xfId="197" xr:uid="{00000000-0005-0000-0000-00001F900000}"/>
    <cellStyle name="Velký nadpis 2" xfId="20231" xr:uid="{00000000-0005-0000-0000-000020900000}"/>
    <cellStyle name="Velký nadpis 3" xfId="20230" xr:uid="{00000000-0005-0000-0000-000021900000}"/>
    <cellStyle name="VykazPolozka" xfId="1317" xr:uid="{00000000-0005-0000-0000-000022900000}"/>
    <cellStyle name="VykazPolozka 2" xfId="20233" xr:uid="{00000000-0005-0000-0000-000023900000}"/>
    <cellStyle name="VykazPolozka 3" xfId="20232" xr:uid="{00000000-0005-0000-0000-000024900000}"/>
    <cellStyle name="VykazPorCisPolozky" xfId="1318" xr:uid="{00000000-0005-0000-0000-000025900000}"/>
    <cellStyle name="VykazPorCisPolozky 2" xfId="20235" xr:uid="{00000000-0005-0000-0000-000026900000}"/>
    <cellStyle name="VykazPorCisPolozky 3" xfId="20234" xr:uid="{00000000-0005-0000-0000-000027900000}"/>
    <cellStyle name="VykazVzorec" xfId="1319" xr:uid="{00000000-0005-0000-0000-000028900000}"/>
    <cellStyle name="VykazVzorec 2" xfId="20237" xr:uid="{00000000-0005-0000-0000-000029900000}"/>
    <cellStyle name="VykazVzorec 3" xfId="20236" xr:uid="{00000000-0005-0000-0000-00002A900000}"/>
    <cellStyle name="VypocetSkutecnosti" xfId="1320" xr:uid="{00000000-0005-0000-0000-00002B900000}"/>
    <cellStyle name="VypocetSkutecnosti 2" xfId="20239" xr:uid="{00000000-0005-0000-0000-00002C900000}"/>
    <cellStyle name="VypocetSkutecnosti 3" xfId="20238" xr:uid="{00000000-0005-0000-0000-00002D900000}"/>
    <cellStyle name="Záhlaví" xfId="198" xr:uid="{00000000-0005-0000-0000-00002E900000}"/>
    <cellStyle name="Záhlaví 2" xfId="20241" xr:uid="{00000000-0005-0000-0000-00002F900000}"/>
    <cellStyle name="Záhlaví 3" xfId="20240" xr:uid="{00000000-0005-0000-0000-000030900000}"/>
    <cellStyle name="뒤에 오는 하이퍼링크" xfId="1321" xr:uid="{00000000-0005-0000-0000-000031900000}"/>
    <cellStyle name="뒤에 오는 하이퍼링크 2" xfId="20243" xr:uid="{00000000-0005-0000-0000-000032900000}"/>
    <cellStyle name="뒤에 오는 하이퍼링크 3" xfId="20272" xr:uid="{00000000-0005-0000-0000-000033900000}"/>
    <cellStyle name="뒤에 오는 하이퍼링크 4" xfId="20242" xr:uid="{00000000-0005-0000-0000-000034900000}"/>
    <cellStyle name="백분율 2" xfId="1322" xr:uid="{00000000-0005-0000-0000-000035900000}"/>
    <cellStyle name="백분율 2 2" xfId="20245" xr:uid="{00000000-0005-0000-0000-000036900000}"/>
    <cellStyle name="백분율 2 3" xfId="20273" xr:uid="{00000000-0005-0000-0000-000037900000}"/>
    <cellStyle name="백분율 2 4" xfId="20244" xr:uid="{00000000-0005-0000-0000-000038900000}"/>
    <cellStyle name="콤마 [0]_  종  합  " xfId="1323" xr:uid="{00000000-0005-0000-0000-000039900000}"/>
    <cellStyle name="콤마_  종  합  " xfId="1324" xr:uid="{00000000-0005-0000-0000-00003A900000}"/>
    <cellStyle name="표준 2" xfId="1325" xr:uid="{00000000-0005-0000-0000-00003B900000}"/>
    <cellStyle name="표준 2 2" xfId="20247" xr:uid="{00000000-0005-0000-0000-00003C900000}"/>
    <cellStyle name="표준 2 3" xfId="20274" xr:uid="{00000000-0005-0000-0000-00003D900000}"/>
    <cellStyle name="표준 2 4" xfId="20246" xr:uid="{00000000-0005-0000-0000-00003E900000}"/>
    <cellStyle name="표준_7월가격인하(EU)(0620))_13593" xfId="1326" xr:uid="{00000000-0005-0000-0000-00003F900000}"/>
    <cellStyle name="標準_17&quot;, 20&quot; APCC" xfId="1327" xr:uid="{00000000-0005-0000-0000-000040900000}"/>
  </cellStyles>
  <dxfs count="0"/>
  <tableStyles count="0" defaultTableStyle="TableStyleMedium2" defaultPivotStyle="PivotStyleLight16"/>
  <colors>
    <mruColors>
      <color rgb="FF0ED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PD\2_DPS\KV_OA_DPS%20s%20OVV\OVV+VV\Stavebn&#237;%20pr&#225;ce\KV_OA_DPS\OVV+VV\Stavebn&#237;%20pr&#225;ce\KV_OA,%20SO&#352;_Stavebn&#237;%20pr&#225;ce_DPS_R0_OV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OVV+VV\2\OVV+VV_d&#283;len&#237;%20dotace\Stavebn&#237;%20pr&#225;ce\KV_OA,%20SO&#352;_Stavebn&#237;%20pr&#225;ce_DSP_R0_O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sheetData sheetId="2">
        <row r="7">
          <cell r="B7">
            <v>1</v>
          </cell>
          <cell r="J7">
            <v>30888931.642647877</v>
          </cell>
        </row>
        <row r="8">
          <cell r="B8">
            <v>2</v>
          </cell>
          <cell r="J8">
            <v>30888931.642647877</v>
          </cell>
        </row>
        <row r="9">
          <cell r="B9">
            <v>3</v>
          </cell>
          <cell r="J9">
            <v>1040649.6174300002</v>
          </cell>
        </row>
        <row r="10">
          <cell r="J10">
            <v>17400</v>
          </cell>
          <cell r="O10">
            <v>21</v>
          </cell>
        </row>
        <row r="13">
          <cell r="J13">
            <v>2196</v>
          </cell>
          <cell r="O13">
            <v>21</v>
          </cell>
        </row>
        <row r="14">
          <cell r="J14">
            <v>161167.5</v>
          </cell>
          <cell r="O14">
            <v>21</v>
          </cell>
        </row>
        <row r="17">
          <cell r="J17">
            <v>16000</v>
          </cell>
          <cell r="O17">
            <v>21</v>
          </cell>
        </row>
        <row r="20">
          <cell r="J20">
            <v>3660</v>
          </cell>
          <cell r="O20">
            <v>21</v>
          </cell>
        </row>
        <row r="21">
          <cell r="J21">
            <v>3960</v>
          </cell>
          <cell r="O21">
            <v>21</v>
          </cell>
        </row>
        <row r="24">
          <cell r="J24">
            <v>20075.25</v>
          </cell>
          <cell r="O24">
            <v>21</v>
          </cell>
        </row>
        <row r="25">
          <cell r="J25">
            <v>802.01409999999998</v>
          </cell>
          <cell r="O25">
            <v>21</v>
          </cell>
        </row>
        <row r="26">
          <cell r="J26">
            <v>35992</v>
          </cell>
          <cell r="O26">
            <v>21</v>
          </cell>
        </row>
        <row r="29">
          <cell r="J29">
            <v>27709.75</v>
          </cell>
          <cell r="O29">
            <v>21</v>
          </cell>
        </row>
        <row r="32">
          <cell r="J32">
            <v>2188.1499999999996</v>
          </cell>
          <cell r="O32">
            <v>21</v>
          </cell>
        </row>
        <row r="33">
          <cell r="J33">
            <v>64213</v>
          </cell>
          <cell r="O33">
            <v>21</v>
          </cell>
        </row>
        <row r="36">
          <cell r="J36">
            <v>23095.872000000003</v>
          </cell>
          <cell r="O36">
            <v>21</v>
          </cell>
        </row>
        <row r="39">
          <cell r="J39">
            <v>8353.0070400000004</v>
          </cell>
          <cell r="O39">
            <v>21</v>
          </cell>
        </row>
        <row r="42">
          <cell r="J42">
            <v>112656.18000000001</v>
          </cell>
          <cell r="O42">
            <v>21</v>
          </cell>
        </row>
        <row r="45">
          <cell r="J45">
            <v>69326.25</v>
          </cell>
          <cell r="O45">
            <v>21</v>
          </cell>
        </row>
        <row r="48">
          <cell r="J48">
            <v>34960</v>
          </cell>
          <cell r="O48">
            <v>21</v>
          </cell>
        </row>
        <row r="51">
          <cell r="J51">
            <v>14283.499999999998</v>
          </cell>
          <cell r="O51">
            <v>21</v>
          </cell>
        </row>
        <row r="56">
          <cell r="J56">
            <v>20330</v>
          </cell>
          <cell r="O56">
            <v>21</v>
          </cell>
        </row>
        <row r="57">
          <cell r="J57">
            <v>211640</v>
          </cell>
          <cell r="O57">
            <v>21</v>
          </cell>
        </row>
        <row r="60">
          <cell r="J60">
            <v>71780</v>
          </cell>
          <cell r="O60">
            <v>21</v>
          </cell>
        </row>
        <row r="61">
          <cell r="J61">
            <v>23688</v>
          </cell>
          <cell r="O61">
            <v>21</v>
          </cell>
        </row>
        <row r="62">
          <cell r="J62">
            <v>533.93600000000004</v>
          </cell>
          <cell r="O62">
            <v>21</v>
          </cell>
        </row>
        <row r="65">
          <cell r="J65">
            <v>24071.33</v>
          </cell>
          <cell r="O65">
            <v>21</v>
          </cell>
        </row>
        <row r="66">
          <cell r="J66">
            <v>5308.8007499999994</v>
          </cell>
          <cell r="O66">
            <v>21</v>
          </cell>
        </row>
        <row r="69">
          <cell r="J69">
            <v>7209.482500000001</v>
          </cell>
          <cell r="O69">
            <v>21</v>
          </cell>
        </row>
        <row r="72">
          <cell r="J72">
            <v>1954.3879999999999</v>
          </cell>
          <cell r="O72">
            <v>21</v>
          </cell>
        </row>
        <row r="73">
          <cell r="J73">
            <v>561.29070000000002</v>
          </cell>
          <cell r="O73">
            <v>21</v>
          </cell>
        </row>
        <row r="74">
          <cell r="J74">
            <v>3622.768</v>
          </cell>
          <cell r="O74">
            <v>21</v>
          </cell>
        </row>
        <row r="75">
          <cell r="J75">
            <v>2752.8270000000002</v>
          </cell>
          <cell r="O75">
            <v>21</v>
          </cell>
        </row>
        <row r="78">
          <cell r="J78">
            <v>255.02379999999997</v>
          </cell>
          <cell r="O78">
            <v>21</v>
          </cell>
        </row>
        <row r="79">
          <cell r="J79">
            <v>7483.8760000000002</v>
          </cell>
          <cell r="O79">
            <v>21</v>
          </cell>
        </row>
        <row r="82">
          <cell r="J82">
            <v>3682.1861400000003</v>
          </cell>
          <cell r="O82">
            <v>21</v>
          </cell>
        </row>
        <row r="88">
          <cell r="J88">
            <v>2144.9628000000002</v>
          </cell>
          <cell r="O88">
            <v>21</v>
          </cell>
        </row>
        <row r="95">
          <cell r="J95">
            <v>18876</v>
          </cell>
          <cell r="O95">
            <v>21</v>
          </cell>
        </row>
        <row r="98">
          <cell r="J98">
            <v>4901.9175999999998</v>
          </cell>
          <cell r="O98">
            <v>21</v>
          </cell>
        </row>
        <row r="99">
          <cell r="J99">
            <v>2996</v>
          </cell>
          <cell r="O99">
            <v>21</v>
          </cell>
        </row>
        <row r="102">
          <cell r="J102">
            <v>528.5</v>
          </cell>
          <cell r="O102">
            <v>21</v>
          </cell>
        </row>
        <row r="105">
          <cell r="J105">
            <v>459.2</v>
          </cell>
          <cell r="O105">
            <v>21</v>
          </cell>
        </row>
        <row r="106">
          <cell r="J106">
            <v>134.04999999999998</v>
          </cell>
          <cell r="O106">
            <v>21</v>
          </cell>
        </row>
        <row r="107">
          <cell r="J107">
            <v>148.36500000000001</v>
          </cell>
          <cell r="O107">
            <v>21</v>
          </cell>
        </row>
        <row r="110">
          <cell r="J110">
            <v>957.6</v>
          </cell>
          <cell r="O110">
            <v>21</v>
          </cell>
        </row>
        <row r="111">
          <cell r="J111">
            <v>727.65000000000009</v>
          </cell>
          <cell r="O111">
            <v>21</v>
          </cell>
        </row>
        <row r="114">
          <cell r="J114">
            <v>67.41</v>
          </cell>
          <cell r="O114">
            <v>21</v>
          </cell>
        </row>
        <row r="115">
          <cell r="J115">
            <v>1780.3799999999999</v>
          </cell>
          <cell r="O115">
            <v>21</v>
          </cell>
        </row>
        <row r="118">
          <cell r="J118">
            <v>644</v>
          </cell>
          <cell r="O118">
            <v>21</v>
          </cell>
        </row>
        <row r="121">
          <cell r="J121">
            <v>3371.2</v>
          </cell>
          <cell r="O121">
            <v>21</v>
          </cell>
        </row>
        <row r="125">
          <cell r="B125">
            <v>3</v>
          </cell>
          <cell r="J125">
            <v>337032.88330499997</v>
          </cell>
        </row>
        <row r="126">
          <cell r="J126">
            <v>7925.2668000000012</v>
          </cell>
          <cell r="O126">
            <v>21</v>
          </cell>
        </row>
        <row r="129">
          <cell r="J129">
            <v>11595</v>
          </cell>
          <cell r="O129">
            <v>21</v>
          </cell>
        </row>
        <row r="132">
          <cell r="J132">
            <v>24750</v>
          </cell>
          <cell r="O132">
            <v>21</v>
          </cell>
        </row>
        <row r="135">
          <cell r="J135">
            <v>33120</v>
          </cell>
          <cell r="O135">
            <v>21</v>
          </cell>
        </row>
        <row r="138">
          <cell r="J138">
            <v>1962.48</v>
          </cell>
          <cell r="O138">
            <v>21</v>
          </cell>
        </row>
        <row r="141">
          <cell r="J141">
            <v>2756.6</v>
          </cell>
          <cell r="O141">
            <v>21</v>
          </cell>
        </row>
        <row r="145">
          <cell r="J145">
            <v>270.79360000000003</v>
          </cell>
          <cell r="O145">
            <v>21</v>
          </cell>
        </row>
        <row r="148">
          <cell r="J148">
            <v>329.78962500000006</v>
          </cell>
          <cell r="O148">
            <v>21</v>
          </cell>
        </row>
        <row r="152">
          <cell r="J152">
            <v>6699</v>
          </cell>
          <cell r="O152">
            <v>21</v>
          </cell>
        </row>
        <row r="155">
          <cell r="J155">
            <v>131745.12</v>
          </cell>
          <cell r="O155">
            <v>21</v>
          </cell>
        </row>
        <row r="159">
          <cell r="J159">
            <v>45572.543279999998</v>
          </cell>
          <cell r="O159">
            <v>21</v>
          </cell>
        </row>
        <row r="165">
          <cell r="J165">
            <v>70306.289999999994</v>
          </cell>
          <cell r="O165">
            <v>21</v>
          </cell>
        </row>
        <row r="170">
          <cell r="B170">
            <v>3</v>
          </cell>
          <cell r="J170">
            <v>2025237.9646000001</v>
          </cell>
        </row>
        <row r="171">
          <cell r="J171">
            <v>4437.68</v>
          </cell>
          <cell r="O171">
            <v>21</v>
          </cell>
        </row>
        <row r="174">
          <cell r="J174">
            <v>20313.599999999999</v>
          </cell>
          <cell r="O174">
            <v>21</v>
          </cell>
        </row>
        <row r="177">
          <cell r="J177">
            <v>48562.720000000001</v>
          </cell>
          <cell r="O177">
            <v>21</v>
          </cell>
        </row>
        <row r="180">
          <cell r="J180">
            <v>290328.59200000006</v>
          </cell>
          <cell r="O180">
            <v>21</v>
          </cell>
        </row>
        <row r="187">
          <cell r="J187">
            <v>539894.04</v>
          </cell>
          <cell r="O187">
            <v>21</v>
          </cell>
        </row>
        <row r="190">
          <cell r="J190">
            <v>490662.00000000006</v>
          </cell>
          <cell r="O190">
            <v>21</v>
          </cell>
        </row>
        <row r="198">
          <cell r="J198">
            <v>89136.93</v>
          </cell>
          <cell r="O198">
            <v>21</v>
          </cell>
        </row>
        <row r="199">
          <cell r="J199">
            <v>30355.324999999997</v>
          </cell>
          <cell r="O199">
            <v>21</v>
          </cell>
        </row>
        <row r="203">
          <cell r="J203">
            <v>167950.65000000002</v>
          </cell>
          <cell r="O203">
            <v>21</v>
          </cell>
        </row>
        <row r="221">
          <cell r="J221">
            <v>4760</v>
          </cell>
          <cell r="O221">
            <v>21</v>
          </cell>
        </row>
        <row r="228">
          <cell r="J228">
            <v>140814.08250000005</v>
          </cell>
          <cell r="O228">
            <v>21</v>
          </cell>
        </row>
        <row r="255">
          <cell r="J255">
            <v>28520</v>
          </cell>
          <cell r="O255">
            <v>21</v>
          </cell>
        </row>
        <row r="280">
          <cell r="J280">
            <v>50970.585599999991</v>
          </cell>
          <cell r="O280">
            <v>21</v>
          </cell>
        </row>
        <row r="286">
          <cell r="J286">
            <v>58145.471999999994</v>
          </cell>
          <cell r="O286">
            <v>21</v>
          </cell>
        </row>
        <row r="292">
          <cell r="J292">
            <v>7056</v>
          </cell>
          <cell r="O292">
            <v>21</v>
          </cell>
        </row>
        <row r="296">
          <cell r="J296">
            <v>26535.599999999999</v>
          </cell>
          <cell r="O296">
            <v>21</v>
          </cell>
        </row>
        <row r="300">
          <cell r="J300">
            <v>14798.4375</v>
          </cell>
          <cell r="O300">
            <v>21</v>
          </cell>
        </row>
        <row r="304">
          <cell r="J304">
            <v>11996.25</v>
          </cell>
          <cell r="O304">
            <v>21</v>
          </cell>
        </row>
        <row r="309">
          <cell r="B309">
            <v>3</v>
          </cell>
          <cell r="J309">
            <v>25992</v>
          </cell>
        </row>
        <row r="310">
          <cell r="J310">
            <v>13440.000000000002</v>
          </cell>
          <cell r="O310">
            <v>21</v>
          </cell>
        </row>
        <row r="315">
          <cell r="J315">
            <v>7032</v>
          </cell>
          <cell r="O315">
            <v>21</v>
          </cell>
        </row>
        <row r="320">
          <cell r="J320">
            <v>1704</v>
          </cell>
          <cell r="O320">
            <v>21</v>
          </cell>
        </row>
        <row r="321">
          <cell r="J321">
            <v>2928</v>
          </cell>
          <cell r="O321">
            <v>21</v>
          </cell>
        </row>
        <row r="322">
          <cell r="J322">
            <v>888</v>
          </cell>
          <cell r="O322">
            <v>21</v>
          </cell>
        </row>
        <row r="324">
          <cell r="B324">
            <v>3</v>
          </cell>
          <cell r="J324">
            <v>125707.01849999999</v>
          </cell>
        </row>
        <row r="325">
          <cell r="J325">
            <v>41707.61</v>
          </cell>
          <cell r="O325">
            <v>21</v>
          </cell>
        </row>
        <row r="331">
          <cell r="J331">
            <v>47868.580500000004</v>
          </cell>
          <cell r="O331">
            <v>21</v>
          </cell>
        </row>
        <row r="335">
          <cell r="J335">
            <v>8246.2180000000008</v>
          </cell>
          <cell r="O335">
            <v>21</v>
          </cell>
        </row>
        <row r="336">
          <cell r="J336">
            <v>27884.61</v>
          </cell>
          <cell r="O336">
            <v>21</v>
          </cell>
        </row>
        <row r="338">
          <cell r="B338">
            <v>3</v>
          </cell>
          <cell r="J338">
            <v>3772542.5221472727</v>
          </cell>
        </row>
        <row r="339">
          <cell r="J339">
            <v>76360</v>
          </cell>
          <cell r="O339">
            <v>21</v>
          </cell>
        </row>
        <row r="340">
          <cell r="J340">
            <v>37700</v>
          </cell>
          <cell r="O340">
            <v>21</v>
          </cell>
        </row>
        <row r="341">
          <cell r="J341">
            <v>120320</v>
          </cell>
          <cell r="O341">
            <v>21</v>
          </cell>
        </row>
        <row r="342">
          <cell r="J342">
            <v>185500</v>
          </cell>
          <cell r="O342">
            <v>21</v>
          </cell>
        </row>
        <row r="343">
          <cell r="J343">
            <v>612403.31999999972</v>
          </cell>
          <cell r="O343">
            <v>21</v>
          </cell>
        </row>
        <row r="401">
          <cell r="J401">
            <v>86808.540000000008</v>
          </cell>
          <cell r="O401">
            <v>21</v>
          </cell>
        </row>
        <row r="408">
          <cell r="J408">
            <v>20350.719999999998</v>
          </cell>
          <cell r="O408">
            <v>21</v>
          </cell>
        </row>
        <row r="409">
          <cell r="J409">
            <v>6152.9129999999996</v>
          </cell>
          <cell r="O409">
            <v>21</v>
          </cell>
        </row>
        <row r="410">
          <cell r="J410">
            <v>15565.120999999999</v>
          </cell>
          <cell r="O410">
            <v>21</v>
          </cell>
        </row>
        <row r="411">
          <cell r="J411">
            <v>7327.9129000000003</v>
          </cell>
          <cell r="O411">
            <v>21</v>
          </cell>
        </row>
        <row r="426">
          <cell r="J426">
            <v>679785.2159999999</v>
          </cell>
          <cell r="O426">
            <v>21</v>
          </cell>
        </row>
        <row r="433">
          <cell r="J433">
            <v>1418.3999999999999</v>
          </cell>
          <cell r="O433">
            <v>21</v>
          </cell>
        </row>
        <row r="436">
          <cell r="J436">
            <v>179375.96599999999</v>
          </cell>
          <cell r="O436">
            <v>21</v>
          </cell>
        </row>
        <row r="444">
          <cell r="J444">
            <v>8757.99</v>
          </cell>
          <cell r="O444">
            <v>21</v>
          </cell>
        </row>
        <row r="448">
          <cell r="J448">
            <v>5208</v>
          </cell>
          <cell r="O448">
            <v>21</v>
          </cell>
        </row>
        <row r="454">
          <cell r="J454">
            <v>9200</v>
          </cell>
          <cell r="O454">
            <v>21</v>
          </cell>
        </row>
        <row r="460">
          <cell r="J460">
            <v>10010.625</v>
          </cell>
          <cell r="O460">
            <v>21</v>
          </cell>
        </row>
        <row r="464">
          <cell r="J464">
            <v>6234.5499999999993</v>
          </cell>
          <cell r="O464">
            <v>21</v>
          </cell>
        </row>
        <row r="465">
          <cell r="J465">
            <v>11500</v>
          </cell>
          <cell r="O465">
            <v>21</v>
          </cell>
        </row>
        <row r="466">
          <cell r="J466">
            <v>210514.08000000002</v>
          </cell>
          <cell r="O466">
            <v>21</v>
          </cell>
        </row>
        <row r="471">
          <cell r="J471">
            <v>64670.395000000004</v>
          </cell>
          <cell r="O471">
            <v>21</v>
          </cell>
        </row>
        <row r="475">
          <cell r="J475">
            <v>1108061.6085000006</v>
          </cell>
          <cell r="O475">
            <v>21</v>
          </cell>
        </row>
        <row r="536">
          <cell r="J536">
            <v>24495.611949999999</v>
          </cell>
          <cell r="O536">
            <v>21</v>
          </cell>
        </row>
        <row r="596">
          <cell r="J596">
            <v>2356.7999999999997</v>
          </cell>
          <cell r="O596">
            <v>21</v>
          </cell>
        </row>
        <row r="601">
          <cell r="J601">
            <v>2056.56</v>
          </cell>
          <cell r="O601">
            <v>21</v>
          </cell>
        </row>
        <row r="605">
          <cell r="J605">
            <v>133.44</v>
          </cell>
          <cell r="O605">
            <v>21</v>
          </cell>
        </row>
        <row r="606">
          <cell r="J606">
            <v>1668</v>
          </cell>
          <cell r="O606">
            <v>21</v>
          </cell>
        </row>
        <row r="607">
          <cell r="J607">
            <v>102855.59999999999</v>
          </cell>
          <cell r="O607">
            <v>21</v>
          </cell>
        </row>
        <row r="612">
          <cell r="J612">
            <v>91832.908199999991</v>
          </cell>
          <cell r="O612">
            <v>21</v>
          </cell>
        </row>
        <row r="616">
          <cell r="J616">
            <v>4959.3384000000005</v>
          </cell>
          <cell r="O616">
            <v>21</v>
          </cell>
        </row>
        <row r="617">
          <cell r="J617">
            <v>39410.712</v>
          </cell>
          <cell r="O617">
            <v>21</v>
          </cell>
        </row>
        <row r="618">
          <cell r="J618">
            <v>1504.3320000000003</v>
          </cell>
          <cell r="O618">
            <v>21</v>
          </cell>
        </row>
        <row r="622">
          <cell r="J622">
            <v>257.68649999999997</v>
          </cell>
          <cell r="O622">
            <v>21</v>
          </cell>
        </row>
        <row r="623">
          <cell r="J623">
            <v>2326.143</v>
          </cell>
          <cell r="O623">
            <v>21</v>
          </cell>
        </row>
        <row r="624">
          <cell r="J624">
            <v>3060.7200000000003</v>
          </cell>
          <cell r="O624">
            <v>21</v>
          </cell>
        </row>
        <row r="628">
          <cell r="J628">
            <v>521.6640000000001</v>
          </cell>
          <cell r="O628">
            <v>21</v>
          </cell>
        </row>
        <row r="632">
          <cell r="J632">
            <v>180.33599999999998</v>
          </cell>
          <cell r="O632">
            <v>21</v>
          </cell>
        </row>
        <row r="633">
          <cell r="J633">
            <v>1379.04</v>
          </cell>
          <cell r="O633">
            <v>21</v>
          </cell>
        </row>
        <row r="634">
          <cell r="J634">
            <v>828.8</v>
          </cell>
          <cell r="O634">
            <v>21</v>
          </cell>
        </row>
        <row r="639">
          <cell r="J639">
            <v>979.43999999999983</v>
          </cell>
          <cell r="O639">
            <v>21</v>
          </cell>
        </row>
        <row r="643">
          <cell r="J643">
            <v>3458.4727272727268</v>
          </cell>
          <cell r="O643">
            <v>21</v>
          </cell>
        </row>
        <row r="646">
          <cell r="J646">
            <v>224.37249999999997</v>
          </cell>
          <cell r="O646">
            <v>21</v>
          </cell>
        </row>
        <row r="651">
          <cell r="J651">
            <v>207.9</v>
          </cell>
          <cell r="O651">
            <v>21</v>
          </cell>
        </row>
        <row r="656">
          <cell r="J656">
            <v>742.12160000000006</v>
          </cell>
          <cell r="O656">
            <v>21</v>
          </cell>
        </row>
        <row r="667">
          <cell r="J667">
            <v>997.27949999999998</v>
          </cell>
          <cell r="O667">
            <v>21</v>
          </cell>
        </row>
        <row r="671">
          <cell r="J671">
            <v>939.60019999999997</v>
          </cell>
          <cell r="O671">
            <v>21</v>
          </cell>
        </row>
        <row r="675">
          <cell r="J675">
            <v>3356.6400000000003</v>
          </cell>
          <cell r="O675">
            <v>21</v>
          </cell>
        </row>
        <row r="680">
          <cell r="J680">
            <v>12932.832</v>
          </cell>
          <cell r="O680">
            <v>21</v>
          </cell>
        </row>
        <row r="684">
          <cell r="J684">
            <v>269.85417000000001</v>
          </cell>
          <cell r="O684">
            <v>21</v>
          </cell>
        </row>
        <row r="689">
          <cell r="J689">
            <v>5380.96</v>
          </cell>
          <cell r="O689">
            <v>21</v>
          </cell>
        </row>
        <row r="693">
          <cell r="B693">
            <v>3</v>
          </cell>
          <cell r="J693">
            <v>6259.88</v>
          </cell>
        </row>
        <row r="694">
          <cell r="J694">
            <v>1425.16</v>
          </cell>
          <cell r="O694">
            <v>21</v>
          </cell>
        </row>
        <row r="698">
          <cell r="J698">
            <v>4834.72</v>
          </cell>
          <cell r="O698">
            <v>21</v>
          </cell>
        </row>
        <row r="700">
          <cell r="B700">
            <v>3</v>
          </cell>
          <cell r="J700">
            <v>2797640.1958999997</v>
          </cell>
        </row>
        <row r="701">
          <cell r="J701">
            <v>49560</v>
          </cell>
          <cell r="O701">
            <v>21</v>
          </cell>
        </row>
        <row r="704">
          <cell r="J704">
            <v>51662.829999999994</v>
          </cell>
          <cell r="O704">
            <v>21</v>
          </cell>
        </row>
        <row r="713">
          <cell r="J713">
            <v>47153.036</v>
          </cell>
          <cell r="O713">
            <v>21</v>
          </cell>
        </row>
        <row r="716">
          <cell r="J716">
            <v>22926.750000000007</v>
          </cell>
          <cell r="O716">
            <v>21</v>
          </cell>
        </row>
        <row r="756">
          <cell r="J756">
            <v>4792.3775999999989</v>
          </cell>
          <cell r="O756">
            <v>21</v>
          </cell>
        </row>
        <row r="762">
          <cell r="J762">
            <v>2185.38</v>
          </cell>
          <cell r="O762">
            <v>21</v>
          </cell>
        </row>
        <row r="768">
          <cell r="J768">
            <v>7350</v>
          </cell>
          <cell r="O768">
            <v>21</v>
          </cell>
        </row>
        <row r="772">
          <cell r="J772">
            <v>6877.5</v>
          </cell>
          <cell r="O772">
            <v>21</v>
          </cell>
        </row>
        <row r="776">
          <cell r="J776">
            <v>13640</v>
          </cell>
          <cell r="O776">
            <v>21</v>
          </cell>
        </row>
        <row r="780">
          <cell r="J780">
            <v>2775.9375</v>
          </cell>
          <cell r="O780">
            <v>21</v>
          </cell>
        </row>
        <row r="784">
          <cell r="J784">
            <v>13395.455999999998</v>
          </cell>
          <cell r="O784">
            <v>21</v>
          </cell>
        </row>
        <row r="790">
          <cell r="J790">
            <v>268.38</v>
          </cell>
          <cell r="O790">
            <v>21</v>
          </cell>
        </row>
        <row r="793">
          <cell r="J793">
            <v>10847.537999999999</v>
          </cell>
          <cell r="O793">
            <v>21</v>
          </cell>
        </row>
        <row r="805">
          <cell r="J805">
            <v>40268.883899999993</v>
          </cell>
          <cell r="O805">
            <v>21</v>
          </cell>
        </row>
        <row r="863">
          <cell r="J863">
            <v>1054.7730000000001</v>
          </cell>
          <cell r="O863">
            <v>21</v>
          </cell>
        </row>
        <row r="866">
          <cell r="J866">
            <v>44906.102999999996</v>
          </cell>
          <cell r="O866">
            <v>21</v>
          </cell>
        </row>
        <row r="869">
          <cell r="J869">
            <v>123117.93999999999</v>
          </cell>
          <cell r="O869">
            <v>21</v>
          </cell>
        </row>
        <row r="872">
          <cell r="J872">
            <v>1274.3999999999999</v>
          </cell>
          <cell r="O872">
            <v>21</v>
          </cell>
        </row>
        <row r="875">
          <cell r="J875">
            <v>489.59999999999997</v>
          </cell>
          <cell r="O875">
            <v>21</v>
          </cell>
        </row>
        <row r="876">
          <cell r="J876">
            <v>144145.34</v>
          </cell>
          <cell r="O876">
            <v>21</v>
          </cell>
        </row>
        <row r="887">
          <cell r="J887">
            <v>95325.194999999992</v>
          </cell>
          <cell r="O887">
            <v>21</v>
          </cell>
        </row>
        <row r="891">
          <cell r="J891">
            <v>70222.950400000002</v>
          </cell>
          <cell r="O891">
            <v>21</v>
          </cell>
        </row>
        <row r="898">
          <cell r="J898">
            <v>33.641999999999996</v>
          </cell>
          <cell r="O898">
            <v>21</v>
          </cell>
        </row>
        <row r="901">
          <cell r="J901">
            <v>38896.924000000006</v>
          </cell>
          <cell r="O901">
            <v>21</v>
          </cell>
        </row>
        <row r="907">
          <cell r="J907">
            <v>1770.45</v>
          </cell>
          <cell r="O907">
            <v>21</v>
          </cell>
        </row>
        <row r="911">
          <cell r="J911">
            <v>885</v>
          </cell>
          <cell r="O911">
            <v>21</v>
          </cell>
        </row>
        <row r="912">
          <cell r="J912">
            <v>3434.0800000000004</v>
          </cell>
          <cell r="O912">
            <v>21</v>
          </cell>
        </row>
        <row r="918">
          <cell r="J918">
            <v>2253.6</v>
          </cell>
          <cell r="O918">
            <v>21</v>
          </cell>
        </row>
        <row r="919">
          <cell r="J919">
            <v>4455.8535000000002</v>
          </cell>
          <cell r="O919">
            <v>21</v>
          </cell>
        </row>
        <row r="922">
          <cell r="J922">
            <v>5900</v>
          </cell>
          <cell r="O922">
            <v>21</v>
          </cell>
        </row>
        <row r="923">
          <cell r="J923">
            <v>364</v>
          </cell>
          <cell r="O923">
            <v>21</v>
          </cell>
        </row>
        <row r="924">
          <cell r="J924">
            <v>2758.7999999999997</v>
          </cell>
          <cell r="O924">
            <v>21</v>
          </cell>
        </row>
        <row r="929">
          <cell r="J929">
            <v>1241.4599999999998</v>
          </cell>
          <cell r="O929">
            <v>21</v>
          </cell>
        </row>
        <row r="930">
          <cell r="J930">
            <v>69742.943999999989</v>
          </cell>
          <cell r="O930">
            <v>21</v>
          </cell>
        </row>
        <row r="933">
          <cell r="J933">
            <v>21366.1168</v>
          </cell>
          <cell r="O933">
            <v>21</v>
          </cell>
        </row>
        <row r="941">
          <cell r="J941">
            <v>36705.311999999998</v>
          </cell>
          <cell r="O941">
            <v>21</v>
          </cell>
        </row>
        <row r="944">
          <cell r="J944">
            <v>13050.777599999999</v>
          </cell>
          <cell r="O944">
            <v>21</v>
          </cell>
        </row>
        <row r="945">
          <cell r="J945">
            <v>5233.9056</v>
          </cell>
          <cell r="O945">
            <v>21</v>
          </cell>
        </row>
        <row r="946">
          <cell r="J946">
            <v>10059.974399999999</v>
          </cell>
          <cell r="O946">
            <v>21</v>
          </cell>
        </row>
        <row r="947">
          <cell r="J947">
            <v>3534.5855999999999</v>
          </cell>
          <cell r="O947">
            <v>21</v>
          </cell>
        </row>
        <row r="948">
          <cell r="J948">
            <v>513346.4</v>
          </cell>
          <cell r="O948">
            <v>21</v>
          </cell>
        </row>
        <row r="955">
          <cell r="J955">
            <v>1250000</v>
          </cell>
          <cell r="O955">
            <v>21</v>
          </cell>
        </row>
        <row r="956">
          <cell r="J956">
            <v>203</v>
          </cell>
          <cell r="O956">
            <v>21</v>
          </cell>
        </row>
        <row r="959">
          <cell r="J959">
            <v>1103</v>
          </cell>
          <cell r="O959">
            <v>21</v>
          </cell>
        </row>
        <row r="960">
          <cell r="J960">
            <v>7500</v>
          </cell>
          <cell r="O960">
            <v>21</v>
          </cell>
        </row>
        <row r="961">
          <cell r="J961">
            <v>49560</v>
          </cell>
          <cell r="O961">
            <v>21</v>
          </cell>
        </row>
        <row r="965">
          <cell r="B965">
            <v>3</v>
          </cell>
          <cell r="J965">
            <v>3572308.2393403156</v>
          </cell>
        </row>
        <row r="966">
          <cell r="J966">
            <v>11500.5</v>
          </cell>
          <cell r="O966">
            <v>21</v>
          </cell>
        </row>
        <row r="967">
          <cell r="J967">
            <v>128897.99999999999</v>
          </cell>
          <cell r="O967">
            <v>21</v>
          </cell>
        </row>
        <row r="970">
          <cell r="J970">
            <v>1138253.7113999999</v>
          </cell>
          <cell r="O970">
            <v>21</v>
          </cell>
        </row>
        <row r="971">
          <cell r="J971">
            <v>58149.917864999996</v>
          </cell>
          <cell r="O971">
            <v>21</v>
          </cell>
        </row>
        <row r="972">
          <cell r="J972">
            <v>122073.58643999998</v>
          </cell>
          <cell r="O972">
            <v>21</v>
          </cell>
        </row>
        <row r="973">
          <cell r="J973">
            <v>101081.93610000001</v>
          </cell>
          <cell r="O973">
            <v>21</v>
          </cell>
        </row>
        <row r="976">
          <cell r="J976">
            <v>70934.651579999991</v>
          </cell>
          <cell r="O976">
            <v>21</v>
          </cell>
        </row>
        <row r="977">
          <cell r="J977">
            <v>861938.99</v>
          </cell>
          <cell r="O977">
            <v>21</v>
          </cell>
        </row>
        <row r="978">
          <cell r="J978">
            <v>4884.1729999999998</v>
          </cell>
          <cell r="O978">
            <v>21</v>
          </cell>
        </row>
        <row r="979">
          <cell r="J979">
            <v>15620.907000000001</v>
          </cell>
          <cell r="O979">
            <v>21</v>
          </cell>
        </row>
        <row r="980">
          <cell r="J980">
            <v>1058971.8659553155</v>
          </cell>
          <cell r="O980">
            <v>21</v>
          </cell>
        </row>
        <row r="982">
          <cell r="B982">
            <v>3</v>
          </cell>
          <cell r="J982">
            <v>259100.22506431999</v>
          </cell>
        </row>
        <row r="983">
          <cell r="J983">
            <v>8140.2880000000005</v>
          </cell>
          <cell r="O983">
            <v>21</v>
          </cell>
        </row>
        <row r="989">
          <cell r="J989">
            <v>4016.4839999999999</v>
          </cell>
          <cell r="O989">
            <v>21</v>
          </cell>
        </row>
        <row r="1000">
          <cell r="J1000">
            <v>1046.0526</v>
          </cell>
          <cell r="O1000">
            <v>21</v>
          </cell>
        </row>
        <row r="1004">
          <cell r="J1004">
            <v>9217.6</v>
          </cell>
          <cell r="O1004">
            <v>21</v>
          </cell>
        </row>
        <row r="1005">
          <cell r="J1005">
            <v>41810.94</v>
          </cell>
          <cell r="O1005">
            <v>21</v>
          </cell>
        </row>
        <row r="1006">
          <cell r="J1006">
            <v>5719.9879999999994</v>
          </cell>
          <cell r="O1006">
            <v>21</v>
          </cell>
        </row>
        <row r="1007">
          <cell r="J1007">
            <v>121166.10220000001</v>
          </cell>
          <cell r="O1007">
            <v>21</v>
          </cell>
        </row>
        <row r="1011">
          <cell r="J1011">
            <v>2490.8788799999998</v>
          </cell>
          <cell r="O1011">
            <v>21</v>
          </cell>
        </row>
        <row r="1017">
          <cell r="J1017">
            <v>792.12</v>
          </cell>
          <cell r="O1017">
            <v>21</v>
          </cell>
        </row>
        <row r="1023">
          <cell r="J1023">
            <v>40199.871999999996</v>
          </cell>
          <cell r="O1023">
            <v>21</v>
          </cell>
        </row>
        <row r="1030">
          <cell r="J1030">
            <v>21141.187199999997</v>
          </cell>
          <cell r="O1030">
            <v>21</v>
          </cell>
        </row>
        <row r="1034">
          <cell r="J1034">
            <v>3358.7121843199993</v>
          </cell>
          <cell r="O1034">
            <v>21</v>
          </cell>
        </row>
        <row r="1036">
          <cell r="B1036">
            <v>3</v>
          </cell>
          <cell r="J1036">
            <v>292133.52250112005</v>
          </cell>
        </row>
        <row r="1037">
          <cell r="J1037">
            <v>42867.052800000005</v>
          </cell>
          <cell r="O1037">
            <v>21</v>
          </cell>
        </row>
        <row r="1045">
          <cell r="J1045">
            <v>168678.04800000001</v>
          </cell>
          <cell r="O1045">
            <v>21</v>
          </cell>
        </row>
        <row r="1049">
          <cell r="J1049">
            <v>12259.808000000001</v>
          </cell>
          <cell r="O1049">
            <v>21</v>
          </cell>
        </row>
        <row r="1050">
          <cell r="J1050">
            <v>42101.871679999997</v>
          </cell>
          <cell r="O1050">
            <v>21</v>
          </cell>
        </row>
        <row r="1054">
          <cell r="J1054">
            <v>658.94399999999996</v>
          </cell>
          <cell r="O1054">
            <v>21</v>
          </cell>
        </row>
        <row r="1058">
          <cell r="J1058">
            <v>455.03999999999996</v>
          </cell>
          <cell r="O1058">
            <v>21</v>
          </cell>
        </row>
        <row r="1062">
          <cell r="J1062">
            <v>379.392</v>
          </cell>
          <cell r="O1062">
            <v>21</v>
          </cell>
        </row>
        <row r="1063">
          <cell r="J1063">
            <v>3260.9280000000003</v>
          </cell>
          <cell r="O1063">
            <v>21</v>
          </cell>
        </row>
        <row r="1067">
          <cell r="J1067">
            <v>4538.6880000000001</v>
          </cell>
          <cell r="O1067">
            <v>21</v>
          </cell>
        </row>
        <row r="1072">
          <cell r="J1072">
            <v>8888.264000000001</v>
          </cell>
          <cell r="O1072">
            <v>21</v>
          </cell>
        </row>
        <row r="1076">
          <cell r="J1076">
            <v>8045.4860211199994</v>
          </cell>
          <cell r="O1076">
            <v>21</v>
          </cell>
        </row>
        <row r="1078">
          <cell r="B1078">
            <v>3</v>
          </cell>
          <cell r="J1078">
            <v>494879.38062439987</v>
          </cell>
        </row>
        <row r="1079">
          <cell r="J1079">
            <v>18064.620000000003</v>
          </cell>
          <cell r="O1079">
            <v>21</v>
          </cell>
        </row>
        <row r="1082">
          <cell r="J1082">
            <v>84146.85</v>
          </cell>
          <cell r="O1082">
            <v>21</v>
          </cell>
        </row>
        <row r="1085">
          <cell r="J1085">
            <v>3516.31</v>
          </cell>
          <cell r="O1085">
            <v>21</v>
          </cell>
        </row>
        <row r="1088">
          <cell r="J1088">
            <v>2770.1849999999999</v>
          </cell>
          <cell r="O1088">
            <v>21</v>
          </cell>
        </row>
        <row r="1092">
          <cell r="J1092">
            <v>31757</v>
          </cell>
          <cell r="O1092">
            <v>21</v>
          </cell>
        </row>
        <row r="1096">
          <cell r="J1096">
            <v>14572.8</v>
          </cell>
          <cell r="O1096">
            <v>21</v>
          </cell>
        </row>
        <row r="1100">
          <cell r="J1100">
            <v>3815.7240000000002</v>
          </cell>
          <cell r="O1100">
            <v>21</v>
          </cell>
        </row>
        <row r="1104">
          <cell r="J1104">
            <v>36962.353999999992</v>
          </cell>
          <cell r="O1104">
            <v>21</v>
          </cell>
        </row>
        <row r="1108">
          <cell r="J1108">
            <v>4833.6000000000004</v>
          </cell>
          <cell r="O1108">
            <v>21</v>
          </cell>
        </row>
        <row r="1109">
          <cell r="J1109">
            <v>4848</v>
          </cell>
          <cell r="O1109">
            <v>21</v>
          </cell>
        </row>
        <row r="1112">
          <cell r="J1112">
            <v>1722</v>
          </cell>
          <cell r="O1112">
            <v>21</v>
          </cell>
        </row>
        <row r="1115">
          <cell r="J1115">
            <v>4050</v>
          </cell>
          <cell r="O1115">
            <v>21</v>
          </cell>
        </row>
        <row r="1118">
          <cell r="J1118">
            <v>81164.160000000003</v>
          </cell>
          <cell r="O1118">
            <v>21</v>
          </cell>
        </row>
        <row r="1122">
          <cell r="J1122">
            <v>30437.550000000003</v>
          </cell>
          <cell r="O1122">
            <v>21</v>
          </cell>
        </row>
        <row r="1126">
          <cell r="J1126">
            <v>15123.789999999999</v>
          </cell>
          <cell r="O1126">
            <v>21</v>
          </cell>
        </row>
        <row r="1130">
          <cell r="J1130">
            <v>39709.604000000007</v>
          </cell>
          <cell r="O1130">
            <v>21</v>
          </cell>
        </row>
        <row r="1134">
          <cell r="J1134">
            <v>17354.259999999998</v>
          </cell>
          <cell r="O1134">
            <v>21</v>
          </cell>
        </row>
        <row r="1138">
          <cell r="J1138">
            <v>34.6</v>
          </cell>
          <cell r="O1138">
            <v>21</v>
          </cell>
        </row>
        <row r="1141">
          <cell r="J1141">
            <v>133.6</v>
          </cell>
          <cell r="O1141">
            <v>21</v>
          </cell>
        </row>
        <row r="1144">
          <cell r="J1144">
            <v>1208</v>
          </cell>
          <cell r="O1144">
            <v>21</v>
          </cell>
        </row>
        <row r="1147">
          <cell r="J1147">
            <v>9756</v>
          </cell>
          <cell r="O1147">
            <v>21</v>
          </cell>
        </row>
        <row r="1150">
          <cell r="J1150">
            <v>588.6</v>
          </cell>
          <cell r="O1150">
            <v>21</v>
          </cell>
        </row>
        <row r="1153">
          <cell r="J1153">
            <v>57.2</v>
          </cell>
          <cell r="O1153">
            <v>21</v>
          </cell>
        </row>
        <row r="1156">
          <cell r="J1156">
            <v>600.6</v>
          </cell>
          <cell r="O1156">
            <v>21</v>
          </cell>
        </row>
        <row r="1159">
          <cell r="J1159">
            <v>122</v>
          </cell>
          <cell r="O1159">
            <v>21</v>
          </cell>
        </row>
        <row r="1162">
          <cell r="J1162">
            <v>208</v>
          </cell>
          <cell r="O1162">
            <v>21</v>
          </cell>
        </row>
        <row r="1165">
          <cell r="J1165">
            <v>590</v>
          </cell>
          <cell r="O1165">
            <v>21</v>
          </cell>
        </row>
        <row r="1168">
          <cell r="J1168">
            <v>59.1</v>
          </cell>
          <cell r="O1168">
            <v>21</v>
          </cell>
        </row>
        <row r="1171">
          <cell r="J1171">
            <v>1316.7</v>
          </cell>
          <cell r="O1171">
            <v>21</v>
          </cell>
        </row>
        <row r="1174">
          <cell r="J1174">
            <v>87.8</v>
          </cell>
          <cell r="O1174">
            <v>21</v>
          </cell>
        </row>
        <row r="1177">
          <cell r="J1177">
            <v>10526</v>
          </cell>
          <cell r="O1177">
            <v>21</v>
          </cell>
        </row>
        <row r="1180">
          <cell r="J1180">
            <v>1206</v>
          </cell>
          <cell r="O1180">
            <v>21</v>
          </cell>
        </row>
        <row r="1183">
          <cell r="J1183">
            <v>1734</v>
          </cell>
          <cell r="O1183">
            <v>21</v>
          </cell>
        </row>
        <row r="1186">
          <cell r="J1186">
            <v>3130</v>
          </cell>
          <cell r="O1186">
            <v>21</v>
          </cell>
        </row>
        <row r="1189">
          <cell r="J1189">
            <v>3573</v>
          </cell>
          <cell r="O1189">
            <v>21</v>
          </cell>
        </row>
        <row r="1192">
          <cell r="J1192">
            <v>25440</v>
          </cell>
          <cell r="O1192">
            <v>21</v>
          </cell>
        </row>
        <row r="1195">
          <cell r="J1195">
            <v>745</v>
          </cell>
          <cell r="O1195">
            <v>21</v>
          </cell>
        </row>
        <row r="1198">
          <cell r="J1198">
            <v>879</v>
          </cell>
          <cell r="O1198">
            <v>21</v>
          </cell>
        </row>
        <row r="1201">
          <cell r="J1201">
            <v>879</v>
          </cell>
          <cell r="O1201">
            <v>21</v>
          </cell>
        </row>
        <row r="1204">
          <cell r="J1204">
            <v>11616</v>
          </cell>
          <cell r="O1204">
            <v>21</v>
          </cell>
        </row>
        <row r="1207">
          <cell r="J1207">
            <v>10220.07</v>
          </cell>
          <cell r="O1207">
            <v>21</v>
          </cell>
        </row>
        <row r="1210">
          <cell r="J1210">
            <v>2228.6250000000005</v>
          </cell>
          <cell r="O1210">
            <v>21</v>
          </cell>
        </row>
        <row r="1213">
          <cell r="J1213">
            <v>711.28399999999999</v>
          </cell>
          <cell r="O1213">
            <v>21</v>
          </cell>
        </row>
        <row r="1216">
          <cell r="J1216">
            <v>10000</v>
          </cell>
          <cell r="O1216">
            <v>21</v>
          </cell>
        </row>
        <row r="1217">
          <cell r="J1217">
            <v>2380.3946244000003</v>
          </cell>
          <cell r="O1217">
            <v>21</v>
          </cell>
        </row>
        <row r="1219">
          <cell r="B1219">
            <v>3</v>
          </cell>
          <cell r="J1219">
            <v>412113.51294574002</v>
          </cell>
        </row>
        <row r="1220">
          <cell r="J1220">
            <v>40396.369999999995</v>
          </cell>
          <cell r="O1220">
            <v>21</v>
          </cell>
        </row>
        <row r="1223">
          <cell r="J1223">
            <v>5283.5079999999998</v>
          </cell>
          <cell r="O1223">
            <v>21</v>
          </cell>
        </row>
        <row r="1226">
          <cell r="J1226">
            <v>81915.691000000006</v>
          </cell>
          <cell r="O1226">
            <v>21</v>
          </cell>
        </row>
        <row r="1230">
          <cell r="J1230">
            <v>36273.599999999999</v>
          </cell>
          <cell r="O1230">
            <v>21</v>
          </cell>
        </row>
        <row r="1234">
          <cell r="J1234">
            <v>10129.438</v>
          </cell>
          <cell r="O1234">
            <v>21</v>
          </cell>
        </row>
        <row r="1238">
          <cell r="J1238">
            <v>5737.6</v>
          </cell>
          <cell r="O1238">
            <v>21</v>
          </cell>
        </row>
        <row r="1242">
          <cell r="J1242">
            <v>62389.855000000003</v>
          </cell>
          <cell r="O1242">
            <v>21</v>
          </cell>
        </row>
        <row r="1246">
          <cell r="J1246">
            <v>50770.873999999996</v>
          </cell>
          <cell r="O1246">
            <v>21</v>
          </cell>
        </row>
        <row r="1250">
          <cell r="J1250">
            <v>12178.54</v>
          </cell>
          <cell r="O1250">
            <v>21</v>
          </cell>
        </row>
        <row r="1254">
          <cell r="J1254">
            <v>8606.4</v>
          </cell>
          <cell r="O1254">
            <v>21</v>
          </cell>
        </row>
        <row r="1258">
          <cell r="J1258">
            <v>24915.404800000004</v>
          </cell>
          <cell r="O1258">
            <v>21</v>
          </cell>
        </row>
        <row r="1262">
          <cell r="J1262">
            <v>15746.651800000001</v>
          </cell>
          <cell r="O1262">
            <v>21</v>
          </cell>
        </row>
        <row r="1266">
          <cell r="J1266">
            <v>1564.1999999999998</v>
          </cell>
          <cell r="O1266">
            <v>21</v>
          </cell>
        </row>
        <row r="1270">
          <cell r="J1270">
            <v>34043.4</v>
          </cell>
          <cell r="O1270">
            <v>21</v>
          </cell>
        </row>
        <row r="1273">
          <cell r="J1273">
            <v>621</v>
          </cell>
          <cell r="O1273">
            <v>21</v>
          </cell>
        </row>
        <row r="1276">
          <cell r="J1276">
            <v>15840</v>
          </cell>
          <cell r="O1276">
            <v>21</v>
          </cell>
        </row>
        <row r="1279">
          <cell r="J1279">
            <v>5000</v>
          </cell>
          <cell r="O1279">
            <v>21</v>
          </cell>
        </row>
        <row r="1280">
          <cell r="J1280">
            <v>700.98034573999996</v>
          </cell>
          <cell r="O1280">
            <v>21</v>
          </cell>
        </row>
        <row r="1282">
          <cell r="B1282">
            <v>3</v>
          </cell>
          <cell r="J1282">
            <v>944590.53011000005</v>
          </cell>
        </row>
        <row r="1283">
          <cell r="J1283">
            <v>213</v>
          </cell>
          <cell r="O1283">
            <v>21</v>
          </cell>
        </row>
        <row r="1286">
          <cell r="J1286">
            <v>7590</v>
          </cell>
          <cell r="O1286">
            <v>21</v>
          </cell>
        </row>
        <row r="1325">
          <cell r="J1325">
            <v>1060</v>
          </cell>
          <cell r="O1325">
            <v>21</v>
          </cell>
        </row>
        <row r="1331">
          <cell r="J1331">
            <v>5151</v>
          </cell>
          <cell r="O1331">
            <v>21</v>
          </cell>
        </row>
        <row r="1332">
          <cell r="J1332">
            <v>7750</v>
          </cell>
          <cell r="O1332">
            <v>21</v>
          </cell>
        </row>
        <row r="1354">
          <cell r="J1354">
            <v>520</v>
          </cell>
          <cell r="O1354">
            <v>21</v>
          </cell>
        </row>
        <row r="1358">
          <cell r="J1358">
            <v>920</v>
          </cell>
          <cell r="O1358">
            <v>21</v>
          </cell>
        </row>
        <row r="1363">
          <cell r="J1363">
            <v>184</v>
          </cell>
          <cell r="O1363">
            <v>21</v>
          </cell>
        </row>
        <row r="1366">
          <cell r="J1366">
            <v>182</v>
          </cell>
          <cell r="O1366">
            <v>21</v>
          </cell>
        </row>
        <row r="1367">
          <cell r="J1367">
            <v>79100</v>
          </cell>
          <cell r="O1367">
            <v>21</v>
          </cell>
        </row>
        <row r="1370">
          <cell r="J1370">
            <v>2870</v>
          </cell>
          <cell r="O1370">
            <v>21</v>
          </cell>
        </row>
        <row r="1373">
          <cell r="J1373">
            <v>2590</v>
          </cell>
          <cell r="O1373">
            <v>21</v>
          </cell>
        </row>
        <row r="1374">
          <cell r="J1374">
            <v>71640</v>
          </cell>
          <cell r="O1374">
            <v>21</v>
          </cell>
        </row>
        <row r="1377">
          <cell r="J1377">
            <v>46320</v>
          </cell>
          <cell r="O1377">
            <v>21</v>
          </cell>
        </row>
        <row r="1380">
          <cell r="J1380">
            <v>3980</v>
          </cell>
          <cell r="O1380">
            <v>21</v>
          </cell>
        </row>
        <row r="1383">
          <cell r="J1383">
            <v>21800</v>
          </cell>
          <cell r="O1383">
            <v>21</v>
          </cell>
        </row>
        <row r="1386">
          <cell r="J1386">
            <v>7900</v>
          </cell>
          <cell r="O1386">
            <v>21</v>
          </cell>
        </row>
        <row r="1387">
          <cell r="J1387">
            <v>104800</v>
          </cell>
          <cell r="O1387">
            <v>21</v>
          </cell>
        </row>
        <row r="1390">
          <cell r="J1390">
            <v>179840</v>
          </cell>
          <cell r="O1390">
            <v>21</v>
          </cell>
        </row>
        <row r="1393">
          <cell r="J1393">
            <v>86400</v>
          </cell>
          <cell r="O1393">
            <v>21</v>
          </cell>
        </row>
        <row r="1396">
          <cell r="J1396">
            <v>12460</v>
          </cell>
          <cell r="O1396">
            <v>21</v>
          </cell>
        </row>
        <row r="1399">
          <cell r="J1399">
            <v>13880</v>
          </cell>
          <cell r="O1399">
            <v>21</v>
          </cell>
        </row>
        <row r="1400">
          <cell r="J1400">
            <v>1951</v>
          </cell>
          <cell r="O1400">
            <v>21</v>
          </cell>
        </row>
        <row r="1401">
          <cell r="J1401">
            <v>1840</v>
          </cell>
          <cell r="O1401">
            <v>21</v>
          </cell>
        </row>
        <row r="1402">
          <cell r="J1402">
            <v>86400</v>
          </cell>
          <cell r="O1402">
            <v>21</v>
          </cell>
        </row>
        <row r="1403">
          <cell r="J1403">
            <v>121440</v>
          </cell>
          <cell r="O1403">
            <v>21</v>
          </cell>
        </row>
        <row r="1404">
          <cell r="J1404">
            <v>61830</v>
          </cell>
          <cell r="O1404">
            <v>21</v>
          </cell>
        </row>
        <row r="1405">
          <cell r="J1405">
            <v>12150</v>
          </cell>
          <cell r="O1405">
            <v>21</v>
          </cell>
        </row>
        <row r="1406">
          <cell r="J1406">
            <v>1829.5301100000004</v>
          </cell>
          <cell r="O1406">
            <v>21</v>
          </cell>
        </row>
        <row r="1408">
          <cell r="B1408">
            <v>3</v>
          </cell>
          <cell r="J1408">
            <v>95807.524000000005</v>
          </cell>
        </row>
        <row r="1409">
          <cell r="J1409">
            <v>67200</v>
          </cell>
          <cell r="O1409">
            <v>21</v>
          </cell>
        </row>
        <row r="1410">
          <cell r="J1410">
            <v>2448</v>
          </cell>
          <cell r="O1410">
            <v>21</v>
          </cell>
        </row>
        <row r="1411">
          <cell r="J1411">
            <v>8160</v>
          </cell>
          <cell r="O1411">
            <v>21</v>
          </cell>
        </row>
        <row r="1412">
          <cell r="J1412">
            <v>1272</v>
          </cell>
          <cell r="O1412">
            <v>21</v>
          </cell>
        </row>
        <row r="1413">
          <cell r="J1413">
            <v>16560</v>
          </cell>
          <cell r="O1413">
            <v>21</v>
          </cell>
        </row>
        <row r="1414">
          <cell r="J1414">
            <v>167.524</v>
          </cell>
          <cell r="O1414">
            <v>21</v>
          </cell>
        </row>
        <row r="1416">
          <cell r="B1416">
            <v>3</v>
          </cell>
          <cell r="J1416">
            <v>150603.13629420003</v>
          </cell>
        </row>
        <row r="1417">
          <cell r="J1417">
            <v>7468.9629999999997</v>
          </cell>
          <cell r="O1417">
            <v>21</v>
          </cell>
        </row>
        <row r="1420">
          <cell r="J1420">
            <v>32019.713000000003</v>
          </cell>
          <cell r="O1420">
            <v>21</v>
          </cell>
        </row>
        <row r="1424">
          <cell r="J1424">
            <v>18169.668000000001</v>
          </cell>
          <cell r="O1424">
            <v>21</v>
          </cell>
        </row>
        <row r="1428">
          <cell r="J1428">
            <v>11246.4</v>
          </cell>
          <cell r="O1428">
            <v>21</v>
          </cell>
        </row>
        <row r="1432">
          <cell r="J1432">
            <v>36185.291999999994</v>
          </cell>
          <cell r="O1432">
            <v>21</v>
          </cell>
        </row>
        <row r="1436">
          <cell r="J1436">
            <v>19711.560000000005</v>
          </cell>
          <cell r="O1436">
            <v>21</v>
          </cell>
        </row>
        <row r="1440">
          <cell r="J1440">
            <v>10715.496000000001</v>
          </cell>
          <cell r="O1440">
            <v>21</v>
          </cell>
        </row>
        <row r="1444">
          <cell r="J1444">
            <v>11263.23</v>
          </cell>
          <cell r="O1444">
            <v>21</v>
          </cell>
        </row>
        <row r="1448">
          <cell r="J1448">
            <v>3484.5639999999999</v>
          </cell>
          <cell r="O1448">
            <v>21</v>
          </cell>
        </row>
        <row r="1451">
          <cell r="J1451">
            <v>338.25029419999998</v>
          </cell>
          <cell r="O1451">
            <v>21</v>
          </cell>
        </row>
        <row r="1453">
          <cell r="B1453">
            <v>3</v>
          </cell>
          <cell r="J1453">
            <v>104824.68919999999</v>
          </cell>
        </row>
        <row r="1454">
          <cell r="J1454">
            <v>3726</v>
          </cell>
          <cell r="O1454">
            <v>21</v>
          </cell>
        </row>
        <row r="1457">
          <cell r="J1457">
            <v>17802</v>
          </cell>
          <cell r="O1457">
            <v>21</v>
          </cell>
        </row>
        <row r="1460">
          <cell r="J1460">
            <v>83260</v>
          </cell>
          <cell r="O1460">
            <v>21</v>
          </cell>
        </row>
        <row r="1461">
          <cell r="J1461">
            <v>36.6892</v>
          </cell>
          <cell r="O1461">
            <v>21</v>
          </cell>
        </row>
        <row r="1463">
          <cell r="B1463">
            <v>3</v>
          </cell>
          <cell r="J1463">
            <v>281389.51019999996</v>
          </cell>
        </row>
        <row r="1464">
          <cell r="J1464">
            <v>8280</v>
          </cell>
          <cell r="O1464">
            <v>21</v>
          </cell>
        </row>
        <row r="1467">
          <cell r="J1467">
            <v>16100</v>
          </cell>
          <cell r="O1467">
            <v>21</v>
          </cell>
        </row>
        <row r="1468">
          <cell r="J1468">
            <v>10500</v>
          </cell>
          <cell r="O1468">
            <v>21</v>
          </cell>
        </row>
        <row r="1469">
          <cell r="J1469">
            <v>10500</v>
          </cell>
          <cell r="O1469">
            <v>21</v>
          </cell>
        </row>
        <row r="1470">
          <cell r="J1470">
            <v>12060</v>
          </cell>
          <cell r="O1470">
            <v>21</v>
          </cell>
        </row>
        <row r="1471">
          <cell r="J1471">
            <v>4250</v>
          </cell>
          <cell r="O1471">
            <v>21</v>
          </cell>
        </row>
        <row r="1472">
          <cell r="J1472">
            <v>4750</v>
          </cell>
          <cell r="O1472">
            <v>21</v>
          </cell>
        </row>
        <row r="1473">
          <cell r="J1473">
            <v>4960</v>
          </cell>
          <cell r="O1473">
            <v>21</v>
          </cell>
        </row>
        <row r="1474">
          <cell r="J1474">
            <v>5190</v>
          </cell>
          <cell r="O1474">
            <v>21</v>
          </cell>
        </row>
        <row r="1475">
          <cell r="J1475">
            <v>9420</v>
          </cell>
          <cell r="O1475">
            <v>21</v>
          </cell>
        </row>
        <row r="1476">
          <cell r="J1476">
            <v>11100</v>
          </cell>
          <cell r="O1476">
            <v>21</v>
          </cell>
        </row>
        <row r="1477">
          <cell r="J1477">
            <v>11640</v>
          </cell>
          <cell r="O1477">
            <v>21</v>
          </cell>
        </row>
        <row r="1478">
          <cell r="J1478">
            <v>7880</v>
          </cell>
          <cell r="O1478">
            <v>21</v>
          </cell>
        </row>
        <row r="1479">
          <cell r="J1479">
            <v>12760</v>
          </cell>
          <cell r="O1479">
            <v>21</v>
          </cell>
        </row>
        <row r="1480">
          <cell r="J1480">
            <v>13480</v>
          </cell>
          <cell r="O1480">
            <v>21</v>
          </cell>
        </row>
        <row r="1481">
          <cell r="J1481">
            <v>81400</v>
          </cell>
          <cell r="O1481">
            <v>21</v>
          </cell>
        </row>
        <row r="1482">
          <cell r="J1482">
            <v>50340</v>
          </cell>
          <cell r="O1482">
            <v>21</v>
          </cell>
        </row>
        <row r="1483">
          <cell r="J1483">
            <v>1453.6000000000001</v>
          </cell>
          <cell r="O1483">
            <v>21</v>
          </cell>
        </row>
        <row r="1484">
          <cell r="J1484">
            <v>469.41800000000001</v>
          </cell>
          <cell r="O1484">
            <v>21</v>
          </cell>
        </row>
        <row r="1487">
          <cell r="J1487">
            <v>2064.8450000000003</v>
          </cell>
          <cell r="O1487">
            <v>21</v>
          </cell>
        </row>
        <row r="1488">
          <cell r="J1488">
            <v>2791.6471999999999</v>
          </cell>
          <cell r="O1488">
            <v>21</v>
          </cell>
        </row>
        <row r="1490">
          <cell r="B1490">
            <v>3</v>
          </cell>
          <cell r="J1490">
            <v>3155633.5</v>
          </cell>
        </row>
        <row r="1491">
          <cell r="J1491">
            <v>0</v>
          </cell>
          <cell r="O1491">
            <v>21</v>
          </cell>
        </row>
        <row r="1492">
          <cell r="J1492">
            <v>61882.999999999993</v>
          </cell>
          <cell r="O1492">
            <v>21</v>
          </cell>
        </row>
        <row r="1493">
          <cell r="J1493">
            <v>38089</v>
          </cell>
          <cell r="O1493">
            <v>21</v>
          </cell>
        </row>
        <row r="1494">
          <cell r="J1494">
            <v>50095</v>
          </cell>
          <cell r="O1494">
            <v>21</v>
          </cell>
        </row>
        <row r="1495">
          <cell r="J1495">
            <v>51518.000000000007</v>
          </cell>
          <cell r="O1495">
            <v>21</v>
          </cell>
        </row>
        <row r="1496">
          <cell r="J1496">
            <v>88247</v>
          </cell>
          <cell r="O1496">
            <v>21</v>
          </cell>
        </row>
        <row r="1497">
          <cell r="J1497">
            <v>41155.999999999993</v>
          </cell>
          <cell r="O1497">
            <v>21</v>
          </cell>
        </row>
        <row r="1498">
          <cell r="J1498">
            <v>58580</v>
          </cell>
          <cell r="O1498">
            <v>21</v>
          </cell>
        </row>
        <row r="1499">
          <cell r="J1499">
            <v>58017</v>
          </cell>
          <cell r="O1499">
            <v>21</v>
          </cell>
        </row>
        <row r="1500">
          <cell r="J1500">
            <v>60658</v>
          </cell>
          <cell r="O1500">
            <v>21</v>
          </cell>
        </row>
        <row r="1501">
          <cell r="J1501">
            <v>42646</v>
          </cell>
          <cell r="O1501">
            <v>21</v>
          </cell>
        </row>
        <row r="1502">
          <cell r="J1502">
            <v>38723</v>
          </cell>
          <cell r="O1502">
            <v>21</v>
          </cell>
        </row>
        <row r="1503">
          <cell r="J1503">
            <v>0</v>
          </cell>
          <cell r="O1503">
            <v>21</v>
          </cell>
        </row>
        <row r="1504">
          <cell r="J1504">
            <v>15800</v>
          </cell>
          <cell r="O1504">
            <v>21</v>
          </cell>
        </row>
        <row r="1505">
          <cell r="J1505">
            <v>13160</v>
          </cell>
          <cell r="O1505">
            <v>21</v>
          </cell>
        </row>
        <row r="1506">
          <cell r="J1506">
            <v>4706.3999999999996</v>
          </cell>
          <cell r="O1506">
            <v>21</v>
          </cell>
        </row>
        <row r="1507">
          <cell r="J1507">
            <v>27170</v>
          </cell>
          <cell r="O1507">
            <v>21</v>
          </cell>
        </row>
        <row r="1508">
          <cell r="J1508">
            <v>16301.999999999998</v>
          </cell>
          <cell r="O1508">
            <v>21</v>
          </cell>
        </row>
        <row r="1509">
          <cell r="J1509">
            <v>2250</v>
          </cell>
          <cell r="O1509">
            <v>21</v>
          </cell>
        </row>
        <row r="1510">
          <cell r="J1510">
            <v>6600.0000000000018</v>
          </cell>
          <cell r="O1510">
            <v>21</v>
          </cell>
        </row>
        <row r="1511">
          <cell r="J1511">
            <v>11200</v>
          </cell>
          <cell r="O1511">
            <v>21</v>
          </cell>
        </row>
        <row r="1512">
          <cell r="J1512">
            <v>4800</v>
          </cell>
          <cell r="O1512">
            <v>21</v>
          </cell>
        </row>
        <row r="1513">
          <cell r="J1513">
            <v>3300</v>
          </cell>
          <cell r="O1513">
            <v>21</v>
          </cell>
        </row>
        <row r="1514">
          <cell r="J1514">
            <v>1366</v>
          </cell>
          <cell r="O1514">
            <v>21</v>
          </cell>
        </row>
        <row r="1515">
          <cell r="J1515">
            <v>1670.4</v>
          </cell>
          <cell r="O1515">
            <v>21</v>
          </cell>
        </row>
        <row r="1516">
          <cell r="J1516">
            <v>5445</v>
          </cell>
          <cell r="O1516">
            <v>21</v>
          </cell>
        </row>
        <row r="1517">
          <cell r="J1517">
            <v>13440</v>
          </cell>
          <cell r="O1517">
            <v>21</v>
          </cell>
        </row>
        <row r="1518">
          <cell r="J1518">
            <v>3100.2000000000003</v>
          </cell>
          <cell r="O1518">
            <v>21</v>
          </cell>
        </row>
        <row r="1519">
          <cell r="J1519">
            <v>5000</v>
          </cell>
          <cell r="O1519">
            <v>21</v>
          </cell>
        </row>
        <row r="1520">
          <cell r="J1520">
            <v>0</v>
          </cell>
          <cell r="O1520">
            <v>21</v>
          </cell>
        </row>
        <row r="1521">
          <cell r="J1521">
            <v>600644</v>
          </cell>
          <cell r="O1521">
            <v>21</v>
          </cell>
        </row>
        <row r="1522">
          <cell r="J1522">
            <v>54162</v>
          </cell>
          <cell r="O1522">
            <v>21</v>
          </cell>
        </row>
        <row r="1523">
          <cell r="J1523">
            <v>50439</v>
          </cell>
          <cell r="O1523">
            <v>21</v>
          </cell>
        </row>
        <row r="1524">
          <cell r="J1524">
            <v>8470</v>
          </cell>
          <cell r="O1524">
            <v>21</v>
          </cell>
        </row>
        <row r="1525">
          <cell r="J1525">
            <v>5616.6</v>
          </cell>
          <cell r="O1525">
            <v>21</v>
          </cell>
        </row>
        <row r="1526">
          <cell r="J1526">
            <v>0</v>
          </cell>
          <cell r="O1526">
            <v>21</v>
          </cell>
        </row>
        <row r="1527">
          <cell r="J1527">
            <v>2402.3999999999996</v>
          </cell>
          <cell r="O1527">
            <v>21</v>
          </cell>
        </row>
        <row r="1528">
          <cell r="J1528">
            <v>2420</v>
          </cell>
          <cell r="O1528">
            <v>21</v>
          </cell>
        </row>
        <row r="1529">
          <cell r="J1529">
            <v>2840</v>
          </cell>
          <cell r="O1529">
            <v>21</v>
          </cell>
        </row>
        <row r="1530">
          <cell r="J1530">
            <v>1960</v>
          </cell>
          <cell r="O1530">
            <v>21</v>
          </cell>
        </row>
        <row r="1531">
          <cell r="J1531">
            <v>24145</v>
          </cell>
          <cell r="O1531">
            <v>21</v>
          </cell>
        </row>
        <row r="1532">
          <cell r="J1532">
            <v>376</v>
          </cell>
          <cell r="O1532">
            <v>21</v>
          </cell>
        </row>
        <row r="1533">
          <cell r="J1533">
            <v>6336</v>
          </cell>
          <cell r="O1533">
            <v>21</v>
          </cell>
        </row>
        <row r="1534">
          <cell r="J1534">
            <v>8316</v>
          </cell>
          <cell r="O1534">
            <v>21</v>
          </cell>
        </row>
        <row r="1535">
          <cell r="J1535">
            <v>1092</v>
          </cell>
          <cell r="O1535">
            <v>21</v>
          </cell>
        </row>
        <row r="1536">
          <cell r="J1536">
            <v>31559</v>
          </cell>
          <cell r="O1536">
            <v>21</v>
          </cell>
        </row>
        <row r="1537">
          <cell r="J1537">
            <v>33462</v>
          </cell>
          <cell r="O1537">
            <v>21</v>
          </cell>
        </row>
        <row r="1538">
          <cell r="J1538">
            <v>206310</v>
          </cell>
          <cell r="O1538">
            <v>21</v>
          </cell>
        </row>
        <row r="1539">
          <cell r="J1539">
            <v>1150</v>
          </cell>
          <cell r="O1539">
            <v>21</v>
          </cell>
        </row>
        <row r="1540">
          <cell r="J1540">
            <v>5000</v>
          </cell>
          <cell r="O1540">
            <v>21</v>
          </cell>
        </row>
        <row r="1541">
          <cell r="J1541">
            <v>0</v>
          </cell>
          <cell r="O1541">
            <v>21</v>
          </cell>
        </row>
        <row r="1542">
          <cell r="J1542">
            <v>70567.5</v>
          </cell>
          <cell r="O1542">
            <v>21</v>
          </cell>
        </row>
        <row r="1543">
          <cell r="J1543">
            <v>2858</v>
          </cell>
          <cell r="O1543">
            <v>21</v>
          </cell>
        </row>
        <row r="1544">
          <cell r="J1544">
            <v>40360</v>
          </cell>
          <cell r="O1544">
            <v>21</v>
          </cell>
        </row>
        <row r="1545">
          <cell r="J1545">
            <v>41262</v>
          </cell>
          <cell r="O1545">
            <v>21</v>
          </cell>
        </row>
        <row r="1546">
          <cell r="J1546">
            <v>1173</v>
          </cell>
          <cell r="O1546">
            <v>21</v>
          </cell>
        </row>
        <row r="1547">
          <cell r="J1547">
            <v>1750</v>
          </cell>
          <cell r="O1547">
            <v>21</v>
          </cell>
        </row>
        <row r="1548">
          <cell r="J1548">
            <v>7790</v>
          </cell>
          <cell r="O1548">
            <v>21</v>
          </cell>
        </row>
        <row r="1549">
          <cell r="J1549">
            <v>36400</v>
          </cell>
          <cell r="O1549">
            <v>21</v>
          </cell>
        </row>
        <row r="1550">
          <cell r="J1550">
            <v>1400</v>
          </cell>
          <cell r="O1550">
            <v>21</v>
          </cell>
        </row>
        <row r="1551">
          <cell r="J1551">
            <v>2080</v>
          </cell>
          <cell r="O1551">
            <v>21</v>
          </cell>
        </row>
        <row r="1552">
          <cell r="J1552">
            <v>2080</v>
          </cell>
          <cell r="O1552">
            <v>21</v>
          </cell>
        </row>
        <row r="1553">
          <cell r="J1553">
            <v>1920</v>
          </cell>
          <cell r="O1553">
            <v>21</v>
          </cell>
        </row>
        <row r="1554">
          <cell r="J1554">
            <v>46556</v>
          </cell>
          <cell r="O1554">
            <v>21</v>
          </cell>
        </row>
        <row r="1555">
          <cell r="J1555">
            <v>150</v>
          </cell>
          <cell r="O1555">
            <v>21</v>
          </cell>
        </row>
        <row r="1556">
          <cell r="J1556">
            <v>900</v>
          </cell>
          <cell r="O1556">
            <v>21</v>
          </cell>
        </row>
        <row r="1557">
          <cell r="J1557">
            <v>3965</v>
          </cell>
          <cell r="O1557">
            <v>21</v>
          </cell>
        </row>
        <row r="1558">
          <cell r="J1558">
            <v>22320</v>
          </cell>
          <cell r="O1558">
            <v>21</v>
          </cell>
        </row>
        <row r="1559">
          <cell r="J1559">
            <v>119760</v>
          </cell>
          <cell r="O1559">
            <v>21</v>
          </cell>
        </row>
        <row r="1560">
          <cell r="J1560">
            <v>18960</v>
          </cell>
          <cell r="O1560">
            <v>21</v>
          </cell>
        </row>
        <row r="1561">
          <cell r="J1561">
            <v>3040</v>
          </cell>
          <cell r="O1561">
            <v>21</v>
          </cell>
        </row>
        <row r="1562">
          <cell r="J1562">
            <v>2120</v>
          </cell>
          <cell r="O1562">
            <v>21</v>
          </cell>
        </row>
        <row r="1563">
          <cell r="J1563">
            <v>0</v>
          </cell>
          <cell r="O1563">
            <v>21</v>
          </cell>
        </row>
        <row r="1564">
          <cell r="J1564">
            <v>20000</v>
          </cell>
          <cell r="O1564">
            <v>21</v>
          </cell>
        </row>
        <row r="1565">
          <cell r="J1565">
            <v>90000</v>
          </cell>
          <cell r="O1565">
            <v>21</v>
          </cell>
        </row>
        <row r="1566">
          <cell r="J1566">
            <v>30000</v>
          </cell>
          <cell r="O1566">
            <v>21</v>
          </cell>
        </row>
        <row r="1567">
          <cell r="J1567">
            <v>49500</v>
          </cell>
          <cell r="O1567">
            <v>21</v>
          </cell>
        </row>
        <row r="1568">
          <cell r="J1568">
            <v>10000</v>
          </cell>
          <cell r="O1568">
            <v>21</v>
          </cell>
        </row>
        <row r="1569">
          <cell r="J1569">
            <v>50000</v>
          </cell>
          <cell r="O1569">
            <v>21</v>
          </cell>
        </row>
        <row r="1570">
          <cell r="J1570">
            <v>0</v>
          </cell>
          <cell r="O1570">
            <v>21</v>
          </cell>
        </row>
        <row r="1571">
          <cell r="J1571">
            <v>10000</v>
          </cell>
          <cell r="O1571">
            <v>21</v>
          </cell>
        </row>
        <row r="1572">
          <cell r="J1572">
            <v>20000</v>
          </cell>
          <cell r="O1572">
            <v>21</v>
          </cell>
        </row>
        <row r="1573">
          <cell r="J1573">
            <v>677100.00000000012</v>
          </cell>
          <cell r="O1573">
            <v>21</v>
          </cell>
        </row>
        <row r="1575">
          <cell r="B1575">
            <v>3</v>
          </cell>
          <cell r="J1575">
            <v>142579.8076</v>
          </cell>
        </row>
        <row r="1576">
          <cell r="J1576">
            <v>4280</v>
          </cell>
          <cell r="O1576">
            <v>21</v>
          </cell>
        </row>
        <row r="1577">
          <cell r="J1577">
            <v>48500</v>
          </cell>
          <cell r="O1577">
            <v>21</v>
          </cell>
        </row>
        <row r="1578">
          <cell r="J1578">
            <v>50300</v>
          </cell>
          <cell r="O1578">
            <v>21</v>
          </cell>
        </row>
        <row r="1579">
          <cell r="J1579">
            <v>3900</v>
          </cell>
          <cell r="O1579">
            <v>21</v>
          </cell>
        </row>
        <row r="1582">
          <cell r="J1582">
            <v>20200</v>
          </cell>
          <cell r="O1582">
            <v>21</v>
          </cell>
        </row>
        <row r="1583">
          <cell r="J1583">
            <v>406</v>
          </cell>
          <cell r="O1583">
            <v>21</v>
          </cell>
        </row>
        <row r="1586">
          <cell r="J1586">
            <v>4350</v>
          </cell>
          <cell r="O1586">
            <v>21</v>
          </cell>
        </row>
        <row r="1587">
          <cell r="J1587">
            <v>154</v>
          </cell>
          <cell r="O1587">
            <v>21</v>
          </cell>
        </row>
        <row r="1590">
          <cell r="J1590">
            <v>204</v>
          </cell>
          <cell r="O1590">
            <v>21</v>
          </cell>
        </row>
        <row r="1591">
          <cell r="J1591">
            <v>219</v>
          </cell>
          <cell r="O1591">
            <v>21</v>
          </cell>
        </row>
        <row r="1594">
          <cell r="J1594">
            <v>645</v>
          </cell>
          <cell r="O1594">
            <v>21</v>
          </cell>
        </row>
        <row r="1595">
          <cell r="J1595">
            <v>1960</v>
          </cell>
          <cell r="O1595">
            <v>21</v>
          </cell>
        </row>
        <row r="1598">
          <cell r="J1598">
            <v>2787.4</v>
          </cell>
          <cell r="O1598">
            <v>21</v>
          </cell>
        </row>
        <row r="1602">
          <cell r="J1602">
            <v>960.39999999999986</v>
          </cell>
          <cell r="O1602">
            <v>21</v>
          </cell>
        </row>
        <row r="1603">
          <cell r="J1603">
            <v>937</v>
          </cell>
          <cell r="O1603">
            <v>21</v>
          </cell>
        </row>
        <row r="1604">
          <cell r="J1604">
            <v>735</v>
          </cell>
          <cell r="O1604">
            <v>21</v>
          </cell>
        </row>
        <row r="1607">
          <cell r="J1607">
            <v>1490</v>
          </cell>
          <cell r="O1607">
            <v>21</v>
          </cell>
        </row>
        <row r="1608">
          <cell r="J1608">
            <v>552.00759999999991</v>
          </cell>
          <cell r="O1608">
            <v>21</v>
          </cell>
        </row>
        <row r="1610">
          <cell r="B1610">
            <v>3</v>
          </cell>
          <cell r="J1610">
            <v>1748820.1588934001</v>
          </cell>
        </row>
        <row r="1611">
          <cell r="J1611">
            <v>63182.207999999999</v>
          </cell>
          <cell r="O1611">
            <v>21</v>
          </cell>
        </row>
        <row r="1618">
          <cell r="J1618">
            <v>328.8</v>
          </cell>
          <cell r="O1618">
            <v>21</v>
          </cell>
        </row>
        <row r="1621">
          <cell r="J1621">
            <v>219.2</v>
          </cell>
          <cell r="O1621">
            <v>21</v>
          </cell>
        </row>
        <row r="1622">
          <cell r="J1622">
            <v>2660</v>
          </cell>
          <cell r="O1622">
            <v>21</v>
          </cell>
        </row>
        <row r="1626">
          <cell r="J1626">
            <v>4711.6799999999994</v>
          </cell>
          <cell r="O1626">
            <v>21</v>
          </cell>
        </row>
        <row r="1630">
          <cell r="J1630">
            <v>818</v>
          </cell>
          <cell r="O1630">
            <v>21</v>
          </cell>
        </row>
        <row r="1631">
          <cell r="J1631">
            <v>200.39999999999998</v>
          </cell>
          <cell r="O1631">
            <v>21</v>
          </cell>
        </row>
        <row r="1634">
          <cell r="J1634">
            <v>299.98199999999997</v>
          </cell>
          <cell r="O1634">
            <v>21</v>
          </cell>
        </row>
        <row r="1638">
          <cell r="J1638">
            <v>59.500000000000007</v>
          </cell>
          <cell r="O1638">
            <v>21</v>
          </cell>
        </row>
        <row r="1639">
          <cell r="J1639">
            <v>4155</v>
          </cell>
          <cell r="O1639">
            <v>21</v>
          </cell>
        </row>
        <row r="1644">
          <cell r="J1644">
            <v>3594.8879999999995</v>
          </cell>
          <cell r="O1644">
            <v>21</v>
          </cell>
        </row>
        <row r="1650">
          <cell r="J1650">
            <v>505.68</v>
          </cell>
          <cell r="O1650">
            <v>21</v>
          </cell>
        </row>
        <row r="1651">
          <cell r="J1651">
            <v>666.4</v>
          </cell>
          <cell r="O1651">
            <v>21</v>
          </cell>
        </row>
        <row r="1652">
          <cell r="J1652">
            <v>837894.46400000004</v>
          </cell>
          <cell r="O1652">
            <v>21</v>
          </cell>
        </row>
        <row r="1660">
          <cell r="J1660">
            <v>364412.22399999999</v>
          </cell>
          <cell r="O1660">
            <v>21</v>
          </cell>
        </row>
        <row r="1668">
          <cell r="J1668">
            <v>283243.84000000003</v>
          </cell>
          <cell r="O1668">
            <v>21</v>
          </cell>
        </row>
        <row r="1676">
          <cell r="J1676">
            <v>99684.921600000001</v>
          </cell>
          <cell r="O1676">
            <v>21</v>
          </cell>
        </row>
        <row r="1679">
          <cell r="J1679">
            <v>82182.971293400013</v>
          </cell>
          <cell r="O1679">
            <v>21</v>
          </cell>
        </row>
        <row r="1681">
          <cell r="B1681">
            <v>3</v>
          </cell>
          <cell r="J1681">
            <v>2800942.7119060098</v>
          </cell>
        </row>
        <row r="1682">
          <cell r="J1682">
            <v>32954.33</v>
          </cell>
          <cell r="O1682">
            <v>21</v>
          </cell>
        </row>
        <row r="1687">
          <cell r="J1687">
            <v>38312.735999999997</v>
          </cell>
          <cell r="O1687">
            <v>21</v>
          </cell>
        </row>
        <row r="1691">
          <cell r="J1691">
            <v>1918.44</v>
          </cell>
          <cell r="O1691">
            <v>21</v>
          </cell>
        </row>
        <row r="1694">
          <cell r="J1694">
            <v>1238.3296</v>
          </cell>
          <cell r="O1694">
            <v>21</v>
          </cell>
        </row>
        <row r="1695">
          <cell r="J1695">
            <v>15325.0944</v>
          </cell>
          <cell r="O1695">
            <v>21</v>
          </cell>
        </row>
        <row r="1699">
          <cell r="J1699">
            <v>443236.69799999992</v>
          </cell>
          <cell r="O1699">
            <v>21</v>
          </cell>
        </row>
        <row r="1711">
          <cell r="J1711">
            <v>133765</v>
          </cell>
          <cell r="O1711">
            <v>21</v>
          </cell>
        </row>
        <row r="1722">
          <cell r="J1722">
            <v>98868</v>
          </cell>
          <cell r="O1722">
            <v>21</v>
          </cell>
        </row>
        <row r="1732">
          <cell r="J1732">
            <v>47080</v>
          </cell>
          <cell r="O1732">
            <v>21</v>
          </cell>
        </row>
        <row r="1737">
          <cell r="J1737">
            <v>5208</v>
          </cell>
          <cell r="O1737">
            <v>21</v>
          </cell>
        </row>
        <row r="1751">
          <cell r="J1751">
            <v>13179.936000000002</v>
          </cell>
          <cell r="O1751">
            <v>21</v>
          </cell>
        </row>
        <row r="1755">
          <cell r="J1755">
            <v>30991.218200000003</v>
          </cell>
          <cell r="O1755">
            <v>21</v>
          </cell>
        </row>
        <row r="1758">
          <cell r="J1758">
            <v>57819.960000000006</v>
          </cell>
          <cell r="O1758">
            <v>21</v>
          </cell>
        </row>
        <row r="1765">
          <cell r="J1765">
            <v>536457.6</v>
          </cell>
          <cell r="O1765">
            <v>21</v>
          </cell>
        </row>
        <row r="1781">
          <cell r="J1781">
            <v>274598.005</v>
          </cell>
          <cell r="O1781">
            <v>21</v>
          </cell>
        </row>
        <row r="1794">
          <cell r="J1794">
            <v>124564.26400000001</v>
          </cell>
          <cell r="O1794">
            <v>21</v>
          </cell>
        </row>
        <row r="1800">
          <cell r="J1800">
            <v>22450.4856</v>
          </cell>
          <cell r="O1800">
            <v>21</v>
          </cell>
        </row>
        <row r="1803">
          <cell r="J1803">
            <v>20531.07</v>
          </cell>
          <cell r="O1803">
            <v>21</v>
          </cell>
        </row>
        <row r="1814">
          <cell r="J1814">
            <v>150317.31330000001</v>
          </cell>
          <cell r="O1814">
            <v>21</v>
          </cell>
        </row>
        <row r="1818">
          <cell r="J1818">
            <v>51704.524999999994</v>
          </cell>
          <cell r="O1818">
            <v>21</v>
          </cell>
        </row>
        <row r="1834">
          <cell r="J1834">
            <v>26282.812600000001</v>
          </cell>
          <cell r="O1834">
            <v>21</v>
          </cell>
        </row>
        <row r="1857">
          <cell r="J1857">
            <v>2648.1024000000002</v>
          </cell>
          <cell r="O1857">
            <v>21</v>
          </cell>
        </row>
        <row r="1860">
          <cell r="J1860">
            <v>371359.98900000006</v>
          </cell>
          <cell r="O1860">
            <v>21</v>
          </cell>
        </row>
        <row r="1888">
          <cell r="J1888">
            <v>198025.00200000001</v>
          </cell>
          <cell r="O1888">
            <v>21</v>
          </cell>
        </row>
        <row r="1953">
          <cell r="J1953">
            <v>26479.444800000001</v>
          </cell>
          <cell r="O1953">
            <v>21</v>
          </cell>
        </row>
        <row r="1956">
          <cell r="J1956">
            <v>12430.637500000001</v>
          </cell>
          <cell r="O1956">
            <v>21</v>
          </cell>
        </row>
        <row r="1957">
          <cell r="J1957">
            <v>8253.9433000000008</v>
          </cell>
          <cell r="O1957">
            <v>21</v>
          </cell>
        </row>
        <row r="1961">
          <cell r="J1961">
            <v>54941.775206010003</v>
          </cell>
          <cell r="O1961">
            <v>21</v>
          </cell>
        </row>
        <row r="1963">
          <cell r="B1963">
            <v>3</v>
          </cell>
          <cell r="J1963">
            <v>48044.879317000006</v>
          </cell>
        </row>
        <row r="1964">
          <cell r="J1964">
            <v>707</v>
          </cell>
          <cell r="O1964">
            <v>21</v>
          </cell>
        </row>
        <row r="1967">
          <cell r="J1967">
            <v>3006</v>
          </cell>
          <cell r="O1967">
            <v>21</v>
          </cell>
        </row>
        <row r="1970">
          <cell r="J1970">
            <v>1064.96</v>
          </cell>
          <cell r="O1970">
            <v>21</v>
          </cell>
        </row>
        <row r="1984">
          <cell r="J1984">
            <v>21000</v>
          </cell>
          <cell r="O1984">
            <v>21</v>
          </cell>
        </row>
        <row r="1988">
          <cell r="J1988">
            <v>4320</v>
          </cell>
          <cell r="O1988">
            <v>21</v>
          </cell>
        </row>
        <row r="1992">
          <cell r="J1992">
            <v>5880.1600000000008</v>
          </cell>
          <cell r="O1992">
            <v>21</v>
          </cell>
        </row>
        <row r="1996">
          <cell r="J1996">
            <v>876.4799999999999</v>
          </cell>
          <cell r="O1996">
            <v>21</v>
          </cell>
        </row>
        <row r="2000">
          <cell r="J2000">
            <v>3934</v>
          </cell>
          <cell r="O2000">
            <v>21</v>
          </cell>
        </row>
        <row r="2003">
          <cell r="J2003">
            <v>632</v>
          </cell>
          <cell r="O2003">
            <v>21</v>
          </cell>
        </row>
        <row r="2004">
          <cell r="J2004">
            <v>3024</v>
          </cell>
          <cell r="O2004">
            <v>21</v>
          </cell>
        </row>
        <row r="2005">
          <cell r="J2005">
            <v>3077.6624999999999</v>
          </cell>
          <cell r="O2005">
            <v>21</v>
          </cell>
        </row>
        <row r="2010">
          <cell r="J2010">
            <v>522.61681699999997</v>
          </cell>
          <cell r="O2010">
            <v>21</v>
          </cell>
        </row>
        <row r="2012">
          <cell r="B2012">
            <v>3</v>
          </cell>
          <cell r="J2012">
            <v>15419.535599999999</v>
          </cell>
        </row>
        <row r="2013">
          <cell r="J2013">
            <v>1504</v>
          </cell>
          <cell r="O2013">
            <v>21</v>
          </cell>
        </row>
        <row r="2016">
          <cell r="J2016">
            <v>236</v>
          </cell>
          <cell r="O2016">
            <v>21</v>
          </cell>
        </row>
        <row r="2017">
          <cell r="J2017">
            <v>364.8</v>
          </cell>
          <cell r="O2017">
            <v>21</v>
          </cell>
        </row>
        <row r="2018">
          <cell r="J2018">
            <v>894</v>
          </cell>
          <cell r="O2018">
            <v>21</v>
          </cell>
        </row>
        <row r="2021">
          <cell r="J2021">
            <v>2205</v>
          </cell>
          <cell r="O2021">
            <v>21</v>
          </cell>
        </row>
        <row r="2025">
          <cell r="J2025">
            <v>9360</v>
          </cell>
          <cell r="O2025">
            <v>21</v>
          </cell>
        </row>
        <row r="2026">
          <cell r="J2026">
            <v>855.73560000000009</v>
          </cell>
          <cell r="O2026">
            <v>21</v>
          </cell>
        </row>
        <row r="2028">
          <cell r="B2028">
            <v>3</v>
          </cell>
          <cell r="J2028">
            <v>1428147.118787</v>
          </cell>
        </row>
        <row r="2029">
          <cell r="J2029">
            <v>434</v>
          </cell>
          <cell r="O2029">
            <v>21</v>
          </cell>
        </row>
        <row r="2032">
          <cell r="J2032">
            <v>3157.7000000000003</v>
          </cell>
          <cell r="O2032">
            <v>21</v>
          </cell>
        </row>
        <row r="2123">
          <cell r="J2123">
            <v>391.2</v>
          </cell>
          <cell r="O2123">
            <v>21</v>
          </cell>
        </row>
        <row r="2129">
          <cell r="J2129">
            <v>316</v>
          </cell>
          <cell r="O2129">
            <v>21</v>
          </cell>
        </row>
        <row r="2135">
          <cell r="J2135">
            <v>6956.2800000000007</v>
          </cell>
          <cell r="O2135">
            <v>21</v>
          </cell>
        </row>
        <row r="2138">
          <cell r="J2138">
            <v>54912</v>
          </cell>
          <cell r="O2138">
            <v>21</v>
          </cell>
        </row>
        <row r="2139">
          <cell r="J2139">
            <v>117180</v>
          </cell>
          <cell r="O2139">
            <v>21</v>
          </cell>
        </row>
        <row r="2140">
          <cell r="J2140">
            <v>159470</v>
          </cell>
          <cell r="O2140">
            <v>21</v>
          </cell>
        </row>
        <row r="2141">
          <cell r="J2141">
            <v>9310</v>
          </cell>
          <cell r="O2141">
            <v>21</v>
          </cell>
        </row>
        <row r="2142">
          <cell r="J2142">
            <v>49400</v>
          </cell>
          <cell r="O2142">
            <v>21</v>
          </cell>
        </row>
        <row r="2143">
          <cell r="J2143">
            <v>11132</v>
          </cell>
          <cell r="O2143">
            <v>21</v>
          </cell>
        </row>
        <row r="2144">
          <cell r="J2144">
            <v>5880</v>
          </cell>
          <cell r="O2144">
            <v>21</v>
          </cell>
        </row>
        <row r="2145">
          <cell r="J2145">
            <v>10250</v>
          </cell>
          <cell r="O2145">
            <v>21</v>
          </cell>
        </row>
        <row r="2146">
          <cell r="J2146">
            <v>17940</v>
          </cell>
          <cell r="O2146">
            <v>21</v>
          </cell>
        </row>
        <row r="2147">
          <cell r="J2147">
            <v>75716</v>
          </cell>
          <cell r="O2147">
            <v>21</v>
          </cell>
        </row>
        <row r="2148">
          <cell r="J2148">
            <v>161920</v>
          </cell>
          <cell r="O2148">
            <v>21</v>
          </cell>
        </row>
        <row r="2151">
          <cell r="J2151">
            <v>156000</v>
          </cell>
          <cell r="O2151">
            <v>21</v>
          </cell>
        </row>
        <row r="2184">
          <cell r="J2184">
            <v>504000</v>
          </cell>
          <cell r="O2184">
            <v>21</v>
          </cell>
        </row>
        <row r="2205">
          <cell r="J2205">
            <v>6916</v>
          </cell>
          <cell r="O2205">
            <v>21</v>
          </cell>
        </row>
        <row r="2262">
          <cell r="J2262">
            <v>8996</v>
          </cell>
          <cell r="O2262">
            <v>21</v>
          </cell>
        </row>
        <row r="2263">
          <cell r="J2263">
            <v>1176</v>
          </cell>
          <cell r="O2263">
            <v>21</v>
          </cell>
        </row>
        <row r="2266">
          <cell r="J2266">
            <v>4392</v>
          </cell>
          <cell r="O2266">
            <v>21</v>
          </cell>
        </row>
        <row r="2267">
          <cell r="J2267">
            <v>59999.999999999993</v>
          </cell>
          <cell r="O2267">
            <v>21</v>
          </cell>
        </row>
        <row r="2268">
          <cell r="J2268">
            <v>2301.938787</v>
          </cell>
          <cell r="O2268">
            <v>21</v>
          </cell>
        </row>
        <row r="2270">
          <cell r="B2270">
            <v>3</v>
          </cell>
          <cell r="J2270">
            <v>137216.99840000001</v>
          </cell>
        </row>
        <row r="2271">
          <cell r="J2271">
            <v>22240</v>
          </cell>
          <cell r="O2271">
            <v>21</v>
          </cell>
        </row>
        <row r="2272">
          <cell r="J2272">
            <v>98720</v>
          </cell>
          <cell r="O2272">
            <v>21</v>
          </cell>
        </row>
        <row r="2273">
          <cell r="J2273">
            <v>3120</v>
          </cell>
          <cell r="O2273">
            <v>21</v>
          </cell>
        </row>
        <row r="2274">
          <cell r="J2274">
            <v>12000</v>
          </cell>
          <cell r="O2274">
            <v>21</v>
          </cell>
        </row>
        <row r="2275">
          <cell r="J2275">
            <v>1136.9983999999999</v>
          </cell>
          <cell r="O2275">
            <v>21</v>
          </cell>
        </row>
        <row r="2277">
          <cell r="B2277">
            <v>3</v>
          </cell>
          <cell r="J2277">
            <v>1000409.1096640001</v>
          </cell>
        </row>
        <row r="2278">
          <cell r="J2278">
            <v>39158.25</v>
          </cell>
          <cell r="O2278">
            <v>21</v>
          </cell>
        </row>
        <row r="2285">
          <cell r="J2285">
            <v>11362.05</v>
          </cell>
          <cell r="O2285">
            <v>21</v>
          </cell>
        </row>
        <row r="2292">
          <cell r="J2292">
            <v>27191.144</v>
          </cell>
          <cell r="O2292">
            <v>21</v>
          </cell>
        </row>
        <row r="2293">
          <cell r="J2293">
            <v>154140.88</v>
          </cell>
          <cell r="O2293">
            <v>21</v>
          </cell>
        </row>
        <row r="2294">
          <cell r="J2294">
            <v>59159.099999999991</v>
          </cell>
          <cell r="O2294">
            <v>21</v>
          </cell>
        </row>
        <row r="2315">
          <cell r="J2315">
            <v>239004.96000000002</v>
          </cell>
          <cell r="O2315">
            <v>21</v>
          </cell>
        </row>
        <row r="2391">
          <cell r="J2391">
            <v>272431.016</v>
          </cell>
          <cell r="O2391">
            <v>21</v>
          </cell>
        </row>
        <row r="2395">
          <cell r="J2395">
            <v>25749.439999999995</v>
          </cell>
          <cell r="O2395">
            <v>21</v>
          </cell>
        </row>
        <row r="2412">
          <cell r="J2412">
            <v>107167.632</v>
          </cell>
          <cell r="O2412">
            <v>21</v>
          </cell>
        </row>
        <row r="2416">
          <cell r="J2416">
            <v>23843.213999999989</v>
          </cell>
          <cell r="O2416">
            <v>21</v>
          </cell>
        </row>
        <row r="2492">
          <cell r="J2492">
            <v>2166.56</v>
          </cell>
          <cell r="O2492">
            <v>21</v>
          </cell>
        </row>
        <row r="2555">
          <cell r="J2555">
            <v>26228.638800000001</v>
          </cell>
          <cell r="O2555">
            <v>21</v>
          </cell>
        </row>
        <row r="2558">
          <cell r="J2558">
            <v>12806.224863999998</v>
          </cell>
          <cell r="O2558">
            <v>21</v>
          </cell>
        </row>
        <row r="2560">
          <cell r="B2560">
            <v>3</v>
          </cell>
          <cell r="J2560">
            <v>54665.377199999995</v>
          </cell>
        </row>
        <row r="2561">
          <cell r="J2561">
            <v>53751.6</v>
          </cell>
          <cell r="O2561">
            <v>21</v>
          </cell>
        </row>
        <row r="2567">
          <cell r="J2567">
            <v>913.77719999999988</v>
          </cell>
          <cell r="O2567">
            <v>21</v>
          </cell>
        </row>
        <row r="2569">
          <cell r="B2569">
            <v>3</v>
          </cell>
          <cell r="J2569">
            <v>1570371.7492491198</v>
          </cell>
        </row>
        <row r="2570">
          <cell r="J2570">
            <v>16051.986000000001</v>
          </cell>
          <cell r="O2570">
            <v>21</v>
          </cell>
        </row>
        <row r="2576">
          <cell r="J2576">
            <v>3839.04</v>
          </cell>
          <cell r="O2576">
            <v>21</v>
          </cell>
        </row>
        <row r="2582">
          <cell r="J2582">
            <v>44787.055999999997</v>
          </cell>
          <cell r="O2582">
            <v>21</v>
          </cell>
        </row>
        <row r="2583">
          <cell r="J2583">
            <v>38310.720000000001</v>
          </cell>
          <cell r="O2583">
            <v>21</v>
          </cell>
        </row>
        <row r="2584">
          <cell r="J2584">
            <v>14685.776000000002</v>
          </cell>
          <cell r="O2584">
            <v>21</v>
          </cell>
        </row>
        <row r="2585">
          <cell r="J2585">
            <v>324728.95999999996</v>
          </cell>
          <cell r="O2585">
            <v>21</v>
          </cell>
        </row>
        <row r="2586">
          <cell r="J2586">
            <v>230776.47999999998</v>
          </cell>
          <cell r="O2586">
            <v>21</v>
          </cell>
        </row>
        <row r="2630">
          <cell r="J2630">
            <v>781629.90399999998</v>
          </cell>
          <cell r="O2630">
            <v>21</v>
          </cell>
        </row>
        <row r="2634">
          <cell r="J2634">
            <v>51499.607999999986</v>
          </cell>
          <cell r="O2634">
            <v>21</v>
          </cell>
        </row>
        <row r="2678">
          <cell r="J2678">
            <v>56436.065399999999</v>
          </cell>
          <cell r="O2678">
            <v>21</v>
          </cell>
        </row>
        <row r="2682">
          <cell r="J2682">
            <v>7626.153849119999</v>
          </cell>
          <cell r="O2682">
            <v>21</v>
          </cell>
        </row>
        <row r="2684">
          <cell r="B2684">
            <v>3</v>
          </cell>
          <cell r="J2684">
            <v>1311878.3438689921</v>
          </cell>
        </row>
        <row r="2685">
          <cell r="J2685">
            <v>44354.233300000007</v>
          </cell>
          <cell r="O2685">
            <v>21</v>
          </cell>
        </row>
        <row r="2707">
          <cell r="J2707">
            <v>39454.351199999997</v>
          </cell>
          <cell r="O2707">
            <v>21</v>
          </cell>
        </row>
        <row r="2710">
          <cell r="J2710">
            <v>138371.16500000001</v>
          </cell>
          <cell r="O2710">
            <v>21</v>
          </cell>
        </row>
        <row r="2713">
          <cell r="J2713">
            <v>523896.51599999995</v>
          </cell>
          <cell r="O2713">
            <v>21</v>
          </cell>
        </row>
        <row r="2782">
          <cell r="J2782">
            <v>36455</v>
          </cell>
          <cell r="O2782">
            <v>21</v>
          </cell>
        </row>
        <row r="2803">
          <cell r="J2803">
            <v>6518.4</v>
          </cell>
          <cell r="O2803">
            <v>21</v>
          </cell>
        </row>
        <row r="2825">
          <cell r="J2825">
            <v>405275.71480000002</v>
          </cell>
          <cell r="O2825">
            <v>21</v>
          </cell>
        </row>
        <row r="2829">
          <cell r="J2829">
            <v>191.02504999999996</v>
          </cell>
          <cell r="O2829">
            <v>21</v>
          </cell>
        </row>
        <row r="2832">
          <cell r="J2832">
            <v>55223.286400000005</v>
          </cell>
          <cell r="O2832">
            <v>21</v>
          </cell>
        </row>
        <row r="2835">
          <cell r="J2835">
            <v>14904.000000000002</v>
          </cell>
          <cell r="O2835">
            <v>21</v>
          </cell>
        </row>
        <row r="2838">
          <cell r="J2838">
            <v>34214.400000000001</v>
          </cell>
          <cell r="O2838">
            <v>21</v>
          </cell>
        </row>
        <row r="2839">
          <cell r="J2839">
            <v>13020.252118991999</v>
          </cell>
          <cell r="O2839">
            <v>21</v>
          </cell>
        </row>
        <row r="2841">
          <cell r="B2841">
            <v>3</v>
          </cell>
          <cell r="J2841">
            <v>101200</v>
          </cell>
        </row>
        <row r="2842">
          <cell r="J2842">
            <v>101200</v>
          </cell>
          <cell r="O2842">
            <v>21</v>
          </cell>
        </row>
        <row r="2844">
          <cell r="B2844">
            <v>3</v>
          </cell>
          <cell r="J2844">
            <v>187790</v>
          </cell>
        </row>
        <row r="2845">
          <cell r="J2845">
            <v>10000</v>
          </cell>
          <cell r="O2845">
            <v>21</v>
          </cell>
        </row>
        <row r="2846">
          <cell r="J2846">
            <v>10000</v>
          </cell>
          <cell r="O2846">
            <v>21</v>
          </cell>
        </row>
        <row r="2847">
          <cell r="J2847">
            <v>15000</v>
          </cell>
          <cell r="O2847">
            <v>21</v>
          </cell>
        </row>
        <row r="2848">
          <cell r="J2848">
            <v>70000</v>
          </cell>
          <cell r="O2848">
            <v>21</v>
          </cell>
        </row>
        <row r="2849">
          <cell r="J2849">
            <v>62790</v>
          </cell>
          <cell r="O2849">
            <v>21</v>
          </cell>
        </row>
        <row r="2850">
          <cell r="J2850">
            <v>20000</v>
          </cell>
          <cell r="O2850">
            <v>21</v>
          </cell>
        </row>
        <row r="2852">
          <cell r="B2852">
            <v>3</v>
          </cell>
          <cell r="J2852">
            <v>300000</v>
          </cell>
        </row>
        <row r="2853">
          <cell r="J2853">
            <v>300000</v>
          </cell>
          <cell r="O2853">
            <v>21</v>
          </cell>
        </row>
        <row r="2855">
          <cell r="B2855">
            <v>3</v>
          </cell>
          <cell r="J2855">
            <v>87000</v>
          </cell>
        </row>
        <row r="2856">
          <cell r="J2856">
            <v>50000</v>
          </cell>
          <cell r="O2856">
            <v>21</v>
          </cell>
        </row>
        <row r="2857">
          <cell r="J2857">
            <v>12000</v>
          </cell>
          <cell r="O2857">
            <v>21</v>
          </cell>
        </row>
        <row r="2858">
          <cell r="J2858">
            <v>10000</v>
          </cell>
          <cell r="O2858">
            <v>21</v>
          </cell>
        </row>
        <row r="2859">
          <cell r="J2859">
            <v>15000</v>
          </cell>
          <cell r="O2859">
            <v>21</v>
          </cell>
        </row>
        <row r="2861">
          <cell r="B2861">
            <v>3</v>
          </cell>
          <cell r="J2861">
            <v>30000</v>
          </cell>
        </row>
        <row r="2862">
          <cell r="J2862">
            <v>30000</v>
          </cell>
          <cell r="O2862">
            <v>21</v>
          </cell>
        </row>
        <row r="2864">
          <cell r="B2864">
            <v>3</v>
          </cell>
          <cell r="J2864">
            <v>30000</v>
          </cell>
        </row>
        <row r="2865">
          <cell r="J2865">
            <v>30000</v>
          </cell>
          <cell r="O2865">
            <v>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row r="2">
          <cell r="B2" t="str">
            <v>Modernizace odborných učeben na obchodní akademii Karlovy Vary</v>
          </cell>
        </row>
      </sheetData>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44"/>
  <sheetViews>
    <sheetView showGridLines="0" topLeftCell="B1" zoomScaleNormal="100" workbookViewId="0">
      <selection activeCell="E20" sqref="E20:H20"/>
    </sheetView>
  </sheetViews>
  <sheetFormatPr defaultColWidth="7.75" defaultRowHeight="8.25"/>
  <cols>
    <col min="1" max="1" width="7.75" style="88" hidden="1" customWidth="1"/>
    <col min="2" max="2" width="4" style="88" customWidth="1"/>
    <col min="3" max="8" width="12.5" style="88" customWidth="1"/>
    <col min="9" max="9" width="7.75" style="88" customWidth="1"/>
    <col min="10" max="11" width="7.75" style="88"/>
    <col min="12" max="12" width="47.375" style="88" hidden="1" customWidth="1"/>
    <col min="13" max="16384" width="7.75" style="88"/>
  </cols>
  <sheetData>
    <row r="1" spans="1:12" ht="11.25">
      <c r="A1" s="86"/>
      <c r="B1" s="86"/>
      <c r="C1" s="87" t="s">
        <v>245</v>
      </c>
    </row>
    <row r="2" spans="1:12" ht="11.25">
      <c r="A2" s="89">
        <v>0</v>
      </c>
      <c r="C2" s="87" t="s">
        <v>246</v>
      </c>
    </row>
    <row r="3" spans="1:12" ht="11.25" customHeight="1">
      <c r="A3" s="89">
        <f t="array" ref="A3">INDEX(VAT_RATES,MATCH(0,COUNTIF($A$1:A2,VAT_RATES),0))</f>
        <v>21</v>
      </c>
      <c r="C3" s="87" t="s">
        <v>247</v>
      </c>
      <c r="D3" s="166" t="s">
        <v>269</v>
      </c>
      <c r="E3" s="167"/>
      <c r="F3" s="167"/>
      <c r="G3" s="167"/>
    </row>
    <row r="4" spans="1:12" ht="11.25" customHeight="1">
      <c r="A4" s="89" t="e">
        <f t="array" ref="A4">INDEX(VAT_RATES,MATCH(0,COUNTIF($A$1:A3,VAT_RATES),0))</f>
        <v>#N/A</v>
      </c>
      <c r="C4" s="90"/>
      <c r="D4" s="167"/>
      <c r="E4" s="167"/>
      <c r="F4" s="167"/>
      <c r="G4" s="167"/>
    </row>
    <row r="5" spans="1:12" ht="13.5" thickBot="1">
      <c r="A5" s="89" t="e">
        <f t="array" ref="A5">INDEX(VAT_RATES,MATCH(0,COUNTIF($A$1:A4,VAT_RATES),0))</f>
        <v>#N/A</v>
      </c>
      <c r="C5" s="91"/>
      <c r="D5" s="92"/>
      <c r="E5" s="92"/>
      <c r="F5" s="92"/>
      <c r="G5" s="92"/>
      <c r="H5" s="92"/>
      <c r="L5" s="93"/>
    </row>
    <row r="6" spans="1:12" ht="12.75" customHeight="1">
      <c r="A6" s="89" t="e">
        <f>SUMIF(GROUP_ID,"",ITEM_PRICES)</f>
        <v>#VALUE!</v>
      </c>
      <c r="C6" s="94"/>
      <c r="D6" s="94"/>
      <c r="E6" s="94"/>
      <c r="F6" s="94"/>
      <c r="G6" s="94"/>
      <c r="H6" s="94"/>
      <c r="K6" s="95"/>
      <c r="L6" s="95"/>
    </row>
    <row r="7" spans="1:12" s="96" customFormat="1" ht="15.2" customHeight="1">
      <c r="A7" s="96" t="e">
        <f>IF(ISNUMBER($A$3),SUMIF(VAT_RATES,$A$3,ITEM_PRICES),0)</f>
        <v>#VALUE!</v>
      </c>
      <c r="C7" s="97"/>
      <c r="D7" s="98"/>
      <c r="E7" s="168" t="s">
        <v>248</v>
      </c>
      <c r="F7" s="168"/>
      <c r="G7" s="98"/>
      <c r="H7" s="98"/>
      <c r="I7" s="99"/>
      <c r="J7" s="100"/>
      <c r="K7" s="100"/>
      <c r="L7" s="101" t="s">
        <v>249</v>
      </c>
    </row>
    <row r="8" spans="1:12">
      <c r="A8" s="89">
        <f>IF(ISNUMBER($A$4),SUMIF(VAT_RATES,$A$4,ITEM_PRICES),0)</f>
        <v>0</v>
      </c>
      <c r="C8" s="94"/>
      <c r="D8" s="94"/>
      <c r="E8" s="94"/>
      <c r="F8" s="94"/>
      <c r="G8" s="94"/>
      <c r="H8" s="94"/>
      <c r="K8" s="95"/>
      <c r="L8" s="102">
        <f ca="1">CELL("width",E8)+CELL("width",F8)+CELL("width",G8)+CELL("width",H8)</f>
        <v>48</v>
      </c>
    </row>
    <row r="9" spans="1:12" s="103" customFormat="1" ht="25.5">
      <c r="A9" s="103">
        <f>IF(ISNUMBER($A$5),SUMIF(VAT_RATES,$A$5,ITEM_PRICES),0)</f>
        <v>0</v>
      </c>
      <c r="C9" s="104"/>
      <c r="D9" s="105" t="s">
        <v>250</v>
      </c>
      <c r="E9" s="165" t="str">
        <f>[2]Rekapitulace!B2</f>
        <v>Modernizace odborných učeben na obchodní akademii Karlovy Vary</v>
      </c>
      <c r="F9" s="165"/>
      <c r="G9" s="165"/>
      <c r="H9" s="165"/>
      <c r="J9" s="107"/>
      <c r="K9" s="107"/>
      <c r="L9" s="106" t="str">
        <f>E9</f>
        <v>Modernizace odborných učeben na obchodní akademii Karlovy Vary</v>
      </c>
    </row>
    <row r="10" spans="1:12" s="103" customFormat="1" ht="25.5" customHeight="1">
      <c r="A10" s="103" t="e">
        <f>IF($A7=0,"","DPH " &amp; $A3 &amp; " % ze základny: " &amp; TEXT($A7,"# ##0"))</f>
        <v>#VALUE!</v>
      </c>
      <c r="C10" s="104"/>
      <c r="D10" s="105" t="s">
        <v>251</v>
      </c>
      <c r="E10" s="169" t="s">
        <v>252</v>
      </c>
      <c r="F10" s="165"/>
      <c r="G10" s="165"/>
      <c r="H10" s="165"/>
      <c r="J10" s="107"/>
      <c r="K10" s="107"/>
      <c r="L10" s="106" t="str">
        <f>E10</f>
        <v>Položkový rozpočet části Nábytek.</v>
      </c>
    </row>
    <row r="11" spans="1:12">
      <c r="A11" s="89" t="str">
        <f>IF($A9=0,"","DPH " &amp; $A5 &amp; " % ze základny: " &amp; TEXT($A9,"# ##0"))</f>
        <v/>
      </c>
      <c r="C11" s="108"/>
      <c r="D11" s="108"/>
      <c r="E11" s="108"/>
      <c r="F11" s="108"/>
      <c r="G11" s="108"/>
      <c r="H11" s="108"/>
      <c r="J11" s="95"/>
      <c r="K11" s="95"/>
    </row>
    <row r="12" spans="1:12">
      <c r="C12" s="94"/>
      <c r="D12" s="94"/>
      <c r="E12" s="94"/>
      <c r="F12" s="94"/>
      <c r="G12" s="94"/>
      <c r="H12" s="94"/>
      <c r="J12" s="95"/>
      <c r="K12" s="95"/>
    </row>
    <row r="13" spans="1:12" s="99" customFormat="1" ht="15.75">
      <c r="C13" s="96"/>
      <c r="D13" s="109"/>
      <c r="E13" s="168" t="s">
        <v>253</v>
      </c>
      <c r="F13" s="168"/>
      <c r="G13" s="96"/>
      <c r="H13" s="96"/>
      <c r="J13" s="100"/>
      <c r="K13" s="100"/>
    </row>
    <row r="14" spans="1:12">
      <c r="C14" s="94"/>
      <c r="D14" s="94"/>
      <c r="E14" s="94"/>
      <c r="F14" s="94"/>
      <c r="G14" s="94"/>
      <c r="H14" s="94"/>
      <c r="J14" s="95"/>
      <c r="K14" s="95"/>
    </row>
    <row r="15" spans="1:12" s="103" customFormat="1" ht="25.5" customHeight="1">
      <c r="C15" s="104"/>
      <c r="D15" s="105" t="s">
        <v>254</v>
      </c>
      <c r="E15" s="165" t="s">
        <v>255</v>
      </c>
      <c r="F15" s="165"/>
      <c r="G15" s="165"/>
      <c r="H15" s="165"/>
      <c r="J15" s="107"/>
      <c r="K15" s="107"/>
    </row>
    <row r="16" spans="1:12" s="103" customFormat="1" ht="12.75" customHeight="1">
      <c r="C16" s="108"/>
      <c r="D16" s="108"/>
      <c r="E16" s="108"/>
      <c r="F16" s="108"/>
      <c r="G16" s="108"/>
      <c r="H16" s="108"/>
      <c r="J16" s="107"/>
      <c r="K16" s="107"/>
    </row>
    <row r="17" spans="3:12" s="103" customFormat="1" ht="8.1" customHeight="1">
      <c r="C17" s="104"/>
      <c r="D17" s="105"/>
      <c r="E17" s="106"/>
      <c r="F17" s="106"/>
      <c r="G17" s="106"/>
      <c r="H17" s="106"/>
      <c r="J17" s="107"/>
      <c r="K17" s="107"/>
    </row>
    <row r="18" spans="3:12" s="103" customFormat="1" ht="15.6" customHeight="1">
      <c r="C18" s="104"/>
      <c r="D18" s="105"/>
      <c r="E18" s="168" t="s">
        <v>256</v>
      </c>
      <c r="F18" s="168"/>
      <c r="G18" s="106"/>
      <c r="H18" s="106"/>
      <c r="J18" s="107"/>
      <c r="K18" s="107"/>
    </row>
    <row r="19" spans="3:12" s="103" customFormat="1" ht="8.1" customHeight="1">
      <c r="C19" s="104"/>
      <c r="D19" s="105"/>
      <c r="E19" s="106"/>
      <c r="F19" s="106"/>
      <c r="G19" s="106"/>
      <c r="H19" s="106"/>
      <c r="J19" s="107"/>
      <c r="K19" s="107"/>
    </row>
    <row r="20" spans="3:12" s="103" customFormat="1" ht="25.5" customHeight="1">
      <c r="C20" s="104"/>
      <c r="D20" s="105" t="s">
        <v>257</v>
      </c>
      <c r="E20" s="171"/>
      <c r="F20" s="171"/>
      <c r="G20" s="171"/>
      <c r="H20" s="171"/>
      <c r="J20" s="107"/>
      <c r="K20" s="107"/>
    </row>
    <row r="21" spans="3:12" s="103" customFormat="1" ht="25.5" customHeight="1">
      <c r="C21" s="104"/>
      <c r="D21" s="105"/>
      <c r="E21" s="163"/>
      <c r="F21" s="163"/>
      <c r="G21" s="163"/>
      <c r="H21" s="163"/>
      <c r="J21" s="107"/>
      <c r="K21" s="107"/>
    </row>
    <row r="22" spans="3:12" ht="12.95" customHeight="1">
      <c r="C22" s="108"/>
      <c r="D22" s="108"/>
      <c r="E22" s="108"/>
      <c r="F22" s="108"/>
      <c r="G22" s="108"/>
      <c r="H22" s="108"/>
      <c r="J22" s="95"/>
      <c r="K22" s="95"/>
    </row>
    <row r="23" spans="3:12">
      <c r="C23" s="94"/>
      <c r="D23" s="110"/>
      <c r="E23" s="94"/>
      <c r="F23" s="94"/>
      <c r="G23" s="94"/>
      <c r="H23" s="94"/>
      <c r="J23" s="95"/>
      <c r="K23" s="95"/>
    </row>
    <row r="24" spans="3:12" s="99" customFormat="1" ht="15.75">
      <c r="C24" s="96"/>
      <c r="D24" s="109"/>
      <c r="E24" s="172" t="s">
        <v>258</v>
      </c>
      <c r="F24" s="173"/>
      <c r="G24" s="96"/>
      <c r="H24" s="96"/>
      <c r="J24" s="100"/>
      <c r="K24" s="100"/>
    </row>
    <row r="25" spans="3:12">
      <c r="C25" s="94"/>
      <c r="D25" s="110"/>
      <c r="E25" s="94"/>
      <c r="F25" s="94"/>
      <c r="G25" s="94"/>
      <c r="H25" s="94"/>
      <c r="J25" s="95"/>
      <c r="K25" s="95"/>
    </row>
    <row r="26" spans="3:12" s="103" customFormat="1" ht="12.75">
      <c r="C26" s="104"/>
      <c r="D26" s="105" t="s">
        <v>259</v>
      </c>
      <c r="E26" s="161">
        <f ca="1">SOUHRN!D36</f>
        <v>0</v>
      </c>
      <c r="F26" s="111" t="s">
        <v>260</v>
      </c>
      <c r="G26" s="104"/>
      <c r="H26" s="104"/>
      <c r="I26" s="112"/>
      <c r="J26" s="107"/>
      <c r="K26" s="107"/>
      <c r="L26" s="107"/>
    </row>
    <row r="27" spans="3:12" s="103" customFormat="1" ht="12.75">
      <c r="C27" s="104"/>
      <c r="D27" s="105" t="s">
        <v>261</v>
      </c>
      <c r="E27" s="162">
        <f ca="1">0.21*E26</f>
        <v>0</v>
      </c>
      <c r="F27" s="104" t="str">
        <f>F26</f>
        <v>Kč</v>
      </c>
      <c r="G27" s="104"/>
      <c r="H27" s="104"/>
      <c r="I27" s="112"/>
      <c r="J27" s="107"/>
      <c r="K27" s="107"/>
      <c r="L27" s="113"/>
    </row>
    <row r="28" spans="3:12" s="103" customFormat="1" ht="12.75">
      <c r="C28" s="104"/>
      <c r="D28" s="105" t="s">
        <v>262</v>
      </c>
      <c r="E28" s="162">
        <f ca="1">E26+E27</f>
        <v>0</v>
      </c>
      <c r="F28" s="104" t="str">
        <f>F26</f>
        <v>Kč</v>
      </c>
      <c r="G28" s="104"/>
      <c r="H28" s="104"/>
      <c r="I28" s="112"/>
      <c r="J28" s="107"/>
      <c r="K28" s="107"/>
      <c r="L28" s="107"/>
    </row>
    <row r="29" spans="3:12" ht="9" thickBot="1">
      <c r="C29" s="114"/>
      <c r="D29" s="114"/>
      <c r="E29" s="114"/>
      <c r="F29" s="114"/>
      <c r="G29" s="114"/>
      <c r="H29" s="114"/>
    </row>
    <row r="30" spans="3:12">
      <c r="C30" s="86"/>
    </row>
    <row r="31" spans="3:12">
      <c r="C31" s="86"/>
    </row>
    <row r="32" spans="3:12" ht="12.75">
      <c r="C32" s="115" t="s">
        <v>263</v>
      </c>
      <c r="D32" s="116"/>
      <c r="E32" s="116"/>
      <c r="F32" s="116"/>
    </row>
    <row r="33" spans="3:8" ht="25.5" customHeight="1">
      <c r="C33" s="174" t="s">
        <v>264</v>
      </c>
      <c r="D33" s="174"/>
      <c r="E33" s="174"/>
      <c r="F33" s="174"/>
      <c r="G33" s="174"/>
      <c r="H33" s="174"/>
    </row>
    <row r="34" spans="3:8" ht="25.5" customHeight="1">
      <c r="C34" s="174" t="s">
        <v>265</v>
      </c>
      <c r="D34" s="174"/>
      <c r="E34" s="174"/>
      <c r="F34" s="174"/>
      <c r="G34" s="174"/>
      <c r="H34" s="174"/>
    </row>
    <row r="35" spans="3:8" ht="25.5" customHeight="1">
      <c r="C35" s="170" t="s">
        <v>266</v>
      </c>
      <c r="D35" s="170"/>
      <c r="E35" s="170"/>
      <c r="F35" s="170"/>
      <c r="G35" s="170"/>
      <c r="H35" s="170"/>
    </row>
    <row r="36" spans="3:8" ht="25.5" customHeight="1">
      <c r="C36" s="170" t="s">
        <v>267</v>
      </c>
      <c r="D36" s="170"/>
      <c r="E36" s="170"/>
      <c r="F36" s="170"/>
      <c r="G36" s="170"/>
      <c r="H36" s="170"/>
    </row>
    <row r="37" spans="3:8" ht="12.75">
      <c r="C37" s="117"/>
      <c r="D37" s="116"/>
      <c r="E37" s="116"/>
      <c r="F37" s="116"/>
    </row>
    <row r="38" spans="3:8" ht="12.75">
      <c r="C38" s="164" t="s">
        <v>268</v>
      </c>
      <c r="D38" s="164"/>
      <c r="E38" s="164"/>
      <c r="F38" s="164"/>
      <c r="G38" s="164"/>
      <c r="H38" s="164"/>
    </row>
    <row r="39" spans="3:8">
      <c r="C39" s="86"/>
    </row>
    <row r="40" spans="3:8" ht="12.75">
      <c r="C40" s="164" t="s">
        <v>300</v>
      </c>
      <c r="D40" s="164"/>
      <c r="E40" s="164"/>
      <c r="F40" s="164"/>
      <c r="G40" s="164"/>
      <c r="H40" s="164"/>
    </row>
    <row r="41" spans="3:8">
      <c r="C41" s="86"/>
    </row>
    <row r="42" spans="3:8">
      <c r="C42" s="86"/>
    </row>
    <row r="43" spans="3:8">
      <c r="C43" s="86"/>
    </row>
    <row r="44" spans="3:8">
      <c r="C44" s="86"/>
    </row>
  </sheetData>
  <sheetProtection algorithmName="SHA-512" hashValue="NgiAsF9MLcirRnCjPPu6emH/CQ9ZPtfSWBiGtX083RrYA8jl0x17tWWGzlOMHTAbqSNTNfLcwLXJmvIMTEwCyA==" saltValue="qZ8L9Ylrk2wR76pIkgMWgw==" spinCount="100000" sheet="1"/>
  <mergeCells count="15">
    <mergeCell ref="C40:H40"/>
    <mergeCell ref="E15:H15"/>
    <mergeCell ref="D3:G4"/>
    <mergeCell ref="E7:F7"/>
    <mergeCell ref="E9:H9"/>
    <mergeCell ref="E10:H10"/>
    <mergeCell ref="E13:F13"/>
    <mergeCell ref="C36:H36"/>
    <mergeCell ref="C38:H38"/>
    <mergeCell ref="E18:F18"/>
    <mergeCell ref="E20:H20"/>
    <mergeCell ref="E24:F24"/>
    <mergeCell ref="C33:H33"/>
    <mergeCell ref="C34:H34"/>
    <mergeCell ref="C35:H35"/>
  </mergeCells>
  <pageMargins left="0.70866141732283472" right="0.70866141732283472" top="0.78740157480314965" bottom="0.78740157480314965" header="0.31496062992125984" footer="0.31496062992125984"/>
  <pageSetup paperSize="9" pageOrder="overThenDown" orientation="portrait" r:id="rId1"/>
  <headerFooter>
    <oddFooter>&amp;L&amp;8&amp;F&amp;C&amp;P/&amp;N&amp;R&amp;8&amp;D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45"/>
  <sheetViews>
    <sheetView topLeftCell="A8" zoomScale="115" zoomScaleNormal="115" workbookViewId="0">
      <selection activeCell="C17" sqref="C17"/>
    </sheetView>
  </sheetViews>
  <sheetFormatPr defaultColWidth="9" defaultRowHeight="12.75"/>
  <cols>
    <col min="1" max="1" width="3.625" customWidth="1"/>
    <col min="2" max="2" width="37" customWidth="1"/>
    <col min="3" max="4" width="25.625" customWidth="1"/>
  </cols>
  <sheetData>
    <row r="1" spans="1:13" ht="13.5" thickBot="1">
      <c r="A1" s="1"/>
      <c r="B1" s="1"/>
      <c r="C1" s="54"/>
      <c r="D1" s="55"/>
    </row>
    <row r="2" spans="1:13">
      <c r="A2" s="1"/>
      <c r="B2" s="175" t="s">
        <v>36</v>
      </c>
      <c r="C2" s="176"/>
      <c r="D2" s="177"/>
    </row>
    <row r="3" spans="1:13" ht="58.5" customHeight="1" thickBot="1">
      <c r="A3" s="1"/>
      <c r="B3" s="178"/>
      <c r="C3" s="179"/>
      <c r="D3" s="180"/>
    </row>
    <row r="4" spans="1:13" ht="13.5" thickBot="1">
      <c r="A4" s="1"/>
      <c r="B4" s="2"/>
      <c r="C4" s="4"/>
      <c r="D4" s="4"/>
    </row>
    <row r="5" spans="1:13" ht="20.25" customHeight="1" thickBot="1">
      <c r="A5" s="6"/>
      <c r="B5" s="67" t="s">
        <v>17</v>
      </c>
      <c r="C5" s="68" t="s">
        <v>1</v>
      </c>
      <c r="D5" s="69" t="s">
        <v>2</v>
      </c>
    </row>
    <row r="6" spans="1:13" s="51" customFormat="1" ht="21.75" customHeight="1">
      <c r="A6" s="53"/>
      <c r="B6" s="52" t="str">
        <f>'UČ. 32'!B2</f>
        <v>115 Učebna IT č. 32</v>
      </c>
      <c r="C6" s="129">
        <f ca="1">'UČ. 32'!H24</f>
        <v>0</v>
      </c>
      <c r="D6" s="130">
        <f ca="1">'UČ. 32'!H28</f>
        <v>0</v>
      </c>
      <c r="E6"/>
      <c r="F6"/>
      <c r="G6"/>
      <c r="H6"/>
      <c r="I6"/>
      <c r="J6"/>
      <c r="K6"/>
      <c r="L6"/>
      <c r="M6"/>
    </row>
    <row r="7" spans="1:13" s="51" customFormat="1" ht="21.75" customHeight="1">
      <c r="A7" s="53"/>
      <c r="B7" s="52" t="str">
        <f>'UČ. 33'!B2</f>
        <v>116 Učebna IT č. 33</v>
      </c>
      <c r="C7" s="129">
        <f ca="1">'UČ. 33'!H25</f>
        <v>0</v>
      </c>
      <c r="D7" s="130">
        <f ca="1">'UČ. 33'!H29</f>
        <v>0</v>
      </c>
      <c r="E7"/>
      <c r="F7"/>
      <c r="G7"/>
      <c r="H7"/>
      <c r="I7"/>
      <c r="J7"/>
      <c r="K7"/>
      <c r="L7"/>
      <c r="M7"/>
    </row>
    <row r="8" spans="1:13" s="51" customFormat="1" ht="21.75" customHeight="1">
      <c r="A8" s="53"/>
      <c r="B8" s="52" t="str">
        <f>'UČ. 37'!B2</f>
        <v>201 Učebna fiktivní firmy 1  č. 37</v>
      </c>
      <c r="C8" s="129">
        <f ca="1">'UČ. 37'!H24</f>
        <v>0</v>
      </c>
      <c r="D8" s="130">
        <f ca="1">'UČ. 37'!H28</f>
        <v>0</v>
      </c>
      <c r="E8"/>
      <c r="F8"/>
      <c r="G8"/>
      <c r="H8"/>
      <c r="I8"/>
      <c r="J8"/>
      <c r="K8"/>
      <c r="L8"/>
      <c r="M8"/>
    </row>
    <row r="9" spans="1:13" s="51" customFormat="1" ht="21.75" customHeight="1">
      <c r="A9" s="53"/>
      <c r="B9" s="52" t="str">
        <f>'UČ. 38'!B2</f>
        <v>202 Učebna fiktivní firmy 2  č. 38</v>
      </c>
      <c r="C9" s="129">
        <f ca="1">'UČ. 38'!H28</f>
        <v>0</v>
      </c>
      <c r="D9" s="130">
        <f ca="1">'UČ. 38'!H32</f>
        <v>0</v>
      </c>
      <c r="E9"/>
      <c r="F9"/>
      <c r="G9"/>
      <c r="H9"/>
      <c r="I9"/>
      <c r="J9"/>
      <c r="K9"/>
      <c r="L9"/>
      <c r="M9"/>
    </row>
    <row r="10" spans="1:13" s="51" customFormat="1" ht="21.75" customHeight="1">
      <c r="A10" s="53"/>
      <c r="B10" s="52" t="str">
        <f>'UČ. 39'!B2</f>
        <v>204 Učebna IT č. 39</v>
      </c>
      <c r="C10" s="129">
        <f ca="1">'UČ. 39'!H19</f>
        <v>0</v>
      </c>
      <c r="D10" s="130">
        <f ca="1">'UČ. 39'!H23</f>
        <v>0</v>
      </c>
      <c r="E10"/>
      <c r="F10"/>
      <c r="G10"/>
      <c r="H10"/>
      <c r="I10"/>
      <c r="J10"/>
      <c r="K10"/>
      <c r="L10"/>
      <c r="M10"/>
    </row>
    <row r="11" spans="1:13" s="51" customFormat="1" ht="21.75" customHeight="1">
      <c r="A11" s="53"/>
      <c r="B11" s="52" t="str">
        <f>'UČ. 56'!B2</f>
        <v>303 Učebna cizích jazyků č. 56</v>
      </c>
      <c r="C11" s="129">
        <f ca="1">'UČ. 56'!H17</f>
        <v>0</v>
      </c>
      <c r="D11" s="130">
        <f ca="1">'UČ. 56'!H21</f>
        <v>0</v>
      </c>
      <c r="E11"/>
      <c r="F11"/>
      <c r="G11"/>
      <c r="H11"/>
      <c r="I11"/>
      <c r="J11"/>
      <c r="K11"/>
      <c r="L11"/>
      <c r="M11"/>
    </row>
    <row r="12" spans="1:13" s="51" customFormat="1" ht="21.75" customHeight="1">
      <c r="A12" s="53"/>
      <c r="B12" s="52" t="str">
        <f>'UČ. 67'!B2</f>
        <v>314 Učebna cizích jazyků  č. 67</v>
      </c>
      <c r="C12" s="129">
        <f ca="1">'UČ. 67'!H21</f>
        <v>0</v>
      </c>
      <c r="D12" s="130">
        <f ca="1">'UČ. 67'!H25</f>
        <v>0</v>
      </c>
      <c r="E12"/>
      <c r="F12"/>
      <c r="G12"/>
      <c r="H12"/>
      <c r="I12"/>
      <c r="J12"/>
      <c r="K12"/>
      <c r="L12"/>
      <c r="M12"/>
    </row>
    <row r="13" spans="1:13" s="51" customFormat="1" ht="21.75" customHeight="1">
      <c r="A13" s="53"/>
      <c r="B13" s="52" t="str">
        <f>'UČ. 71'!B2</f>
        <v>402 Učebna cizích jazyků  č. 71</v>
      </c>
      <c r="C13" s="129">
        <f ca="1">'UČ. 71'!H17</f>
        <v>0</v>
      </c>
      <c r="D13" s="130">
        <f ca="1">'UČ. 71'!H21</f>
        <v>0</v>
      </c>
      <c r="E13"/>
      <c r="F13"/>
      <c r="G13"/>
      <c r="H13"/>
      <c r="I13"/>
      <c r="J13"/>
      <c r="K13"/>
      <c r="L13"/>
      <c r="M13"/>
    </row>
    <row r="14" spans="1:13" s="51" customFormat="1" ht="21.75" customHeight="1">
      <c r="A14" s="53"/>
      <c r="B14" s="52" t="str">
        <f>'UČ. 82'!B2</f>
        <v>413 Přednáškový sál č. 82</v>
      </c>
      <c r="C14" s="129">
        <f ca="1">'UČ. 82'!H21</f>
        <v>0</v>
      </c>
      <c r="D14" s="130">
        <f ca="1">'UČ. 82'!H25</f>
        <v>0</v>
      </c>
      <c r="E14"/>
      <c r="F14"/>
      <c r="G14"/>
      <c r="H14"/>
      <c r="I14"/>
      <c r="J14"/>
      <c r="K14"/>
      <c r="L14"/>
      <c r="M14"/>
    </row>
    <row r="15" spans="1:13" s="51" customFormat="1" ht="21.75" customHeight="1">
      <c r="A15" s="53"/>
      <c r="B15" s="76" t="str">
        <f>'KAB. 19a'!B2</f>
        <v>101 Zázemí pro pedagogy č. 19a</v>
      </c>
      <c r="C15" s="131">
        <f ca="1">'KAB. 19a'!H15</f>
        <v>0</v>
      </c>
      <c r="D15" s="132">
        <f ca="1">'KAB. 19a'!H19</f>
        <v>0</v>
      </c>
      <c r="E15"/>
      <c r="F15"/>
      <c r="G15"/>
      <c r="H15"/>
      <c r="I15"/>
      <c r="J15"/>
      <c r="K15"/>
      <c r="L15"/>
      <c r="M15"/>
    </row>
    <row r="16" spans="1:13" s="51" customFormat="1" ht="21.75" customHeight="1">
      <c r="A16" s="53"/>
      <c r="B16" s="76" t="str">
        <f>'KAB. 19c'!B2</f>
        <v>103 Kancelář učetní č. 19c</v>
      </c>
      <c r="C16" s="131">
        <f ca="1">'KAB. 19c'!H26</f>
        <v>0</v>
      </c>
      <c r="D16" s="132">
        <f ca="1">'KAB. 19c'!H30</f>
        <v>0</v>
      </c>
      <c r="E16"/>
      <c r="F16"/>
      <c r="G16"/>
      <c r="H16"/>
      <c r="I16"/>
      <c r="J16"/>
      <c r="K16"/>
      <c r="L16"/>
      <c r="M16"/>
    </row>
    <row r="17" spans="1:13" s="51" customFormat="1" ht="21.75" customHeight="1">
      <c r="A17" s="53"/>
      <c r="B17" s="76" t="str">
        <f>'KAB. 21b'!B2</f>
        <v>106.1 Kancelář zástupců č. 21b</v>
      </c>
      <c r="C17" s="131">
        <f ca="1">'KAB. 21b'!H28</f>
        <v>0</v>
      </c>
      <c r="D17" s="132">
        <f ca="1">'KAB. 21b'!H32</f>
        <v>0</v>
      </c>
      <c r="E17"/>
      <c r="F17"/>
      <c r="G17"/>
      <c r="H17"/>
      <c r="I17"/>
      <c r="J17"/>
      <c r="K17"/>
      <c r="L17"/>
      <c r="M17"/>
    </row>
    <row r="18" spans="1:13" s="51" customFormat="1" ht="21.75" customHeight="1">
      <c r="A18" s="53"/>
      <c r="B18" s="76" t="str">
        <f>'KAB. 22'!B2</f>
        <v>106.2 Kancelář - hospodářky č. 22</v>
      </c>
      <c r="C18" s="131">
        <f ca="1">'KAB. 22'!H29</f>
        <v>0</v>
      </c>
      <c r="D18" s="132">
        <f ca="1">'KAB. 22'!H33</f>
        <v>0</v>
      </c>
      <c r="E18"/>
      <c r="F18"/>
      <c r="G18"/>
      <c r="H18"/>
      <c r="I18"/>
      <c r="J18"/>
      <c r="K18"/>
      <c r="L18"/>
      <c r="M18"/>
    </row>
    <row r="19" spans="1:13" s="51" customFormat="1" ht="21.75" customHeight="1">
      <c r="A19" s="53"/>
      <c r="B19" s="76" t="str">
        <f>'KAB. 23'!B2</f>
        <v>107 Studovna č. 23</v>
      </c>
      <c r="C19" s="131">
        <f ca="1">'KAB. 23'!H16</f>
        <v>0</v>
      </c>
      <c r="D19" s="132">
        <f ca="1">'KAB. 23'!H20</f>
        <v>0</v>
      </c>
      <c r="E19"/>
      <c r="F19"/>
      <c r="G19"/>
      <c r="H19"/>
      <c r="I19"/>
      <c r="J19"/>
      <c r="K19"/>
      <c r="L19"/>
      <c r="M19"/>
    </row>
    <row r="20" spans="1:13" s="51" customFormat="1" ht="21.75" customHeight="1">
      <c r="A20" s="53"/>
      <c r="B20" s="52" t="str">
        <f>'KAB. 28'!B2</f>
        <v>111 Sklad výukových pomůcek č. 28</v>
      </c>
      <c r="C20" s="129">
        <f ca="1">'KAB. 28'!H17</f>
        <v>0</v>
      </c>
      <c r="D20" s="130">
        <f ca="1">'KAB. 28'!H21</f>
        <v>0</v>
      </c>
      <c r="E20"/>
      <c r="F20"/>
      <c r="G20"/>
      <c r="H20"/>
      <c r="I20"/>
      <c r="J20"/>
      <c r="K20"/>
      <c r="L20"/>
      <c r="M20"/>
    </row>
    <row r="21" spans="1:13" s="51" customFormat="1" ht="21.75" customHeight="1">
      <c r="A21" s="53"/>
      <c r="B21" s="52" t="str">
        <f>'KAB. 34'!B2</f>
        <v>117 Kabinet IT č. 34</v>
      </c>
      <c r="C21" s="129">
        <f ca="1">'KAB. 34'!H25</f>
        <v>0</v>
      </c>
      <c r="D21" s="130">
        <f ca="1">'KAB. 34'!H29</f>
        <v>0</v>
      </c>
      <c r="E21"/>
      <c r="F21"/>
      <c r="G21"/>
      <c r="H21"/>
      <c r="I21"/>
      <c r="J21"/>
      <c r="K21"/>
      <c r="L21"/>
      <c r="M21"/>
    </row>
    <row r="22" spans="1:13" s="51" customFormat="1" ht="21.75" customHeight="1">
      <c r="A22" s="53"/>
      <c r="B22" s="52" t="str">
        <f>'KAB. 41'!B2</f>
        <v>206 Kabinet německého jazyka č. 41</v>
      </c>
      <c r="C22" s="129">
        <f ca="1">'KAB. 41'!H22</f>
        <v>0</v>
      </c>
      <c r="D22" s="130">
        <f ca="1">'KAB. 41'!H26</f>
        <v>0</v>
      </c>
      <c r="E22"/>
      <c r="F22"/>
      <c r="G22"/>
      <c r="H22"/>
      <c r="I22"/>
      <c r="J22"/>
      <c r="K22"/>
      <c r="L22"/>
      <c r="M22"/>
    </row>
    <row r="23" spans="1:13" s="51" customFormat="1" ht="21.75" customHeight="1">
      <c r="A23" s="53"/>
      <c r="B23" s="52" t="str">
        <f>'KAB. 49'!B2</f>
        <v>213 Kabinet cizích jazyků. č. 49</v>
      </c>
      <c r="C23" s="129">
        <f ca="1">'KAB. 49'!H23</f>
        <v>0</v>
      </c>
      <c r="D23" s="130">
        <f ca="1">'KAB. 49'!H27</f>
        <v>0</v>
      </c>
      <c r="E23"/>
      <c r="F23"/>
      <c r="G23"/>
      <c r="H23"/>
      <c r="I23"/>
      <c r="J23"/>
      <c r="K23"/>
      <c r="L23"/>
      <c r="M23"/>
    </row>
    <row r="24" spans="1:13" s="51" customFormat="1" ht="21.75" customHeight="1">
      <c r="A24" s="53"/>
      <c r="B24" s="76" t="str">
        <f>'KAB. 52'!B2</f>
        <v>216 Kabinet ekonomický č. 52</v>
      </c>
      <c r="C24" s="131">
        <f ca="1">'KAB. 52'!H28</f>
        <v>0</v>
      </c>
      <c r="D24" s="132">
        <f ca="1">'KAB. 52'!H32</f>
        <v>0</v>
      </c>
      <c r="E24"/>
      <c r="F24"/>
      <c r="I24"/>
      <c r="J24"/>
      <c r="K24"/>
      <c r="L24"/>
      <c r="M24"/>
    </row>
    <row r="25" spans="1:13" s="51" customFormat="1" ht="21.75" customHeight="1">
      <c r="A25" s="53"/>
      <c r="B25" s="52" t="str">
        <f>'KAB. 58'!B2</f>
        <v>305 Kabinet cizích jazyků č. 58</v>
      </c>
      <c r="C25" s="129">
        <f ca="1">'KAB. 58'!H22</f>
        <v>0</v>
      </c>
      <c r="D25" s="130">
        <f ca="1">'KAB. 58'!H26</f>
        <v>0</v>
      </c>
      <c r="E25"/>
      <c r="F25"/>
      <c r="H25"/>
      <c r="I25"/>
      <c r="J25"/>
      <c r="K25"/>
      <c r="L25"/>
      <c r="M25"/>
    </row>
    <row r="26" spans="1:13" s="51" customFormat="1" ht="21.75" customHeight="1">
      <c r="A26" s="53"/>
      <c r="B26" s="52" t="str">
        <f>'KAB. 65'!B2</f>
        <v>312 Kabinet cizích jazyků č. 65</v>
      </c>
      <c r="C26" s="129">
        <f ca="1">'KAB. 65'!H24</f>
        <v>0</v>
      </c>
      <c r="D26" s="130">
        <f ca="1">'KAB. 65'!H28</f>
        <v>0</v>
      </c>
      <c r="E26"/>
      <c r="F26"/>
      <c r="G26"/>
      <c r="H26"/>
      <c r="I26"/>
      <c r="J26"/>
      <c r="K26"/>
      <c r="L26"/>
      <c r="M26"/>
    </row>
    <row r="27" spans="1:13" s="51" customFormat="1" ht="21.75" customHeight="1">
      <c r="A27" s="53"/>
      <c r="B27" s="76" t="str">
        <f>'KAB. 74'!B2</f>
        <v>405 Kabinet ekonomický č. 74</v>
      </c>
      <c r="C27" s="131">
        <f ca="1">'KAB. 74'!H21</f>
        <v>0</v>
      </c>
      <c r="D27" s="132">
        <f ca="1">'KAB. 74'!H25</f>
        <v>0</v>
      </c>
      <c r="E27"/>
      <c r="F27"/>
      <c r="G27"/>
      <c r="H27"/>
      <c r="I27"/>
      <c r="J27"/>
      <c r="K27"/>
      <c r="L27"/>
      <c r="M27"/>
    </row>
    <row r="28" spans="1:13" s="51" customFormat="1" ht="21.75" customHeight="1">
      <c r="A28" s="53"/>
      <c r="B28" s="52" t="str">
        <f>'KAB. 72'!B2</f>
        <v>403 Kabinet cizích jazyků č. 72</v>
      </c>
      <c r="C28" s="129">
        <f ca="1">'KAB. 72'!H26</f>
        <v>0</v>
      </c>
      <c r="D28" s="130">
        <f ca="1">'KAB. 72'!H30</f>
        <v>0</v>
      </c>
      <c r="E28"/>
      <c r="F28"/>
      <c r="G28"/>
      <c r="H28"/>
      <c r="I28"/>
      <c r="J28"/>
      <c r="K28"/>
      <c r="L28"/>
      <c r="M28"/>
    </row>
    <row r="29" spans="1:13" s="51" customFormat="1" ht="21.75" customHeight="1">
      <c r="A29" s="53"/>
      <c r="B29" s="52" t="str">
        <f>'KAB. 75'!B2</f>
        <v>406 Kabinet cizích jazyků č. 75</v>
      </c>
      <c r="C29" s="129">
        <f ca="1">'KAB. 75'!H19</f>
        <v>0</v>
      </c>
      <c r="D29" s="130">
        <f ca="1">'KAB. 75'!H23</f>
        <v>0</v>
      </c>
      <c r="E29"/>
      <c r="F29"/>
      <c r="G29"/>
      <c r="H29"/>
      <c r="I29"/>
      <c r="J29"/>
      <c r="K29"/>
      <c r="L29"/>
      <c r="M29"/>
    </row>
    <row r="30" spans="1:13" s="51" customFormat="1" ht="21.75" customHeight="1">
      <c r="A30" s="53"/>
      <c r="B30" s="52" t="str">
        <f>'KAB. 80'!B2</f>
        <v>411 Kabinet cizích jazyků č. 80</v>
      </c>
      <c r="C30" s="129">
        <f ca="1">'KAB. 80'!H19</f>
        <v>0</v>
      </c>
      <c r="D30" s="130">
        <f ca="1">'KAB. 80'!H23</f>
        <v>0</v>
      </c>
      <c r="E30"/>
      <c r="F30"/>
      <c r="G30"/>
      <c r="H30"/>
      <c r="I30"/>
      <c r="J30"/>
      <c r="K30"/>
      <c r="L30"/>
      <c r="M30"/>
    </row>
    <row r="31" spans="1:13" s="51" customFormat="1" ht="21.75" customHeight="1">
      <c r="A31" s="53"/>
      <c r="B31" s="76" t="str">
        <f>'KAB. 81'!B2</f>
        <v>412 Školní poradenské pracoviště č. 81</v>
      </c>
      <c r="C31" s="131">
        <f ca="1">'KAB. 81'!H25</f>
        <v>0</v>
      </c>
      <c r="D31" s="132">
        <f ca="1">'KAB. 81'!H29</f>
        <v>0</v>
      </c>
      <c r="E31"/>
      <c r="F31"/>
      <c r="G31"/>
      <c r="H31"/>
      <c r="I31"/>
      <c r="J31"/>
      <c r="K31"/>
      <c r="L31"/>
      <c r="M31"/>
    </row>
    <row r="32" spans="1:13" s="51" customFormat="1" ht="21.75" customHeight="1">
      <c r="A32" s="53"/>
      <c r="B32" s="76" t="str">
        <f>'KAB. 84'!B2</f>
        <v>415 Kabinet společenských věd č. 84</v>
      </c>
      <c r="C32" s="131">
        <f ca="1">'KAB. 84'!H26</f>
        <v>0</v>
      </c>
      <c r="D32" s="132">
        <f ca="1">'KAB. 84'!H30</f>
        <v>0</v>
      </c>
      <c r="E32"/>
      <c r="F32"/>
      <c r="G32"/>
      <c r="H32"/>
      <c r="I32"/>
      <c r="J32"/>
      <c r="K32"/>
      <c r="L32"/>
      <c r="M32"/>
    </row>
    <row r="33" spans="1:13" s="51" customFormat="1" ht="21.75" customHeight="1" thickBot="1">
      <c r="A33" s="53"/>
      <c r="B33" s="52" t="str">
        <f>ostatní!B2</f>
        <v>Ostatní vybavení</v>
      </c>
      <c r="C33" s="129">
        <f ca="1">ostatní!H10</f>
        <v>0</v>
      </c>
      <c r="D33" s="130">
        <f ca="1">ostatní!H14</f>
        <v>0</v>
      </c>
      <c r="E33"/>
      <c r="F33"/>
      <c r="G33"/>
      <c r="H33"/>
      <c r="I33"/>
      <c r="J33"/>
      <c r="K33"/>
      <c r="L33"/>
      <c r="M33"/>
    </row>
    <row r="34" spans="1:13" s="51" customFormat="1" ht="28.5" customHeight="1" thickBot="1">
      <c r="A34" s="50"/>
      <c r="B34" s="49" t="s">
        <v>3</v>
      </c>
      <c r="C34" s="133">
        <f ca="1">SUM(C6:C33)</f>
        <v>0</v>
      </c>
      <c r="D34" s="133">
        <f ca="1">SUM(D6:D33)</f>
        <v>0</v>
      </c>
    </row>
    <row r="35" spans="1:13" ht="13.5" thickBot="1">
      <c r="A35" s="1"/>
      <c r="B35" s="56"/>
      <c r="C35" s="57"/>
      <c r="D35" s="58"/>
    </row>
    <row r="36" spans="1:13" ht="23.25" customHeight="1" thickBot="1">
      <c r="A36" s="1"/>
      <c r="B36" s="60" t="s">
        <v>4</v>
      </c>
      <c r="C36" s="61"/>
      <c r="D36" s="134">
        <f ca="1">C34</f>
        <v>0</v>
      </c>
    </row>
    <row r="37" spans="1:13" ht="15.75" thickBot="1">
      <c r="A37" s="1"/>
      <c r="B37" s="62"/>
      <c r="C37" s="63"/>
      <c r="D37" s="135"/>
    </row>
    <row r="38" spans="1:13" ht="23.25" customHeight="1" thickBot="1">
      <c r="A38" s="1"/>
      <c r="B38" s="60" t="s">
        <v>5</v>
      </c>
      <c r="C38" s="61"/>
      <c r="D38" s="134">
        <f ca="1">D40-D36</f>
        <v>0</v>
      </c>
    </row>
    <row r="39" spans="1:13" ht="13.5" thickBot="1">
      <c r="A39" s="1"/>
      <c r="B39" s="64"/>
      <c r="C39" s="65"/>
      <c r="D39" s="136"/>
    </row>
    <row r="40" spans="1:13" ht="23.25" customHeight="1" thickBot="1">
      <c r="A40" s="59"/>
      <c r="B40" s="66" t="s">
        <v>6</v>
      </c>
      <c r="C40" s="61"/>
      <c r="D40" s="137">
        <f ca="1">D34</f>
        <v>0</v>
      </c>
    </row>
    <row r="41" spans="1:13" ht="13.5" thickBot="1">
      <c r="D41" s="138"/>
    </row>
    <row r="42" spans="1:13" ht="13.5" thickBot="1">
      <c r="B42" s="77" t="s">
        <v>209</v>
      </c>
      <c r="D42" s="138"/>
    </row>
    <row r="43" spans="1:13">
      <c r="B43" s="78" t="s">
        <v>206</v>
      </c>
      <c r="C43" s="80">
        <f ca="1">C6+C7+C8+C9+C10+C11+C12+C13+C14+C20+C21+C22+C23+C25+C26+C28+C29+C30+C33</f>
        <v>0</v>
      </c>
      <c r="D43" s="139">
        <f ca="1">C43*1.21</f>
        <v>0</v>
      </c>
    </row>
    <row r="44" spans="1:13" ht="13.5" thickBot="1">
      <c r="B44" s="79" t="s">
        <v>207</v>
      </c>
      <c r="C44" s="81">
        <f ca="1">C15+C16+C17+C18+C19+C24+C27+C31+C32</f>
        <v>0</v>
      </c>
      <c r="D44" s="140">
        <f ca="1">C44*1.21</f>
        <v>0</v>
      </c>
    </row>
    <row r="45" spans="1:13" ht="13.5" thickBot="1">
      <c r="C45" s="82" t="s">
        <v>208</v>
      </c>
      <c r="D45" s="141">
        <f ca="1">SUM(D43:D44)</f>
        <v>0</v>
      </c>
    </row>
  </sheetData>
  <sheetProtection algorithmName="SHA-512" hashValue="F7ONgDOCqwSoZB/a1q6UVHoQ44VHOrv1pzPp81KLw2QUFo5sqegjxTsh8352JZi3rXSFnvB/JpdcjDOi/OtueA==" saltValue="w9sN1G7lWcTgRa2vOovlkw==" spinCount="100000" sheet="1" objects="1" scenarios="1"/>
  <mergeCells count="1">
    <mergeCell ref="B2:D3"/>
  </mergeCells>
  <pageMargins left="0.7" right="0.7" top="0.78740157499999996" bottom="0.78740157499999996" header="0.3" footer="0.3"/>
  <pageSetup paperSize="9" scale="7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I30"/>
  <sheetViews>
    <sheetView topLeftCell="A19" zoomScaleNormal="100" workbookViewId="0">
      <selection activeCell="G8" sqref="G8"/>
    </sheetView>
  </sheetViews>
  <sheetFormatPr defaultColWidth="9" defaultRowHeight="12.75"/>
  <cols>
    <col min="1" max="1" width="3.625" customWidth="1"/>
    <col min="2" max="2" width="38" customWidth="1"/>
    <col min="3" max="4" width="45.125" customWidth="1"/>
    <col min="5" max="5" width="4.125" customWidth="1"/>
    <col min="6" max="8" width="20.625" customWidth="1"/>
    <col min="9" max="9" width="11.375" style="51" customWidth="1"/>
  </cols>
  <sheetData>
    <row r="1" spans="1:8" ht="13.5" thickBot="1"/>
    <row r="2" spans="1:8" ht="12.6" customHeight="1">
      <c r="A2" s="1"/>
      <c r="B2" s="181" t="s">
        <v>210</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4"/>
      <c r="G4" s="4"/>
      <c r="H4" s="5"/>
    </row>
    <row r="5" spans="1:8" ht="13.5" thickBot="1">
      <c r="A5" s="6"/>
      <c r="B5" s="7" t="s">
        <v>0</v>
      </c>
      <c r="C5" s="8" t="s">
        <v>7</v>
      </c>
      <c r="D5" s="8" t="s">
        <v>270</v>
      </c>
      <c r="E5" s="8" t="s">
        <v>8</v>
      </c>
      <c r="F5" s="9" t="s">
        <v>9</v>
      </c>
      <c r="G5" s="10" t="s">
        <v>1</v>
      </c>
      <c r="H5" s="11" t="s">
        <v>2</v>
      </c>
    </row>
    <row r="6" spans="1:8" ht="16.5" customHeight="1" thickTop="1">
      <c r="A6" s="6"/>
      <c r="B6" s="12"/>
      <c r="C6" s="13"/>
      <c r="D6" s="13"/>
      <c r="E6" s="14"/>
      <c r="F6" s="14"/>
      <c r="G6" s="14"/>
      <c r="H6" s="15"/>
    </row>
    <row r="7" spans="1:8" ht="27.75" customHeight="1">
      <c r="A7" s="6"/>
      <c r="B7" s="187" t="s">
        <v>10</v>
      </c>
      <c r="C7" s="188"/>
      <c r="D7" s="188"/>
      <c r="E7" s="188"/>
      <c r="F7" s="188"/>
      <c r="G7" s="188"/>
      <c r="H7" s="189"/>
    </row>
    <row r="8" spans="1:8" ht="210.75" customHeight="1">
      <c r="A8" s="6"/>
      <c r="B8" s="16" t="s">
        <v>297</v>
      </c>
      <c r="C8" s="17" t="s">
        <v>271</v>
      </c>
      <c r="D8" s="118"/>
      <c r="E8" s="18">
        <v>1</v>
      </c>
      <c r="F8" s="128"/>
      <c r="G8" s="120">
        <f>F8*E8</f>
        <v>0</v>
      </c>
      <c r="H8" s="121">
        <f>G8*1.21</f>
        <v>0</v>
      </c>
    </row>
    <row r="9" spans="1:8" ht="83.25" customHeight="1">
      <c r="A9" s="6"/>
      <c r="B9" s="16" t="s">
        <v>39</v>
      </c>
      <c r="C9" s="17" t="s">
        <v>272</v>
      </c>
      <c r="D9" s="118"/>
      <c r="E9" s="18">
        <v>1</v>
      </c>
      <c r="F9" s="128"/>
      <c r="G9" s="120">
        <f>F9*E9</f>
        <v>0</v>
      </c>
      <c r="H9" s="121">
        <f>G9*1.21</f>
        <v>0</v>
      </c>
    </row>
    <row r="10" spans="1:8" ht="84.75" customHeight="1">
      <c r="A10" s="6"/>
      <c r="B10" s="16" t="s">
        <v>34</v>
      </c>
      <c r="C10" s="17" t="s">
        <v>35</v>
      </c>
      <c r="D10" s="118"/>
      <c r="E10" s="18">
        <v>1</v>
      </c>
      <c r="F10" s="128"/>
      <c r="G10" s="120">
        <f>F10*E10</f>
        <v>0</v>
      </c>
      <c r="H10" s="121">
        <f t="shared" ref="H10" si="0">G10*1.21</f>
        <v>0</v>
      </c>
    </row>
    <row r="11" spans="1:8" ht="27" customHeight="1">
      <c r="A11" s="6"/>
      <c r="B11" s="21" t="s">
        <v>3</v>
      </c>
      <c r="C11" s="22"/>
      <c r="D11" s="22"/>
      <c r="E11" s="23"/>
      <c r="F11" s="122"/>
      <c r="G11" s="123">
        <f>SUM(G8:G10)</f>
        <v>0</v>
      </c>
      <c r="H11" s="124">
        <f>SUM(H8:H10)</f>
        <v>0</v>
      </c>
    </row>
    <row r="12" spans="1:8" ht="16.5" customHeight="1">
      <c r="A12" s="6"/>
      <c r="B12" s="24"/>
      <c r="C12" s="25"/>
      <c r="D12" s="25"/>
      <c r="E12" s="26"/>
      <c r="F12" s="26"/>
      <c r="G12" s="26"/>
      <c r="H12" s="27"/>
    </row>
    <row r="13" spans="1:8" ht="29.25" customHeight="1">
      <c r="A13" s="6"/>
      <c r="B13" s="187" t="s">
        <v>12</v>
      </c>
      <c r="C13" s="188"/>
      <c r="D13" s="188"/>
      <c r="E13" s="188"/>
      <c r="F13" s="188"/>
      <c r="G13" s="188"/>
      <c r="H13" s="189"/>
    </row>
    <row r="14" spans="1:8" ht="127.5" customHeight="1">
      <c r="A14" s="6"/>
      <c r="B14" s="16" t="s">
        <v>18</v>
      </c>
      <c r="C14" s="17" t="s">
        <v>273</v>
      </c>
      <c r="D14" s="118"/>
      <c r="E14" s="18">
        <v>18</v>
      </c>
      <c r="F14" s="128"/>
      <c r="G14" s="120">
        <f t="shared" ref="G14" si="1">F14*E14</f>
        <v>0</v>
      </c>
      <c r="H14" s="121">
        <f t="shared" ref="H14" si="2">G14*1.21</f>
        <v>0</v>
      </c>
    </row>
    <row r="15" spans="1:8" ht="82.5" customHeight="1">
      <c r="A15" s="6"/>
      <c r="B15" s="16" t="s">
        <v>299</v>
      </c>
      <c r="C15" s="17" t="s">
        <v>38</v>
      </c>
      <c r="D15" s="118"/>
      <c r="E15" s="18">
        <v>18</v>
      </c>
      <c r="F15" s="128"/>
      <c r="G15" s="120">
        <f>F15*E15</f>
        <v>0</v>
      </c>
      <c r="H15" s="121">
        <f>G15*1.21</f>
        <v>0</v>
      </c>
    </row>
    <row r="16" spans="1:8" ht="22.5" customHeight="1">
      <c r="A16" s="6"/>
      <c r="B16" s="21" t="s">
        <v>3</v>
      </c>
      <c r="C16" s="22"/>
      <c r="D16" s="22"/>
      <c r="E16" s="23"/>
      <c r="F16" s="122"/>
      <c r="G16" s="123">
        <f>SUM(G14:G15)</f>
        <v>0</v>
      </c>
      <c r="H16" s="124">
        <f>SUM(H14:H15)</f>
        <v>0</v>
      </c>
    </row>
    <row r="17" spans="1:9" ht="16.5" customHeight="1">
      <c r="A17" s="6"/>
      <c r="B17" s="24"/>
      <c r="C17" s="25"/>
      <c r="D17" s="25"/>
      <c r="E17" s="26"/>
      <c r="F17" s="26"/>
      <c r="G17" s="26"/>
      <c r="H17" s="27"/>
    </row>
    <row r="18" spans="1:9" ht="30.75" customHeight="1">
      <c r="A18" s="28"/>
      <c r="B18" s="187" t="s">
        <v>13</v>
      </c>
      <c r="C18" s="188"/>
      <c r="D18" s="188"/>
      <c r="E18" s="188"/>
      <c r="F18" s="188"/>
      <c r="G18" s="188"/>
      <c r="H18" s="189"/>
    </row>
    <row r="19" spans="1:9">
      <c r="A19" s="28"/>
      <c r="B19" s="29"/>
      <c r="C19" s="30"/>
      <c r="D19" s="30"/>
      <c r="E19" s="31"/>
      <c r="F19" s="32"/>
      <c r="G19" s="33"/>
      <c r="H19" s="34"/>
    </row>
    <row r="20" spans="1:9" ht="27.75" customHeight="1">
      <c r="A20" s="28"/>
      <c r="B20" s="35" t="s">
        <v>14</v>
      </c>
      <c r="C20" s="36"/>
      <c r="D20" s="36"/>
      <c r="E20" s="18"/>
      <c r="F20" s="19"/>
      <c r="G20" s="19"/>
      <c r="H20" s="20"/>
    </row>
    <row r="21" spans="1:9" ht="86.25" customHeight="1">
      <c r="A21" s="28"/>
      <c r="B21" s="16" t="s">
        <v>41</v>
      </c>
      <c r="C21" s="17" t="s">
        <v>42</v>
      </c>
      <c r="D21" s="118"/>
      <c r="E21" s="18">
        <v>1</v>
      </c>
      <c r="F21" s="128"/>
      <c r="G21" s="120">
        <f>F21*E21</f>
        <v>0</v>
      </c>
      <c r="H21" s="121">
        <f>G21*1.21</f>
        <v>0</v>
      </c>
      <c r="I21" s="70"/>
    </row>
    <row r="22" spans="1:9" ht="25.5" customHeight="1">
      <c r="A22" s="28"/>
      <c r="B22" s="21" t="s">
        <v>3</v>
      </c>
      <c r="C22" s="22"/>
      <c r="D22" s="22"/>
      <c r="E22" s="23"/>
      <c r="F22" s="122"/>
      <c r="G22" s="123">
        <f>SUM(G21)</f>
        <v>0</v>
      </c>
      <c r="H22" s="124">
        <f>SUM(H21)</f>
        <v>0</v>
      </c>
    </row>
    <row r="23" spans="1:9" ht="15" thickBot="1">
      <c r="A23" s="28"/>
      <c r="B23" s="28"/>
      <c r="C23" s="37"/>
      <c r="D23" s="37"/>
      <c r="E23" s="38"/>
      <c r="F23" s="38"/>
      <c r="G23" s="38"/>
      <c r="H23" s="39"/>
    </row>
    <row r="24" spans="1:9" ht="17.25" thickBot="1">
      <c r="A24" s="28"/>
      <c r="B24" s="40" t="s">
        <v>295</v>
      </c>
      <c r="C24" s="41"/>
      <c r="D24" s="41"/>
      <c r="E24" s="42"/>
      <c r="F24" s="42"/>
      <c r="G24" s="42"/>
      <c r="H24" s="125">
        <f ca="1">SUMIF($B$5:H22,"CELKEM",$G$5)</f>
        <v>0</v>
      </c>
    </row>
    <row r="25" spans="1:9" ht="13.5" customHeight="1" thickBot="1">
      <c r="A25" s="28"/>
      <c r="B25" s="43"/>
      <c r="C25" s="44"/>
      <c r="D25" s="44"/>
      <c r="E25" s="45"/>
      <c r="F25" s="45"/>
      <c r="G25" s="45"/>
      <c r="H25" s="126"/>
    </row>
    <row r="26" spans="1:9" ht="16.5" thickBot="1">
      <c r="A26" s="28"/>
      <c r="B26" s="40" t="s">
        <v>15</v>
      </c>
      <c r="C26" s="41"/>
      <c r="D26" s="41"/>
      <c r="E26" s="42"/>
      <c r="F26" s="42"/>
      <c r="G26" s="42"/>
      <c r="H26" s="127">
        <f ca="1">H28-H24</f>
        <v>0</v>
      </c>
    </row>
    <row r="27" spans="1:9" ht="15" thickBot="1">
      <c r="A27" s="28"/>
      <c r="B27" s="43"/>
      <c r="C27" s="44"/>
      <c r="D27" s="44"/>
      <c r="E27" s="45"/>
      <c r="F27" s="45"/>
      <c r="G27" s="45"/>
      <c r="H27" s="126"/>
    </row>
    <row r="28" spans="1:9" ht="18.75" thickBot="1">
      <c r="A28" s="28"/>
      <c r="B28" s="46" t="s">
        <v>6</v>
      </c>
      <c r="C28" s="47"/>
      <c r="D28" s="47"/>
      <c r="E28" s="48"/>
      <c r="F28" s="48"/>
      <c r="G28" s="48"/>
      <c r="H28" s="125">
        <f ca="1">SUMIF($B$5:H22,"CELKEM",$H$5)</f>
        <v>0</v>
      </c>
    </row>
    <row r="30" spans="1:9">
      <c r="B30" s="190" t="s">
        <v>296</v>
      </c>
      <c r="C30" s="190"/>
      <c r="D30" s="190"/>
      <c r="E30" s="190"/>
      <c r="F30" s="190"/>
      <c r="G30" s="190"/>
      <c r="H30" s="190"/>
    </row>
  </sheetData>
  <sheetProtection algorithmName="SHA-512" hashValue="XdReX6fIaud5bqKXBpEx7mWJLxsju9kCpSPzhwLTrJIqLa4QFuXsXXioKU7PNDgQW628hwq555NQD5E1wq8W6w==" saltValue="wEU7ycN7llfN9EPpSQ8PNA==" spinCount="100000" sheet="1" objects="1" scenarios="1"/>
  <mergeCells count="5">
    <mergeCell ref="B2:H3"/>
    <mergeCell ref="B7:H7"/>
    <mergeCell ref="B13:H13"/>
    <mergeCell ref="B18:H18"/>
    <mergeCell ref="B30:H30"/>
  </mergeCells>
  <pageMargins left="0.7" right="0.7" top="0.31" bottom="0.21" header="0.3" footer="0.3"/>
  <pageSetup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pageSetUpPr fitToPage="1"/>
  </sheetPr>
  <dimension ref="A1:I31"/>
  <sheetViews>
    <sheetView zoomScaleNormal="100" workbookViewId="0">
      <selection activeCell="D11" sqref="D11"/>
    </sheetView>
  </sheetViews>
  <sheetFormatPr defaultColWidth="9" defaultRowHeight="12.75"/>
  <cols>
    <col min="1" max="1" width="3.625" customWidth="1"/>
    <col min="2" max="2" width="38" customWidth="1"/>
    <col min="3" max="4" width="45.125" customWidth="1"/>
    <col min="5" max="5" width="4.125" customWidth="1"/>
    <col min="6" max="8" width="20.625" customWidth="1"/>
    <col min="9" max="9" width="11.375" style="51" customWidth="1"/>
  </cols>
  <sheetData>
    <row r="1" spans="1:8" ht="13.5" thickBot="1"/>
    <row r="2" spans="1:8" ht="12.6" customHeight="1">
      <c r="A2" s="1"/>
      <c r="B2" s="191" t="s">
        <v>211</v>
      </c>
      <c r="C2" s="192"/>
      <c r="D2" s="192"/>
      <c r="E2" s="192"/>
      <c r="F2" s="192"/>
      <c r="G2" s="192"/>
      <c r="H2" s="193"/>
    </row>
    <row r="3" spans="1:8" ht="22.5" customHeight="1" thickBot="1">
      <c r="A3" s="1"/>
      <c r="B3" s="194"/>
      <c r="C3" s="195"/>
      <c r="D3" s="195"/>
      <c r="E3" s="195"/>
      <c r="F3" s="195"/>
      <c r="G3" s="195"/>
      <c r="H3" s="196"/>
    </row>
    <row r="4" spans="1:8" ht="15" thickBot="1">
      <c r="A4" s="1"/>
      <c r="B4" s="2"/>
      <c r="C4" s="3"/>
      <c r="D4" s="3"/>
      <c r="E4" s="4"/>
      <c r="F4" s="4"/>
      <c r="G4" s="4"/>
      <c r="H4" s="5"/>
    </row>
    <row r="5" spans="1:8" ht="13.5" thickBot="1">
      <c r="A5" s="6"/>
      <c r="B5" s="7" t="s">
        <v>0</v>
      </c>
      <c r="C5" s="8" t="s">
        <v>7</v>
      </c>
      <c r="D5" s="8" t="s">
        <v>270</v>
      </c>
      <c r="E5" s="8" t="s">
        <v>8</v>
      </c>
      <c r="F5" s="9" t="s">
        <v>9</v>
      </c>
      <c r="G5" s="10" t="s">
        <v>1</v>
      </c>
      <c r="H5" s="11" t="s">
        <v>2</v>
      </c>
    </row>
    <row r="6" spans="1:8" ht="16.5" customHeight="1" thickTop="1">
      <c r="A6" s="6"/>
      <c r="B6" s="12"/>
      <c r="C6" s="13"/>
      <c r="D6" s="13"/>
      <c r="E6" s="14"/>
      <c r="F6" s="14"/>
      <c r="G6" s="14"/>
      <c r="H6" s="15"/>
    </row>
    <row r="7" spans="1:8" ht="27.75" customHeight="1">
      <c r="A7" s="6"/>
      <c r="B7" s="187" t="s">
        <v>10</v>
      </c>
      <c r="C7" s="188"/>
      <c r="D7" s="188"/>
      <c r="E7" s="188"/>
      <c r="F7" s="188"/>
      <c r="G7" s="188"/>
      <c r="H7" s="189"/>
    </row>
    <row r="8" spans="1:8" ht="219" customHeight="1">
      <c r="A8" s="6"/>
      <c r="B8" s="16" t="s">
        <v>11</v>
      </c>
      <c r="C8" s="17" t="s">
        <v>271</v>
      </c>
      <c r="D8" s="118"/>
      <c r="E8" s="18">
        <v>1</v>
      </c>
      <c r="F8" s="128"/>
      <c r="G8" s="120">
        <f t="shared" ref="G8:G11" si="0">F8*E8</f>
        <v>0</v>
      </c>
      <c r="H8" s="121">
        <f>G8*1.21</f>
        <v>0</v>
      </c>
    </row>
    <row r="9" spans="1:8" ht="64.5" customHeight="1">
      <c r="A9" s="6"/>
      <c r="B9" s="16" t="s">
        <v>43</v>
      </c>
      <c r="C9" s="17" t="s">
        <v>44</v>
      </c>
      <c r="D9" s="118"/>
      <c r="E9" s="18">
        <v>1</v>
      </c>
      <c r="F9" s="128"/>
      <c r="G9" s="120">
        <f t="shared" si="0"/>
        <v>0</v>
      </c>
      <c r="H9" s="121">
        <f>G9*1.21</f>
        <v>0</v>
      </c>
    </row>
    <row r="10" spans="1:8" s="51" customFormat="1" ht="84.75" customHeight="1">
      <c r="A10" s="6"/>
      <c r="B10" s="16" t="s">
        <v>34</v>
      </c>
      <c r="C10" s="17" t="s">
        <v>35</v>
      </c>
      <c r="D10" s="118"/>
      <c r="E10" s="18">
        <v>1</v>
      </c>
      <c r="F10" s="128"/>
      <c r="G10" s="120">
        <f t="shared" si="0"/>
        <v>0</v>
      </c>
      <c r="H10" s="121">
        <f t="shared" ref="H10" si="1">G10*1.21</f>
        <v>0</v>
      </c>
    </row>
    <row r="11" spans="1:8" s="51" customFormat="1" ht="84.75" customHeight="1">
      <c r="A11" s="6"/>
      <c r="B11" s="16" t="s">
        <v>39</v>
      </c>
      <c r="C11" s="17" t="s">
        <v>40</v>
      </c>
      <c r="D11" s="118"/>
      <c r="E11" s="18">
        <v>1</v>
      </c>
      <c r="F11" s="128"/>
      <c r="G11" s="120">
        <f t="shared" si="0"/>
        <v>0</v>
      </c>
      <c r="H11" s="121">
        <f>G11*1.21</f>
        <v>0</v>
      </c>
    </row>
    <row r="12" spans="1:8" s="51" customFormat="1" ht="27" customHeight="1">
      <c r="A12" s="6"/>
      <c r="B12" s="21" t="s">
        <v>3</v>
      </c>
      <c r="C12" s="22"/>
      <c r="D12" s="22"/>
      <c r="E12" s="23"/>
      <c r="F12" s="122"/>
      <c r="G12" s="123">
        <f>SUM(G8:G11)</f>
        <v>0</v>
      </c>
      <c r="H12" s="124">
        <f>SUM(H8:H11)</f>
        <v>0</v>
      </c>
    </row>
    <row r="13" spans="1:8" s="51" customFormat="1" ht="16.5" customHeight="1">
      <c r="A13" s="6"/>
      <c r="B13" s="24"/>
      <c r="C13" s="25"/>
      <c r="D13" s="25"/>
      <c r="E13" s="26"/>
      <c r="F13" s="26"/>
      <c r="G13" s="26"/>
      <c r="H13" s="27"/>
    </row>
    <row r="14" spans="1:8" s="51" customFormat="1" ht="29.25" customHeight="1">
      <c r="A14" s="6"/>
      <c r="B14" s="187" t="s">
        <v>12</v>
      </c>
      <c r="C14" s="188"/>
      <c r="D14" s="188"/>
      <c r="E14" s="188"/>
      <c r="F14" s="188"/>
      <c r="G14" s="188"/>
      <c r="H14" s="189"/>
    </row>
    <row r="15" spans="1:8" ht="105.75" customHeight="1">
      <c r="A15" s="6"/>
      <c r="B15" s="16" t="s">
        <v>18</v>
      </c>
      <c r="C15" s="17" t="s">
        <v>274</v>
      </c>
      <c r="D15" s="118"/>
      <c r="E15" s="18">
        <v>18</v>
      </c>
      <c r="F15" s="128"/>
      <c r="G15" s="119">
        <f t="shared" ref="G15" si="2">F15*E15</f>
        <v>0</v>
      </c>
      <c r="H15" s="121">
        <f t="shared" ref="H15" si="3">G15*1.21</f>
        <v>0</v>
      </c>
    </row>
    <row r="16" spans="1:8" ht="95.25" customHeight="1">
      <c r="A16" s="6"/>
      <c r="B16" s="16" t="s">
        <v>37</v>
      </c>
      <c r="C16" s="17" t="s">
        <v>38</v>
      </c>
      <c r="D16" s="118"/>
      <c r="E16" s="18">
        <v>18</v>
      </c>
      <c r="F16" s="128"/>
      <c r="G16" s="119">
        <f>F16*E16</f>
        <v>0</v>
      </c>
      <c r="H16" s="121">
        <f>G16*1.21</f>
        <v>0</v>
      </c>
    </row>
    <row r="17" spans="1:9" ht="22.5" customHeight="1">
      <c r="A17" s="6"/>
      <c r="B17" s="21" t="s">
        <v>3</v>
      </c>
      <c r="C17" s="22"/>
      <c r="D17" s="22"/>
      <c r="E17" s="23"/>
      <c r="F17" s="122"/>
      <c r="G17" s="123">
        <f>SUM(G15:G16)</f>
        <v>0</v>
      </c>
      <c r="H17" s="124">
        <f>SUM(H15:H16)</f>
        <v>0</v>
      </c>
    </row>
    <row r="18" spans="1:9" ht="16.5" customHeight="1">
      <c r="A18" s="6"/>
      <c r="B18" s="24"/>
      <c r="C18" s="25"/>
      <c r="D18" s="25"/>
      <c r="E18" s="26"/>
      <c r="F18" s="26"/>
      <c r="G18" s="26"/>
      <c r="H18" s="27"/>
    </row>
    <row r="19" spans="1:9" ht="30.75" customHeight="1">
      <c r="A19" s="28"/>
      <c r="B19" s="187" t="s">
        <v>13</v>
      </c>
      <c r="C19" s="188"/>
      <c r="D19" s="188"/>
      <c r="E19" s="188"/>
      <c r="F19" s="188"/>
      <c r="G19" s="188"/>
      <c r="H19" s="189"/>
    </row>
    <row r="20" spans="1:9">
      <c r="A20" s="28"/>
      <c r="B20" s="29"/>
      <c r="C20" s="30"/>
      <c r="D20" s="30"/>
      <c r="E20" s="31"/>
      <c r="F20" s="32"/>
      <c r="G20" s="33"/>
      <c r="H20" s="34"/>
    </row>
    <row r="21" spans="1:9" ht="21" customHeight="1">
      <c r="A21" s="28"/>
      <c r="B21" s="35" t="s">
        <v>14</v>
      </c>
      <c r="C21" s="36"/>
      <c r="D21" s="36"/>
      <c r="E21" s="18"/>
      <c r="F21" s="19"/>
      <c r="G21" s="19"/>
      <c r="H21" s="20"/>
    </row>
    <row r="22" spans="1:9" ht="86.25" customHeight="1">
      <c r="A22" s="28"/>
      <c r="B22" s="16" t="s">
        <v>41</v>
      </c>
      <c r="C22" s="17" t="s">
        <v>42</v>
      </c>
      <c r="D22" s="118"/>
      <c r="E22" s="18">
        <v>1</v>
      </c>
      <c r="F22" s="128"/>
      <c r="G22" s="120">
        <f>F22*E22</f>
        <v>0</v>
      </c>
      <c r="H22" s="121">
        <f>G22*1.21</f>
        <v>0</v>
      </c>
      <c r="I22" s="70"/>
    </row>
    <row r="23" spans="1:9" ht="25.5" customHeight="1">
      <c r="A23" s="28"/>
      <c r="B23" s="21" t="s">
        <v>3</v>
      </c>
      <c r="C23" s="22"/>
      <c r="D23" s="22"/>
      <c r="E23" s="23"/>
      <c r="F23" s="122"/>
      <c r="G23" s="123">
        <f>SUM(G22)</f>
        <v>0</v>
      </c>
      <c r="H23" s="124">
        <f>SUM(H22)</f>
        <v>0</v>
      </c>
    </row>
    <row r="24" spans="1:9" s="51" customFormat="1" ht="14.25" thickBot="1">
      <c r="A24" s="28"/>
      <c r="B24" s="28"/>
      <c r="C24" s="37"/>
      <c r="D24" s="37"/>
      <c r="E24" s="38"/>
      <c r="F24" s="142"/>
      <c r="G24" s="142"/>
      <c r="H24" s="143"/>
    </row>
    <row r="25" spans="1:9" s="51" customFormat="1" ht="17.25" thickBot="1">
      <c r="A25" s="28"/>
      <c r="B25" s="40" t="s">
        <v>295</v>
      </c>
      <c r="C25" s="41"/>
      <c r="D25" s="41"/>
      <c r="E25" s="42"/>
      <c r="F25" s="144"/>
      <c r="G25" s="144"/>
      <c r="H25" s="125">
        <f ca="1">SUMIF($B$5:H23,"CELKEM",$G$5)</f>
        <v>0</v>
      </c>
    </row>
    <row r="26" spans="1:9" s="51" customFormat="1" ht="13.5" customHeight="1" thickBot="1">
      <c r="A26" s="28"/>
      <c r="B26" s="43"/>
      <c r="C26" s="44"/>
      <c r="D26" s="44"/>
      <c r="E26" s="45"/>
      <c r="F26" s="145"/>
      <c r="G26" s="145"/>
      <c r="H26" s="126"/>
    </row>
    <row r="27" spans="1:9" s="51" customFormat="1" ht="16.5" thickBot="1">
      <c r="A27" s="28"/>
      <c r="B27" s="40" t="s">
        <v>15</v>
      </c>
      <c r="C27" s="41"/>
      <c r="D27" s="41"/>
      <c r="E27" s="42"/>
      <c r="F27" s="144"/>
      <c r="G27" s="144"/>
      <c r="H27" s="127">
        <f ca="1">H29-H25</f>
        <v>0</v>
      </c>
    </row>
    <row r="28" spans="1:9" s="51" customFormat="1" ht="14.25" thickBot="1">
      <c r="A28" s="28"/>
      <c r="B28" s="43"/>
      <c r="C28" s="44"/>
      <c r="D28" s="44"/>
      <c r="E28" s="45"/>
      <c r="F28" s="145"/>
      <c r="G28" s="145"/>
      <c r="H28" s="126"/>
    </row>
    <row r="29" spans="1:9" s="51" customFormat="1" ht="18.75" thickBot="1">
      <c r="A29" s="28"/>
      <c r="B29" s="46" t="s">
        <v>6</v>
      </c>
      <c r="C29" s="47"/>
      <c r="D29" s="47"/>
      <c r="E29" s="48"/>
      <c r="F29" s="146"/>
      <c r="G29" s="146"/>
      <c r="H29" s="125">
        <f ca="1">SUMIF($B$5:H23,"CELKEM",$H$5)</f>
        <v>0</v>
      </c>
    </row>
    <row r="31" spans="1:9">
      <c r="B31" s="190" t="s">
        <v>296</v>
      </c>
      <c r="C31" s="190"/>
      <c r="D31" s="190"/>
      <c r="E31" s="190"/>
      <c r="F31" s="190"/>
      <c r="G31" s="190"/>
      <c r="H31" s="190"/>
    </row>
  </sheetData>
  <sheetProtection algorithmName="SHA-512" hashValue="G0N6pMWrzvnO2yhWv5RcyESPCcs2IvBsaeoFDAs95Eo5sHrPVhtPm2UfNaUBoVEGgDPoI9Vxfbn4GHlsVz3ptw==" saltValue="Kk/0y2bfDySRt53mC/2VxQ==" spinCount="100000" sheet="1" objects="1" scenarios="1"/>
  <mergeCells count="5">
    <mergeCell ref="B2:H3"/>
    <mergeCell ref="B7:H7"/>
    <mergeCell ref="B14:H14"/>
    <mergeCell ref="B19:H19"/>
    <mergeCell ref="B31:H31"/>
  </mergeCells>
  <pageMargins left="0.7" right="0.7" top="0.31" bottom="0.21" header="0.3" footer="0.3"/>
  <pageSetup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pageSetUpPr fitToPage="1"/>
  </sheetPr>
  <dimension ref="A1:I30"/>
  <sheetViews>
    <sheetView zoomScaleNormal="100" workbookViewId="0">
      <selection activeCell="F21" sqref="F21"/>
    </sheetView>
  </sheetViews>
  <sheetFormatPr defaultColWidth="9" defaultRowHeight="12.75"/>
  <cols>
    <col min="1" max="1" width="3.625" customWidth="1"/>
    <col min="2" max="2" width="38" customWidth="1"/>
    <col min="3" max="4" width="44.5" customWidth="1"/>
    <col min="5" max="5" width="4.125" customWidth="1"/>
    <col min="6" max="8" width="20.625" customWidth="1"/>
    <col min="9" max="9" width="11.375" style="51" customWidth="1"/>
  </cols>
  <sheetData>
    <row r="1" spans="1:9" ht="13.5" thickBot="1"/>
    <row r="2" spans="1:9" ht="12.6" customHeight="1">
      <c r="A2" s="1"/>
      <c r="B2" s="181" t="s">
        <v>212</v>
      </c>
      <c r="C2" s="182"/>
      <c r="D2" s="182"/>
      <c r="E2" s="182"/>
      <c r="F2" s="182"/>
      <c r="G2" s="182"/>
      <c r="H2" s="183"/>
    </row>
    <row r="3" spans="1:9" ht="22.5" customHeight="1" thickBot="1">
      <c r="A3" s="1"/>
      <c r="B3" s="184"/>
      <c r="C3" s="185"/>
      <c r="D3" s="185"/>
      <c r="E3" s="185"/>
      <c r="F3" s="185"/>
      <c r="G3" s="185"/>
      <c r="H3" s="186"/>
    </row>
    <row r="4" spans="1:9" ht="15" thickBot="1">
      <c r="A4" s="1"/>
      <c r="B4" s="2"/>
      <c r="C4" s="3"/>
      <c r="D4" s="3"/>
      <c r="E4" s="4"/>
      <c r="F4" s="4"/>
      <c r="G4" s="4"/>
      <c r="H4" s="5"/>
    </row>
    <row r="5" spans="1:9" ht="13.5" thickBot="1">
      <c r="A5" s="6"/>
      <c r="B5" s="7" t="s">
        <v>0</v>
      </c>
      <c r="C5" s="8" t="s">
        <v>7</v>
      </c>
      <c r="D5" s="8" t="s">
        <v>270</v>
      </c>
      <c r="E5" s="8" t="s">
        <v>8</v>
      </c>
      <c r="F5" s="9" t="s">
        <v>9</v>
      </c>
      <c r="G5" s="10" t="s">
        <v>1</v>
      </c>
      <c r="H5" s="11" t="s">
        <v>2</v>
      </c>
    </row>
    <row r="6" spans="1:9" ht="16.5" customHeight="1" thickTop="1">
      <c r="A6" s="6"/>
      <c r="B6" s="12"/>
      <c r="C6" s="13"/>
      <c r="D6" s="13"/>
      <c r="E6" s="14"/>
      <c r="F6" s="14"/>
      <c r="G6" s="14"/>
      <c r="H6" s="15"/>
    </row>
    <row r="7" spans="1:9" s="51" customFormat="1" ht="30.75" customHeight="1">
      <c r="A7" s="28"/>
      <c r="B7" s="187" t="s">
        <v>13</v>
      </c>
      <c r="C7" s="188"/>
      <c r="D7" s="188"/>
      <c r="E7" s="188"/>
      <c r="F7" s="188"/>
      <c r="G7" s="188"/>
      <c r="H7" s="189"/>
    </row>
    <row r="8" spans="1:9">
      <c r="A8" s="28"/>
      <c r="B8" s="29"/>
      <c r="C8" s="30"/>
      <c r="D8" s="30"/>
      <c r="E8" s="31"/>
      <c r="F8" s="32"/>
      <c r="G8" s="33"/>
      <c r="H8" s="34"/>
    </row>
    <row r="9" spans="1:9" ht="27" customHeight="1">
      <c r="A9" s="28"/>
      <c r="B9" s="35" t="s">
        <v>78</v>
      </c>
      <c r="C9" s="17"/>
      <c r="D9" s="17"/>
      <c r="E9" s="18"/>
      <c r="F9" s="19"/>
      <c r="G9" s="19"/>
      <c r="H9" s="20"/>
    </row>
    <row r="10" spans="1:9" ht="105" customHeight="1">
      <c r="A10" s="28"/>
      <c r="B10" s="16" t="s">
        <v>79</v>
      </c>
      <c r="C10" s="17" t="s">
        <v>80</v>
      </c>
      <c r="D10" s="118"/>
      <c r="E10" s="18">
        <v>2</v>
      </c>
      <c r="F10" s="128"/>
      <c r="G10" s="120">
        <f>F10*E10</f>
        <v>0</v>
      </c>
      <c r="H10" s="121">
        <f>G10*1.21</f>
        <v>0</v>
      </c>
      <c r="I10" s="71"/>
    </row>
    <row r="11" spans="1:9" ht="110.25" customHeight="1">
      <c r="A11" s="28"/>
      <c r="B11" s="16" t="s">
        <v>79</v>
      </c>
      <c r="C11" s="17" t="s">
        <v>275</v>
      </c>
      <c r="D11" s="118"/>
      <c r="E11" s="18">
        <v>1</v>
      </c>
      <c r="F11" s="128"/>
      <c r="G11" s="120">
        <f>F11*E11</f>
        <v>0</v>
      </c>
      <c r="H11" s="121">
        <f>G11*1.21</f>
        <v>0</v>
      </c>
      <c r="I11" s="70"/>
    </row>
    <row r="12" spans="1:9" ht="90.75" customHeight="1">
      <c r="A12" s="28"/>
      <c r="B12" s="16" t="s">
        <v>82</v>
      </c>
      <c r="C12" s="17" t="s">
        <v>81</v>
      </c>
      <c r="D12" s="118"/>
      <c r="E12" s="18">
        <v>3</v>
      </c>
      <c r="F12" s="128"/>
      <c r="G12" s="120">
        <f>F12*E12</f>
        <v>0</v>
      </c>
      <c r="H12" s="121">
        <f>G12*1.21</f>
        <v>0</v>
      </c>
      <c r="I12" s="70"/>
    </row>
    <row r="13" spans="1:9" ht="64.5" customHeight="1">
      <c r="A13" s="28"/>
      <c r="B13" s="16" t="s">
        <v>43</v>
      </c>
      <c r="C13" s="17" t="s">
        <v>83</v>
      </c>
      <c r="D13" s="118"/>
      <c r="E13" s="18">
        <v>1</v>
      </c>
      <c r="F13" s="128"/>
      <c r="G13" s="120">
        <f>F13*E13</f>
        <v>0</v>
      </c>
      <c r="H13" s="121">
        <f>G13*1.21</f>
        <v>0</v>
      </c>
      <c r="I13" s="70"/>
    </row>
    <row r="14" spans="1:9" ht="15.75" customHeight="1">
      <c r="A14" s="28"/>
      <c r="B14" s="16"/>
      <c r="C14" s="17"/>
      <c r="D14" s="17"/>
      <c r="E14" s="18"/>
      <c r="F14" s="119"/>
      <c r="G14" s="120"/>
      <c r="H14" s="121"/>
      <c r="I14" s="70"/>
    </row>
    <row r="15" spans="1:9" ht="24" customHeight="1">
      <c r="A15" s="28"/>
      <c r="B15" s="35" t="s">
        <v>85</v>
      </c>
      <c r="C15" s="17"/>
      <c r="D15" s="17"/>
      <c r="E15" s="18"/>
      <c r="F15" s="119"/>
      <c r="G15" s="120"/>
      <c r="H15" s="121"/>
      <c r="I15" s="70"/>
    </row>
    <row r="16" spans="1:9" ht="103.5" customHeight="1">
      <c r="A16" s="28"/>
      <c r="B16" s="16" t="s">
        <v>86</v>
      </c>
      <c r="C16" s="17" t="s">
        <v>87</v>
      </c>
      <c r="D16" s="118"/>
      <c r="E16" s="18">
        <v>5</v>
      </c>
      <c r="F16" s="128"/>
      <c r="G16" s="120">
        <f t="shared" ref="G16:G17" si="0">F16*E16</f>
        <v>0</v>
      </c>
      <c r="H16" s="121">
        <f t="shared" ref="H16:H17" si="1">G16*1.21</f>
        <v>0</v>
      </c>
      <c r="I16" s="70"/>
    </row>
    <row r="17" spans="1:9" ht="90" customHeight="1">
      <c r="A17" s="28"/>
      <c r="B17" s="16" t="s">
        <v>84</v>
      </c>
      <c r="C17" s="17" t="s">
        <v>88</v>
      </c>
      <c r="D17" s="118"/>
      <c r="E17" s="18">
        <v>3</v>
      </c>
      <c r="F17" s="128"/>
      <c r="G17" s="120">
        <f t="shared" si="0"/>
        <v>0</v>
      </c>
      <c r="H17" s="121">
        <f t="shared" si="1"/>
        <v>0</v>
      </c>
      <c r="I17" s="70"/>
    </row>
    <row r="18" spans="1:9" ht="68.25" customHeight="1">
      <c r="A18" s="28"/>
      <c r="B18" s="16" t="s">
        <v>74</v>
      </c>
      <c r="C18" s="17" t="s">
        <v>75</v>
      </c>
      <c r="D18" s="118"/>
      <c r="E18" s="18">
        <v>2</v>
      </c>
      <c r="F18" s="128"/>
      <c r="G18" s="120">
        <f t="shared" ref="G18" si="2">F18*E18</f>
        <v>0</v>
      </c>
      <c r="H18" s="121">
        <f t="shared" ref="H18" si="3">G18*1.21</f>
        <v>0</v>
      </c>
      <c r="I18" s="70"/>
    </row>
    <row r="19" spans="1:9" ht="21.75" customHeight="1">
      <c r="A19" s="28"/>
      <c r="B19" s="73"/>
      <c r="C19" s="74"/>
      <c r="D19" s="74"/>
      <c r="E19" s="75"/>
      <c r="F19" s="147"/>
      <c r="G19" s="148"/>
      <c r="H19" s="149"/>
      <c r="I19" s="70"/>
    </row>
    <row r="20" spans="1:9" ht="21.75" customHeight="1">
      <c r="A20" s="28"/>
      <c r="B20" s="35" t="s">
        <v>89</v>
      </c>
      <c r="C20" s="36"/>
      <c r="D20" s="36"/>
      <c r="E20" s="18"/>
      <c r="F20" s="119"/>
      <c r="G20" s="120"/>
      <c r="H20" s="121"/>
    </row>
    <row r="21" spans="1:9" ht="115.5">
      <c r="A21" s="28"/>
      <c r="B21" s="16" t="s">
        <v>16</v>
      </c>
      <c r="C21" s="17" t="s">
        <v>46</v>
      </c>
      <c r="D21" s="118"/>
      <c r="E21" s="18">
        <v>3</v>
      </c>
      <c r="F21" s="128"/>
      <c r="G21" s="120">
        <f t="shared" ref="G21" si="4">F21*E21</f>
        <v>0</v>
      </c>
      <c r="H21" s="121">
        <f t="shared" ref="H21" si="5">G21*1.21</f>
        <v>0</v>
      </c>
    </row>
    <row r="22" spans="1:9" s="51" customFormat="1" ht="25.5" customHeight="1">
      <c r="A22" s="28"/>
      <c r="B22" s="21" t="s">
        <v>3</v>
      </c>
      <c r="C22" s="22"/>
      <c r="D22" s="22"/>
      <c r="E22" s="23"/>
      <c r="F22" s="122"/>
      <c r="G22" s="123">
        <f>SUM(G8:G21)</f>
        <v>0</v>
      </c>
      <c r="H22" s="124">
        <f>SUM(H8:H21)</f>
        <v>0</v>
      </c>
    </row>
    <row r="23" spans="1:9" s="51" customFormat="1" ht="14.25" thickBot="1">
      <c r="A23" s="28"/>
      <c r="B23" s="28"/>
      <c r="C23" s="37"/>
      <c r="D23" s="37"/>
      <c r="E23" s="38"/>
      <c r="F23" s="38"/>
      <c r="G23" s="38"/>
      <c r="H23" s="39"/>
    </row>
    <row r="24" spans="1:9" s="51" customFormat="1" ht="17.25" thickBot="1">
      <c r="A24" s="28"/>
      <c r="B24" s="40" t="s">
        <v>295</v>
      </c>
      <c r="C24" s="41"/>
      <c r="D24" s="41"/>
      <c r="E24" s="42"/>
      <c r="F24" s="42"/>
      <c r="G24" s="42"/>
      <c r="H24" s="125">
        <f ca="1">SUMIF($B$5:H22,"CELKEM",$G$5)</f>
        <v>0</v>
      </c>
    </row>
    <row r="25" spans="1:9" s="51" customFormat="1" ht="13.5" customHeight="1" thickBot="1">
      <c r="A25" s="28"/>
      <c r="B25" s="43"/>
      <c r="C25" s="44"/>
      <c r="D25" s="44"/>
      <c r="E25" s="45"/>
      <c r="F25" s="45"/>
      <c r="G25" s="45"/>
      <c r="H25" s="126"/>
    </row>
    <row r="26" spans="1:9" s="51" customFormat="1" ht="16.5" thickBot="1">
      <c r="A26" s="28"/>
      <c r="B26" s="40" t="s">
        <v>15</v>
      </c>
      <c r="C26" s="41"/>
      <c r="D26" s="41"/>
      <c r="E26" s="42"/>
      <c r="F26" s="42"/>
      <c r="G26" s="42"/>
      <c r="H26" s="127">
        <f ca="1">H28-H24</f>
        <v>0</v>
      </c>
    </row>
    <row r="27" spans="1:9" s="51" customFormat="1" ht="14.25" thickBot="1">
      <c r="A27" s="28"/>
      <c r="B27" s="43"/>
      <c r="C27" s="44"/>
      <c r="D27" s="44"/>
      <c r="E27" s="45"/>
      <c r="F27" s="45"/>
      <c r="G27" s="45"/>
      <c r="H27" s="126"/>
    </row>
    <row r="28" spans="1:9" s="51" customFormat="1" ht="18.75" thickBot="1">
      <c r="A28" s="28"/>
      <c r="B28" s="46" t="s">
        <v>6</v>
      </c>
      <c r="C28" s="47"/>
      <c r="D28" s="47"/>
      <c r="E28" s="48"/>
      <c r="F28" s="48"/>
      <c r="G28" s="48"/>
      <c r="H28" s="125">
        <f ca="1">SUMIF($B$5:H22,"CELKEM",$H$5)</f>
        <v>0</v>
      </c>
    </row>
    <row r="30" spans="1:9">
      <c r="B30" s="190" t="s">
        <v>296</v>
      </c>
      <c r="C30" s="190"/>
      <c r="D30" s="190"/>
      <c r="E30" s="190"/>
      <c r="F30" s="190"/>
      <c r="G30" s="190"/>
      <c r="H30" s="190"/>
    </row>
  </sheetData>
  <sheetProtection algorithmName="SHA-512" hashValue="ZFm5yKQijY2GONihUpHEUoroyw5F7sLCEfnJphHjTHPSXl1mkEl8xYIamfR6RnWmBeYpcXbCpudUjDMHwbUE3Q==" saltValue="OxgqFlU4RNVX2ZxAyG+fuQ==" spinCount="100000" sheet="1" objects="1" scenarios="1"/>
  <mergeCells count="3">
    <mergeCell ref="B2:H3"/>
    <mergeCell ref="B7:H7"/>
    <mergeCell ref="B30:H30"/>
  </mergeCells>
  <pageMargins left="0.7" right="0.7" top="0.31" bottom="0.21" header="0.3" footer="0.3"/>
  <pageSetup scale="4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pageSetUpPr fitToPage="1"/>
  </sheetPr>
  <dimension ref="A1:I34"/>
  <sheetViews>
    <sheetView zoomScaleNormal="100" workbookViewId="0">
      <selection activeCell="D23" sqref="D23:D25"/>
    </sheetView>
  </sheetViews>
  <sheetFormatPr defaultColWidth="9" defaultRowHeight="12.75"/>
  <cols>
    <col min="1" max="1" width="3.625" customWidth="1"/>
    <col min="2" max="2" width="38" customWidth="1"/>
    <col min="3" max="4" width="44.5" customWidth="1"/>
    <col min="5" max="5" width="4.125" customWidth="1"/>
    <col min="6" max="8" width="20.625" style="138" customWidth="1"/>
    <col min="9" max="9" width="11.375" style="51" customWidth="1"/>
  </cols>
  <sheetData>
    <row r="1" spans="1:8" ht="13.5" thickBot="1"/>
    <row r="2" spans="1:8" ht="12.6" customHeight="1">
      <c r="A2" s="1"/>
      <c r="B2" s="191" t="s">
        <v>213</v>
      </c>
      <c r="C2" s="192"/>
      <c r="D2" s="192"/>
      <c r="E2" s="192"/>
      <c r="F2" s="192"/>
      <c r="G2" s="192"/>
      <c r="H2" s="193"/>
    </row>
    <row r="3" spans="1:8" ht="22.5" customHeight="1" thickBot="1">
      <c r="A3" s="1"/>
      <c r="B3" s="194"/>
      <c r="C3" s="195"/>
      <c r="D3" s="195"/>
      <c r="E3" s="195"/>
      <c r="F3" s="195"/>
      <c r="G3" s="195"/>
      <c r="H3" s="19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210.75" customHeight="1">
      <c r="A8" s="6"/>
      <c r="B8" s="16" t="s">
        <v>11</v>
      </c>
      <c r="C8" s="17" t="s">
        <v>19</v>
      </c>
      <c r="D8" s="118"/>
      <c r="E8" s="18">
        <v>1</v>
      </c>
      <c r="F8" s="128"/>
      <c r="G8" s="120">
        <f>F8*E8</f>
        <v>0</v>
      </c>
      <c r="H8" s="121">
        <f>G8*1.21</f>
        <v>0</v>
      </c>
    </row>
    <row r="9" spans="1:8" ht="84.75" customHeight="1">
      <c r="A9" s="6"/>
      <c r="B9" s="16" t="s">
        <v>34</v>
      </c>
      <c r="C9" s="17" t="s">
        <v>35</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08" customHeight="1">
      <c r="A13" s="6"/>
      <c r="B13" s="16" t="s">
        <v>63</v>
      </c>
      <c r="C13" s="17" t="s">
        <v>64</v>
      </c>
      <c r="D13" s="118"/>
      <c r="E13" s="18">
        <v>5</v>
      </c>
      <c r="F13" s="128"/>
      <c r="G13" s="120">
        <f>F13*E13</f>
        <v>0</v>
      </c>
      <c r="H13" s="121">
        <f t="shared" ref="H13" si="1">G13*1.21</f>
        <v>0</v>
      </c>
    </row>
    <row r="14" spans="1:8" ht="63" customHeight="1">
      <c r="A14" s="6"/>
      <c r="B14" s="16" t="s">
        <v>67</v>
      </c>
      <c r="C14" s="17" t="s">
        <v>68</v>
      </c>
      <c r="D14" s="118"/>
      <c r="E14" s="18">
        <v>3</v>
      </c>
      <c r="F14" s="128"/>
      <c r="G14" s="120">
        <f>F14*E14</f>
        <v>0</v>
      </c>
      <c r="H14" s="121">
        <f t="shared" ref="H14" si="2">G14*1.21</f>
        <v>0</v>
      </c>
    </row>
    <row r="15" spans="1:8" ht="105.75" customHeight="1">
      <c r="A15" s="6"/>
      <c r="B15" s="16" t="s">
        <v>76</v>
      </c>
      <c r="C15" s="17" t="s">
        <v>70</v>
      </c>
      <c r="D15" s="118"/>
      <c r="E15" s="18">
        <v>1</v>
      </c>
      <c r="F15" s="128"/>
      <c r="G15" s="120">
        <f t="shared" ref="G15:G18" si="3">F15*E15</f>
        <v>0</v>
      </c>
      <c r="H15" s="121">
        <f t="shared" ref="H15:H19" si="4">G15*1.21</f>
        <v>0</v>
      </c>
    </row>
    <row r="16" spans="1:8" ht="68.25" customHeight="1">
      <c r="A16" s="6"/>
      <c r="B16" s="16" t="s">
        <v>77</v>
      </c>
      <c r="C16" s="17" t="s">
        <v>69</v>
      </c>
      <c r="D16" s="118"/>
      <c r="E16" s="18">
        <v>3</v>
      </c>
      <c r="F16" s="128"/>
      <c r="G16" s="120">
        <f t="shared" si="3"/>
        <v>0</v>
      </c>
      <c r="H16" s="121">
        <f t="shared" si="4"/>
        <v>0</v>
      </c>
    </row>
    <row r="17" spans="1:8" ht="52.5" customHeight="1">
      <c r="A17" s="6"/>
      <c r="B17" s="16" t="s">
        <v>71</v>
      </c>
      <c r="C17" s="17" t="s">
        <v>72</v>
      </c>
      <c r="D17" s="118"/>
      <c r="E17" s="18">
        <v>3</v>
      </c>
      <c r="F17" s="128"/>
      <c r="G17" s="120">
        <f t="shared" si="3"/>
        <v>0</v>
      </c>
      <c r="H17" s="121">
        <f t="shared" si="4"/>
        <v>0</v>
      </c>
    </row>
    <row r="18" spans="1:8" ht="74.25" customHeight="1">
      <c r="A18" s="6"/>
      <c r="B18" s="16" t="s">
        <v>74</v>
      </c>
      <c r="C18" s="17" t="s">
        <v>73</v>
      </c>
      <c r="D18" s="118"/>
      <c r="E18" s="18">
        <v>6</v>
      </c>
      <c r="F18" s="128"/>
      <c r="G18" s="120">
        <f t="shared" si="3"/>
        <v>0</v>
      </c>
      <c r="H18" s="121">
        <f t="shared" si="4"/>
        <v>0</v>
      </c>
    </row>
    <row r="19" spans="1:8" ht="73.5" customHeight="1">
      <c r="A19" s="6"/>
      <c r="B19" s="16" t="s">
        <v>74</v>
      </c>
      <c r="C19" s="17" t="s">
        <v>75</v>
      </c>
      <c r="D19" s="118"/>
      <c r="E19" s="18">
        <v>1</v>
      </c>
      <c r="F19" s="128"/>
      <c r="G19" s="120">
        <f>F19*E19</f>
        <v>0</v>
      </c>
      <c r="H19" s="121">
        <f t="shared" si="4"/>
        <v>0</v>
      </c>
    </row>
    <row r="20" spans="1:8" ht="201.75" customHeight="1">
      <c r="A20" s="6"/>
      <c r="B20" s="16" t="s">
        <v>65</v>
      </c>
      <c r="C20" s="17" t="s">
        <v>66</v>
      </c>
      <c r="D20" s="118"/>
      <c r="E20" s="18">
        <v>24</v>
      </c>
      <c r="F20" s="128"/>
      <c r="G20" s="120">
        <f>F20*E20</f>
        <v>0</v>
      </c>
      <c r="H20" s="121">
        <f>G20*1.21</f>
        <v>0</v>
      </c>
    </row>
    <row r="21" spans="1:8" ht="22.5" customHeight="1">
      <c r="A21" s="6"/>
      <c r="B21" s="21" t="s">
        <v>3</v>
      </c>
      <c r="C21" s="22"/>
      <c r="D21" s="22"/>
      <c r="E21" s="23"/>
      <c r="F21" s="122"/>
      <c r="G21" s="123">
        <f>SUM(G13:G20)</f>
        <v>0</v>
      </c>
      <c r="H21" s="124">
        <f>SUM(H13:H20)</f>
        <v>0</v>
      </c>
    </row>
    <row r="22" spans="1:8" ht="20.25" customHeight="1">
      <c r="A22" s="28"/>
      <c r="B22" s="35" t="s">
        <v>14</v>
      </c>
      <c r="C22" s="36"/>
      <c r="D22" s="36"/>
      <c r="E22" s="18"/>
      <c r="F22" s="120"/>
      <c r="G22" s="120"/>
      <c r="H22" s="121"/>
    </row>
    <row r="23" spans="1:8" ht="115.5">
      <c r="A23" s="28"/>
      <c r="B23" s="16" t="s">
        <v>16</v>
      </c>
      <c r="C23" s="17" t="s">
        <v>46</v>
      </c>
      <c r="D23" s="118"/>
      <c r="E23" s="18">
        <v>2</v>
      </c>
      <c r="F23" s="128"/>
      <c r="G23" s="120">
        <f t="shared" ref="G23" si="5">F23*E23</f>
        <v>0</v>
      </c>
      <c r="H23" s="121">
        <f t="shared" ref="H23" si="6">G23*1.21</f>
        <v>0</v>
      </c>
    </row>
    <row r="24" spans="1:8" ht="101.25" customHeight="1">
      <c r="A24" s="28"/>
      <c r="B24" s="16" t="s">
        <v>59</v>
      </c>
      <c r="C24" s="17" t="s">
        <v>60</v>
      </c>
      <c r="D24" s="118"/>
      <c r="E24" s="18">
        <v>2</v>
      </c>
      <c r="F24" s="128"/>
      <c r="G24" s="120">
        <f t="shared" ref="G24" si="7">F24*E24</f>
        <v>0</v>
      </c>
      <c r="H24" s="121">
        <f t="shared" ref="H24" si="8">G24*1.21</f>
        <v>0</v>
      </c>
    </row>
    <row r="25" spans="1:8" ht="101.25" customHeight="1">
      <c r="A25" s="28"/>
      <c r="B25" s="16" t="s">
        <v>61</v>
      </c>
      <c r="C25" s="17" t="s">
        <v>62</v>
      </c>
      <c r="D25" s="118"/>
      <c r="E25" s="18">
        <v>1</v>
      </c>
      <c r="F25" s="128"/>
      <c r="G25" s="120">
        <f t="shared" ref="G25" si="9">F25*E25</f>
        <v>0</v>
      </c>
      <c r="H25" s="121">
        <f t="shared" ref="H25" si="10">G25*1.21</f>
        <v>0</v>
      </c>
    </row>
    <row r="26" spans="1:8" s="51" customFormat="1" ht="25.5" customHeight="1">
      <c r="A26" s="28"/>
      <c r="B26" s="21" t="s">
        <v>3</v>
      </c>
      <c r="C26" s="22"/>
      <c r="D26" s="22"/>
      <c r="E26" s="23"/>
      <c r="F26" s="122"/>
      <c r="G26" s="123">
        <f>SUM(G23:G25)</f>
        <v>0</v>
      </c>
      <c r="H26" s="124">
        <f>SUM(H23:H25)</f>
        <v>0</v>
      </c>
    </row>
    <row r="27" spans="1:8" s="51" customFormat="1" ht="13.5">
      <c r="A27" s="28"/>
      <c r="B27" s="28"/>
      <c r="C27" s="37"/>
      <c r="D27" s="37"/>
      <c r="E27" s="38"/>
      <c r="F27" s="142"/>
      <c r="G27" s="142"/>
      <c r="H27" s="143"/>
    </row>
    <row r="28" spans="1:8" s="51" customFormat="1" ht="17.25" thickBot="1">
      <c r="A28" s="28"/>
      <c r="B28" s="40" t="s">
        <v>295</v>
      </c>
      <c r="C28" s="41"/>
      <c r="D28" s="41"/>
      <c r="E28" s="42"/>
      <c r="F28" s="144"/>
      <c r="G28" s="144"/>
      <c r="H28" s="125">
        <f ca="1">SUMIF($B$5:H26,"CELKEM",$G$5)</f>
        <v>0</v>
      </c>
    </row>
    <row r="29" spans="1:8" s="51" customFormat="1" ht="13.5" customHeight="1" thickBot="1">
      <c r="A29" s="28"/>
      <c r="B29" s="43"/>
      <c r="C29" s="44"/>
      <c r="D29" s="44"/>
      <c r="E29" s="45"/>
      <c r="F29" s="145"/>
      <c r="G29" s="145"/>
      <c r="H29" s="126"/>
    </row>
    <row r="30" spans="1:8" s="51" customFormat="1" ht="16.5" thickBot="1">
      <c r="A30" s="28"/>
      <c r="B30" s="40" t="s">
        <v>15</v>
      </c>
      <c r="C30" s="41"/>
      <c r="D30" s="41"/>
      <c r="E30" s="42"/>
      <c r="F30" s="144"/>
      <c r="G30" s="144"/>
      <c r="H30" s="127">
        <f ca="1">H32-H28</f>
        <v>0</v>
      </c>
    </row>
    <row r="31" spans="1:8" s="51" customFormat="1" ht="14.25" thickBot="1">
      <c r="A31" s="28"/>
      <c r="B31" s="43"/>
      <c r="C31" s="44"/>
      <c r="D31" s="44"/>
      <c r="E31" s="45"/>
      <c r="F31" s="145"/>
      <c r="G31" s="145"/>
      <c r="H31" s="126"/>
    </row>
    <row r="32" spans="1:8" s="51" customFormat="1" ht="18.75" thickBot="1">
      <c r="A32" s="28"/>
      <c r="B32" s="46" t="s">
        <v>6</v>
      </c>
      <c r="C32" s="47"/>
      <c r="D32" s="47"/>
      <c r="E32" s="48"/>
      <c r="F32" s="146"/>
      <c r="G32" s="146"/>
      <c r="H32" s="125">
        <f ca="1">SUMIF($B$5:H26,"CELKEM",$H$5)</f>
        <v>0</v>
      </c>
    </row>
    <row r="34" spans="2:8">
      <c r="B34" s="190" t="s">
        <v>296</v>
      </c>
      <c r="C34" s="190"/>
      <c r="D34" s="190"/>
      <c r="E34" s="190"/>
      <c r="F34" s="190"/>
      <c r="G34" s="190"/>
      <c r="H34" s="190"/>
    </row>
  </sheetData>
  <sheetProtection algorithmName="SHA-512" hashValue="tmRzALQvQW9xPBV9MlpxgMF/PAlsPvwkwa/qs/FxgFtSXLwEQuGJ/4uPKhJrsn3ig4yauH/mPdqtwRL6pd6EqA==" saltValue="A1QZfIvsyQgQznpTqqBFbQ==" spinCount="100000" sheet="1" objects="1" scenarios="1"/>
  <mergeCells count="4">
    <mergeCell ref="B2:H3"/>
    <mergeCell ref="B7:H7"/>
    <mergeCell ref="B12:H12"/>
    <mergeCell ref="B34:H34"/>
  </mergeCells>
  <pageMargins left="0.7" right="0.7" top="0.31" bottom="0.21" header="0.3" footer="0.3"/>
  <pageSetup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pageSetUpPr fitToPage="1"/>
  </sheetPr>
  <dimension ref="A1:I25"/>
  <sheetViews>
    <sheetView workbookViewId="0">
      <selection activeCell="F15" sqref="F15"/>
    </sheetView>
  </sheetViews>
  <sheetFormatPr defaultColWidth="9" defaultRowHeight="12.75"/>
  <cols>
    <col min="1" max="1" width="3.625" customWidth="1"/>
    <col min="2" max="2" width="38" customWidth="1"/>
    <col min="3" max="4" width="45.125" customWidth="1"/>
    <col min="5" max="5" width="4.125" customWidth="1"/>
    <col min="6" max="8" width="20.625" style="138" customWidth="1"/>
    <col min="9" max="9" width="11.375" style="51" customWidth="1"/>
  </cols>
  <sheetData>
    <row r="1" spans="1:8" ht="13.5" thickBot="1"/>
    <row r="2" spans="1:8" ht="12.6" customHeight="1">
      <c r="A2" s="1"/>
      <c r="B2" s="191" t="s">
        <v>214</v>
      </c>
      <c r="C2" s="192"/>
      <c r="D2" s="192"/>
      <c r="E2" s="192"/>
      <c r="F2" s="192"/>
      <c r="G2" s="192"/>
      <c r="H2" s="193"/>
    </row>
    <row r="3" spans="1:8" ht="22.5" customHeight="1" thickBot="1">
      <c r="A3" s="1"/>
      <c r="B3" s="194"/>
      <c r="C3" s="195"/>
      <c r="D3" s="195"/>
      <c r="E3" s="195"/>
      <c r="F3" s="195"/>
      <c r="G3" s="195"/>
      <c r="H3" s="19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210.75" customHeight="1">
      <c r="A8" s="6"/>
      <c r="B8" s="16" t="s">
        <v>11</v>
      </c>
      <c r="C8" s="17" t="s">
        <v>271</v>
      </c>
      <c r="D8" s="118"/>
      <c r="E8" s="18">
        <v>1</v>
      </c>
      <c r="F8" s="128"/>
      <c r="G8" s="120">
        <f t="shared" ref="G8:G11" si="0">F8*E8</f>
        <v>0</v>
      </c>
      <c r="H8" s="121">
        <f>G8*1.21</f>
        <v>0</v>
      </c>
    </row>
    <row r="9" spans="1:8" ht="64.5" customHeight="1">
      <c r="A9" s="6"/>
      <c r="B9" s="16" t="s">
        <v>43</v>
      </c>
      <c r="C9" s="17" t="s">
        <v>44</v>
      </c>
      <c r="D9" s="118"/>
      <c r="E9" s="18">
        <v>1</v>
      </c>
      <c r="F9" s="128"/>
      <c r="G9" s="120">
        <f t="shared" si="0"/>
        <v>0</v>
      </c>
      <c r="H9" s="121">
        <f>G9*1.21</f>
        <v>0</v>
      </c>
    </row>
    <row r="10" spans="1:8" ht="84.75" customHeight="1">
      <c r="A10" s="6"/>
      <c r="B10" s="16" t="s">
        <v>34</v>
      </c>
      <c r="C10" s="17" t="s">
        <v>35</v>
      </c>
      <c r="D10" s="118"/>
      <c r="E10" s="18">
        <v>1</v>
      </c>
      <c r="F10" s="128"/>
      <c r="G10" s="120">
        <f t="shared" si="0"/>
        <v>0</v>
      </c>
      <c r="H10" s="121">
        <f t="shared" ref="H10" si="1">G10*1.21</f>
        <v>0</v>
      </c>
    </row>
    <row r="11" spans="1:8" ht="84.75" customHeight="1">
      <c r="A11" s="6"/>
      <c r="B11" s="16" t="s">
        <v>39</v>
      </c>
      <c r="C11" s="17" t="s">
        <v>40</v>
      </c>
      <c r="D11" s="118"/>
      <c r="E11" s="18">
        <v>1</v>
      </c>
      <c r="F11" s="128"/>
      <c r="G11" s="120">
        <f t="shared" si="0"/>
        <v>0</v>
      </c>
      <c r="H11" s="121">
        <f>G11*1.21</f>
        <v>0</v>
      </c>
    </row>
    <row r="12" spans="1:8" ht="27" customHeight="1">
      <c r="A12" s="6"/>
      <c r="B12" s="21" t="s">
        <v>3</v>
      </c>
      <c r="C12" s="22"/>
      <c r="D12" s="22"/>
      <c r="E12" s="23"/>
      <c r="F12" s="122"/>
      <c r="G12" s="123">
        <f>SUM(G8:G11)</f>
        <v>0</v>
      </c>
      <c r="H12" s="124">
        <f>SUM(H8:H11)</f>
        <v>0</v>
      </c>
    </row>
    <row r="13" spans="1:8" ht="16.5" customHeight="1">
      <c r="A13" s="6"/>
      <c r="B13" s="24"/>
      <c r="C13" s="25"/>
      <c r="D13" s="25"/>
      <c r="E13" s="26"/>
      <c r="F13" s="156"/>
      <c r="G13" s="156"/>
      <c r="H13" s="157"/>
    </row>
    <row r="14" spans="1:8" ht="29.25" customHeight="1">
      <c r="A14" s="6"/>
      <c r="B14" s="187" t="s">
        <v>12</v>
      </c>
      <c r="C14" s="188"/>
      <c r="D14" s="188"/>
      <c r="E14" s="188"/>
      <c r="F14" s="188"/>
      <c r="G14" s="188"/>
      <c r="H14" s="189"/>
    </row>
    <row r="15" spans="1:8" ht="105.75" customHeight="1">
      <c r="A15" s="6"/>
      <c r="B15" s="16" t="s">
        <v>18</v>
      </c>
      <c r="C15" s="17" t="s">
        <v>276</v>
      </c>
      <c r="D15" s="118"/>
      <c r="E15" s="18">
        <v>18</v>
      </c>
      <c r="F15" s="128"/>
      <c r="G15" s="120">
        <f t="shared" ref="G15" si="2">F15*E15</f>
        <v>0</v>
      </c>
      <c r="H15" s="121">
        <f t="shared" ref="H15" si="3">G15*1.21</f>
        <v>0</v>
      </c>
    </row>
    <row r="16" spans="1:8" ht="78" customHeight="1">
      <c r="A16" s="6"/>
      <c r="B16" s="16" t="s">
        <v>37</v>
      </c>
      <c r="C16" s="17" t="s">
        <v>38</v>
      </c>
      <c r="D16" s="118"/>
      <c r="E16" s="18">
        <v>18</v>
      </c>
      <c r="F16" s="128"/>
      <c r="G16" s="120">
        <f>F16*E16</f>
        <v>0</v>
      </c>
      <c r="H16" s="121">
        <f>G16*1.21</f>
        <v>0</v>
      </c>
    </row>
    <row r="17" spans="1:8" ht="22.5" customHeight="1">
      <c r="A17" s="6"/>
      <c r="B17" s="21" t="s">
        <v>3</v>
      </c>
      <c r="C17" s="22"/>
      <c r="D17" s="22"/>
      <c r="E17" s="23"/>
      <c r="F17" s="122"/>
      <c r="G17" s="123">
        <f>SUM(G15:G16)</f>
        <v>0</v>
      </c>
      <c r="H17" s="124">
        <f>SUM(H15:H16)</f>
        <v>0</v>
      </c>
    </row>
    <row r="18" spans="1:8" ht="15" thickBot="1">
      <c r="A18" s="28"/>
      <c r="B18" s="28"/>
      <c r="C18" s="37"/>
      <c r="D18" s="37"/>
      <c r="E18" s="38"/>
      <c r="F18" s="142"/>
      <c r="G18" s="142"/>
      <c r="H18" s="143"/>
    </row>
    <row r="19" spans="1:8" ht="17.25" thickBot="1">
      <c r="A19" s="28"/>
      <c r="B19" s="40" t="s">
        <v>295</v>
      </c>
      <c r="C19" s="41"/>
      <c r="D19" s="41"/>
      <c r="E19" s="42"/>
      <c r="F19" s="144"/>
      <c r="G19" s="144"/>
      <c r="H19" s="125">
        <f ca="1">SUMIF($B$5:H17,"CELKEM",$G$5)</f>
        <v>0</v>
      </c>
    </row>
    <row r="20" spans="1:8" ht="13.5" customHeight="1" thickBot="1">
      <c r="A20" s="28"/>
      <c r="B20" s="43"/>
      <c r="C20" s="44"/>
      <c r="D20" s="44"/>
      <c r="E20" s="45"/>
      <c r="F20" s="145"/>
      <c r="G20" s="145"/>
      <c r="H20" s="126"/>
    </row>
    <row r="21" spans="1:8" ht="16.5" thickBot="1">
      <c r="A21" s="28"/>
      <c r="B21" s="40" t="s">
        <v>15</v>
      </c>
      <c r="C21" s="41"/>
      <c r="D21" s="41"/>
      <c r="E21" s="42"/>
      <c r="F21" s="144"/>
      <c r="G21" s="144"/>
      <c r="H21" s="127">
        <f ca="1">H23-H19</f>
        <v>0</v>
      </c>
    </row>
    <row r="22" spans="1:8" ht="15" thickBot="1">
      <c r="A22" s="28"/>
      <c r="B22" s="43"/>
      <c r="C22" s="44"/>
      <c r="D22" s="44"/>
      <c r="E22" s="45"/>
      <c r="F22" s="145"/>
      <c r="G22" s="145"/>
      <c r="H22" s="126"/>
    </row>
    <row r="23" spans="1:8" ht="18.75" thickBot="1">
      <c r="A23" s="28"/>
      <c r="B23" s="46" t="s">
        <v>6</v>
      </c>
      <c r="C23" s="47"/>
      <c r="D23" s="47"/>
      <c r="E23" s="48"/>
      <c r="F23" s="146"/>
      <c r="G23" s="146"/>
      <c r="H23" s="125">
        <f ca="1">SUMIF($B$5:H17,"CELKEM",$H$5)</f>
        <v>0</v>
      </c>
    </row>
    <row r="25" spans="1:8">
      <c r="B25" s="190" t="s">
        <v>296</v>
      </c>
      <c r="C25" s="190"/>
      <c r="D25" s="190"/>
      <c r="E25" s="190"/>
      <c r="F25" s="190"/>
      <c r="G25" s="190"/>
      <c r="H25" s="190"/>
    </row>
  </sheetData>
  <sheetProtection algorithmName="SHA-512" hashValue="1wxJxJI8EHmKS2vyGThqjQ444z2piqIKo8/MYwgkk/xQDz+17plV4QsRnWDBmDWG9CSMX1BXmC7/wiob2mf3/Q==" saltValue="veHa0mNjhGlJ+cFld0pmLw==" spinCount="100000" sheet="1" objects="1" scenarios="1"/>
  <mergeCells count="4">
    <mergeCell ref="B2:H3"/>
    <mergeCell ref="B7:H7"/>
    <mergeCell ref="B14:H14"/>
    <mergeCell ref="B25:H25"/>
  </mergeCells>
  <pageMargins left="0.7" right="0.7" top="0.31" bottom="0.21"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pageSetUpPr fitToPage="1"/>
  </sheetPr>
  <dimension ref="A1:I23"/>
  <sheetViews>
    <sheetView workbookViewId="0">
      <selection activeCell="F14" sqref="F14"/>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38" customWidth="1"/>
    <col min="9" max="9" width="11.375" style="51" customWidth="1"/>
  </cols>
  <sheetData>
    <row r="1" spans="1:8" ht="13.5" thickBot="1"/>
    <row r="2" spans="1:8" ht="12.6" customHeight="1">
      <c r="A2" s="1"/>
      <c r="B2" s="181" t="s">
        <v>215</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210.75" customHeight="1">
      <c r="A8" s="6"/>
      <c r="B8" s="16" t="s">
        <v>11</v>
      </c>
      <c r="C8" s="17" t="s">
        <v>292</v>
      </c>
      <c r="D8" s="118"/>
      <c r="E8" s="18">
        <v>1</v>
      </c>
      <c r="F8" s="128"/>
      <c r="G8" s="120">
        <f>F8*E8</f>
        <v>0</v>
      </c>
      <c r="H8" s="121">
        <f>G8*1.21</f>
        <v>0</v>
      </c>
    </row>
    <row r="9" spans="1:8" ht="84.75" customHeight="1">
      <c r="A9" s="6"/>
      <c r="B9" s="16" t="s">
        <v>34</v>
      </c>
      <c r="C9" s="17" t="s">
        <v>35</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56.75" customHeight="1">
      <c r="A13" s="6"/>
      <c r="B13" s="16" t="s">
        <v>287</v>
      </c>
      <c r="C13" s="17" t="s">
        <v>277</v>
      </c>
      <c r="D13" s="118"/>
      <c r="E13" s="18">
        <v>20</v>
      </c>
      <c r="F13" s="128"/>
      <c r="G13" s="120">
        <f t="shared" ref="G13" si="1">F13*E13</f>
        <v>0</v>
      </c>
      <c r="H13" s="121">
        <f t="shared" ref="H13" si="2">G13*1.21</f>
        <v>0</v>
      </c>
    </row>
    <row r="14" spans="1:8" ht="63.75" customHeight="1">
      <c r="A14" s="6"/>
      <c r="B14" s="16" t="s">
        <v>48</v>
      </c>
      <c r="C14" s="17" t="s">
        <v>47</v>
      </c>
      <c r="D14" s="118"/>
      <c r="E14" s="18">
        <v>20</v>
      </c>
      <c r="F14" s="128"/>
      <c r="G14" s="120">
        <f>F14*E14</f>
        <v>0</v>
      </c>
      <c r="H14" s="121">
        <f>G14*1.21</f>
        <v>0</v>
      </c>
    </row>
    <row r="15" spans="1:8" ht="22.5" customHeight="1">
      <c r="A15" s="6"/>
      <c r="B15" s="21" t="s">
        <v>3</v>
      </c>
      <c r="C15" s="22"/>
      <c r="D15" s="22"/>
      <c r="E15" s="23"/>
      <c r="F15" s="122"/>
      <c r="G15" s="123">
        <f>SUM(G13:G14)</f>
        <v>0</v>
      </c>
      <c r="H15" s="124">
        <f>SUM(H13:H14)</f>
        <v>0</v>
      </c>
    </row>
    <row r="16" spans="1:8" ht="15" thickBot="1">
      <c r="A16" s="28"/>
      <c r="B16" s="28"/>
      <c r="C16" s="37"/>
      <c r="D16" s="37"/>
      <c r="E16" s="38"/>
      <c r="F16" s="142"/>
      <c r="G16" s="142"/>
      <c r="H16" s="143"/>
    </row>
    <row r="17" spans="1:8" ht="17.25" thickBot="1">
      <c r="A17" s="28"/>
      <c r="B17" s="40" t="s">
        <v>295</v>
      </c>
      <c r="C17" s="41"/>
      <c r="D17" s="41"/>
      <c r="E17" s="42"/>
      <c r="F17" s="144"/>
      <c r="G17" s="144"/>
      <c r="H17" s="125">
        <f ca="1">SUMIF($B$5:H15,"CELKEM",$G$5)</f>
        <v>0</v>
      </c>
    </row>
    <row r="18" spans="1:8" ht="13.5" customHeight="1" thickBot="1">
      <c r="A18" s="28"/>
      <c r="B18" s="43"/>
      <c r="C18" s="44"/>
      <c r="D18" s="44"/>
      <c r="E18" s="45"/>
      <c r="F18" s="145"/>
      <c r="G18" s="145"/>
      <c r="H18" s="126"/>
    </row>
    <row r="19" spans="1:8" ht="16.5" thickBot="1">
      <c r="A19" s="28"/>
      <c r="B19" s="40" t="s">
        <v>15</v>
      </c>
      <c r="C19" s="41"/>
      <c r="D19" s="41"/>
      <c r="E19" s="42"/>
      <c r="F19" s="144"/>
      <c r="G19" s="144"/>
      <c r="H19" s="127">
        <f ca="1">H21-H17</f>
        <v>0</v>
      </c>
    </row>
    <row r="20" spans="1:8" ht="15" thickBot="1">
      <c r="A20" s="28"/>
      <c r="B20" s="43"/>
      <c r="C20" s="44"/>
      <c r="D20" s="44"/>
      <c r="E20" s="45"/>
      <c r="F20" s="145"/>
      <c r="G20" s="145"/>
      <c r="H20" s="126"/>
    </row>
    <row r="21" spans="1:8" ht="18.75" thickBot="1">
      <c r="A21" s="28"/>
      <c r="B21" s="46" t="s">
        <v>6</v>
      </c>
      <c r="C21" s="47"/>
      <c r="D21" s="47"/>
      <c r="E21" s="48"/>
      <c r="F21" s="146"/>
      <c r="G21" s="146"/>
      <c r="H21" s="125">
        <f ca="1">SUMIF($B$5:H15,"CELKEM",$H$5)</f>
        <v>0</v>
      </c>
    </row>
    <row r="23" spans="1:8">
      <c r="B23" s="190" t="s">
        <v>296</v>
      </c>
      <c r="C23" s="190"/>
      <c r="D23" s="190"/>
      <c r="E23" s="190"/>
      <c r="F23" s="190"/>
      <c r="G23" s="190"/>
      <c r="H23" s="190"/>
    </row>
  </sheetData>
  <sheetProtection algorithmName="SHA-512" hashValue="5A8ugNYvWBiSI3o1gvx+fqnQWv0mlQu13OzlLmq06/RHe3VOpH9gRVr3ndslyzx9y3xeCBFbG+AVM8Rp1Az2NQ==" saltValue="6/U+s1zwo8nsZDLc9BNong==" spinCount="100000" sheet="1" objects="1" scenarios="1"/>
  <mergeCells count="4">
    <mergeCell ref="B2:H3"/>
    <mergeCell ref="B7:H7"/>
    <mergeCell ref="B12:H12"/>
    <mergeCell ref="B23:H23"/>
  </mergeCells>
  <pageMargins left="0.7" right="0.7" top="0.31" bottom="0.21" header="0.3" footer="0.3"/>
  <pageSetup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pageSetUpPr fitToPage="1"/>
  </sheetPr>
  <dimension ref="A1:I27"/>
  <sheetViews>
    <sheetView topLeftCell="B1" workbookViewId="0">
      <selection activeCell="F18" sqref="F18"/>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38" customWidth="1"/>
    <col min="9" max="9" width="11.375" style="51" customWidth="1"/>
  </cols>
  <sheetData>
    <row r="1" spans="1:8" ht="13.5" thickBot="1"/>
    <row r="2" spans="1:8" ht="12.6" customHeight="1">
      <c r="A2" s="1"/>
      <c r="B2" s="181" t="s">
        <v>216</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168" customHeight="1">
      <c r="A8" s="6"/>
      <c r="B8" s="16" t="s">
        <v>11</v>
      </c>
      <c r="C8" s="17" t="s">
        <v>278</v>
      </c>
      <c r="D8" s="118"/>
      <c r="E8" s="18">
        <v>1</v>
      </c>
      <c r="F8" s="128"/>
      <c r="G8" s="120">
        <f>F8*E8</f>
        <v>0</v>
      </c>
      <c r="H8" s="121">
        <f>G8*1.21</f>
        <v>0</v>
      </c>
    </row>
    <row r="9" spans="1:8" ht="57" customHeight="1">
      <c r="A9" s="6"/>
      <c r="B9" s="16" t="s">
        <v>293</v>
      </c>
      <c r="C9" s="17" t="s">
        <v>35</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56.75" customHeight="1">
      <c r="A13" s="6"/>
      <c r="B13" s="16" t="s">
        <v>288</v>
      </c>
      <c r="C13" s="17" t="s">
        <v>279</v>
      </c>
      <c r="D13" s="118"/>
      <c r="E13" s="18">
        <v>18</v>
      </c>
      <c r="F13" s="128"/>
      <c r="G13" s="120">
        <f t="shared" ref="G13" si="1">F13*E13</f>
        <v>0</v>
      </c>
      <c r="H13" s="121">
        <f t="shared" ref="H13" si="2">G13*1.21</f>
        <v>0</v>
      </c>
    </row>
    <row r="14" spans="1:8" ht="63.75" customHeight="1">
      <c r="A14" s="6"/>
      <c r="B14" s="16" t="s">
        <v>48</v>
      </c>
      <c r="C14" s="17" t="s">
        <v>47</v>
      </c>
      <c r="D14" s="118"/>
      <c r="E14" s="18">
        <v>18</v>
      </c>
      <c r="F14" s="128"/>
      <c r="G14" s="120">
        <f>F14*E14</f>
        <v>0</v>
      </c>
      <c r="H14" s="121">
        <f>G14*1.21</f>
        <v>0</v>
      </c>
    </row>
    <row r="15" spans="1:8" ht="22.5" customHeight="1">
      <c r="A15" s="6"/>
      <c r="B15" s="21" t="s">
        <v>3</v>
      </c>
      <c r="C15" s="22"/>
      <c r="D15" s="22"/>
      <c r="E15" s="23"/>
      <c r="F15" s="122"/>
      <c r="G15" s="123">
        <f>SUM(G13:G14)</f>
        <v>0</v>
      </c>
      <c r="H15" s="124">
        <f>SUM(H13:H14)</f>
        <v>0</v>
      </c>
    </row>
    <row r="16" spans="1:8" ht="16.5" customHeight="1">
      <c r="A16" s="6"/>
      <c r="B16" s="24"/>
      <c r="C16" s="25"/>
      <c r="D16" s="25"/>
      <c r="E16" s="26"/>
      <c r="F16" s="156"/>
      <c r="G16" s="156"/>
      <c r="H16" s="157"/>
    </row>
    <row r="17" spans="1:8" ht="20.25" customHeight="1">
      <c r="A17" s="28"/>
      <c r="B17" s="35" t="s">
        <v>14</v>
      </c>
      <c r="C17" s="36"/>
      <c r="D17" s="36"/>
      <c r="E17" s="18"/>
      <c r="F17" s="120"/>
      <c r="G17" s="120"/>
      <c r="H17" s="121"/>
    </row>
    <row r="18" spans="1:8" ht="77.25" customHeight="1">
      <c r="A18" s="28"/>
      <c r="B18" s="16" t="s">
        <v>16</v>
      </c>
      <c r="C18" s="17" t="s">
        <v>280</v>
      </c>
      <c r="D18" s="118"/>
      <c r="E18" s="18">
        <v>3</v>
      </c>
      <c r="F18" s="128"/>
      <c r="G18" s="120">
        <f t="shared" ref="G18" si="3">F18*E18</f>
        <v>0</v>
      </c>
      <c r="H18" s="121">
        <f t="shared" ref="H18" si="4">G18*1.21</f>
        <v>0</v>
      </c>
    </row>
    <row r="19" spans="1:8" ht="25.5" customHeight="1">
      <c r="A19" s="28"/>
      <c r="B19" s="21" t="s">
        <v>3</v>
      </c>
      <c r="C19" s="22"/>
      <c r="D19" s="22"/>
      <c r="E19" s="23"/>
      <c r="F19" s="122"/>
      <c r="G19" s="123">
        <f>SUM(G18)</f>
        <v>0</v>
      </c>
      <c r="H19" s="124">
        <f>SUM(H18)</f>
        <v>0</v>
      </c>
    </row>
    <row r="20" spans="1:8" ht="15" thickBot="1">
      <c r="A20" s="28"/>
      <c r="B20" s="28"/>
      <c r="C20" s="37"/>
      <c r="D20" s="37"/>
      <c r="E20" s="38"/>
      <c r="F20" s="142"/>
      <c r="G20" s="142"/>
      <c r="H20" s="143"/>
    </row>
    <row r="21" spans="1:8" ht="17.25" thickBot="1">
      <c r="A21" s="28"/>
      <c r="B21" s="40" t="s">
        <v>295</v>
      </c>
      <c r="C21" s="41"/>
      <c r="D21" s="41"/>
      <c r="E21" s="42"/>
      <c r="F21" s="144"/>
      <c r="G21" s="144"/>
      <c r="H21" s="125">
        <f ca="1">SUMIF($B$5:H19,"CELKEM",$G$5)</f>
        <v>0</v>
      </c>
    </row>
    <row r="22" spans="1:8" ht="13.5" customHeight="1" thickBot="1">
      <c r="A22" s="28"/>
      <c r="B22" s="43"/>
      <c r="C22" s="44"/>
      <c r="D22" s="44"/>
      <c r="E22" s="45"/>
      <c r="F22" s="145"/>
      <c r="G22" s="145"/>
      <c r="H22" s="126"/>
    </row>
    <row r="23" spans="1:8" ht="16.5" thickBot="1">
      <c r="A23" s="28"/>
      <c r="B23" s="40" t="s">
        <v>15</v>
      </c>
      <c r="C23" s="41"/>
      <c r="D23" s="41"/>
      <c r="E23" s="42"/>
      <c r="F23" s="144"/>
      <c r="G23" s="144"/>
      <c r="H23" s="127">
        <f ca="1">H25-H21</f>
        <v>0</v>
      </c>
    </row>
    <row r="24" spans="1:8" ht="15" thickBot="1">
      <c r="A24" s="28"/>
      <c r="B24" s="43"/>
      <c r="C24" s="44"/>
      <c r="D24" s="44"/>
      <c r="E24" s="45"/>
      <c r="F24" s="145"/>
      <c r="G24" s="145"/>
      <c r="H24" s="126"/>
    </row>
    <row r="25" spans="1:8" ht="18.75" thickBot="1">
      <c r="A25" s="28"/>
      <c r="B25" s="46" t="s">
        <v>6</v>
      </c>
      <c r="C25" s="47"/>
      <c r="D25" s="47"/>
      <c r="E25" s="48"/>
      <c r="F25" s="146"/>
      <c r="G25" s="146"/>
      <c r="H25" s="125">
        <f ca="1">SUMIF($B$5:H19,"CELKEM",$H$5)</f>
        <v>0</v>
      </c>
    </row>
    <row r="27" spans="1:8">
      <c r="B27" s="190" t="s">
        <v>296</v>
      </c>
      <c r="C27" s="190"/>
      <c r="D27" s="190"/>
      <c r="E27" s="190"/>
      <c r="F27" s="190"/>
      <c r="G27" s="190"/>
      <c r="H27" s="190"/>
    </row>
  </sheetData>
  <sheetProtection algorithmName="SHA-512" hashValue="ECHIdGGvd9CfLrz5OpeWcXWOcQFXMah1CA61QrkbaknIO1Vo2IsVs/o0odPflrBZxf7bVjtR8s/hUeYzN2ONrQ==" saltValue="eGcgYqFyIolw8xpzgLeoow==" spinCount="100000" sheet="1" objects="1" scenarios="1"/>
  <mergeCells count="4">
    <mergeCell ref="B2:H3"/>
    <mergeCell ref="B7:H7"/>
    <mergeCell ref="B12:H12"/>
    <mergeCell ref="B27:H27"/>
  </mergeCells>
  <pageMargins left="0.7" right="0.7" top="0.31" bottom="0.21" header="0.3" footer="0.3"/>
  <pageSetup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I23"/>
  <sheetViews>
    <sheetView topLeftCell="A13" workbookViewId="0">
      <selection activeCell="D13" sqref="D13"/>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38" customWidth="1"/>
    <col min="9" max="9" width="11.375" style="51" customWidth="1"/>
  </cols>
  <sheetData>
    <row r="1" spans="1:8" ht="13.5" thickBot="1"/>
    <row r="2" spans="1:8" ht="12.6" customHeight="1">
      <c r="A2" s="1"/>
      <c r="B2" s="197" t="s">
        <v>217</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163.5" customHeight="1">
      <c r="A8" s="6"/>
      <c r="B8" s="16" t="s">
        <v>11</v>
      </c>
      <c r="C8" s="17" t="s">
        <v>278</v>
      </c>
      <c r="D8" s="118"/>
      <c r="E8" s="18">
        <v>1</v>
      </c>
      <c r="F8" s="128"/>
      <c r="G8" s="120">
        <f>F8*E8</f>
        <v>0</v>
      </c>
      <c r="H8" s="121">
        <f>G8*1.21</f>
        <v>0</v>
      </c>
    </row>
    <row r="9" spans="1:8" ht="60.75" customHeight="1">
      <c r="A9" s="6"/>
      <c r="B9" s="16" t="s">
        <v>34</v>
      </c>
      <c r="C9" s="17" t="s">
        <v>35</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56.75" customHeight="1">
      <c r="A13" s="6"/>
      <c r="B13" s="16" t="s">
        <v>45</v>
      </c>
      <c r="C13" s="17" t="s">
        <v>279</v>
      </c>
      <c r="D13" s="118"/>
      <c r="E13" s="18">
        <v>20</v>
      </c>
      <c r="F13" s="128"/>
      <c r="G13" s="120">
        <f t="shared" ref="G13" si="1">F13*E13</f>
        <v>0</v>
      </c>
      <c r="H13" s="121">
        <f t="shared" ref="H13" si="2">G13*1.21</f>
        <v>0</v>
      </c>
    </row>
    <row r="14" spans="1:8" ht="63.75" customHeight="1">
      <c r="A14" s="6"/>
      <c r="B14" s="16" t="s">
        <v>294</v>
      </c>
      <c r="C14" s="17" t="s">
        <v>47</v>
      </c>
      <c r="D14" s="118"/>
      <c r="E14" s="18">
        <v>20</v>
      </c>
      <c r="F14" s="128"/>
      <c r="G14" s="120">
        <f>F14*E14</f>
        <v>0</v>
      </c>
      <c r="H14" s="121">
        <f>G14*1.21</f>
        <v>0</v>
      </c>
    </row>
    <row r="15" spans="1:8" ht="22.5" customHeight="1">
      <c r="A15" s="6"/>
      <c r="B15" s="21" t="s">
        <v>3</v>
      </c>
      <c r="C15" s="22"/>
      <c r="D15" s="22"/>
      <c r="E15" s="23"/>
      <c r="F15" s="122"/>
      <c r="G15" s="123">
        <f>SUM(G13:G14)</f>
        <v>0</v>
      </c>
      <c r="H15" s="124">
        <f>SUM(H13:H14)</f>
        <v>0</v>
      </c>
    </row>
    <row r="16" spans="1:8" ht="15" thickBot="1">
      <c r="A16" s="28"/>
      <c r="B16" s="28"/>
      <c r="C16" s="37"/>
      <c r="D16" s="37"/>
      <c r="E16" s="38"/>
      <c r="F16" s="142"/>
      <c r="G16" s="142"/>
      <c r="H16" s="143"/>
    </row>
    <row r="17" spans="1:8" ht="17.25" thickBot="1">
      <c r="A17" s="28"/>
      <c r="B17" s="40" t="s">
        <v>295</v>
      </c>
      <c r="C17" s="41"/>
      <c r="D17" s="41"/>
      <c r="E17" s="42"/>
      <c r="F17" s="144"/>
      <c r="G17" s="144"/>
      <c r="H17" s="125">
        <f ca="1">SUMIF($B$5:H15,"CELKEM",$G$5)</f>
        <v>0</v>
      </c>
    </row>
    <row r="18" spans="1:8" ht="13.5" customHeight="1" thickBot="1">
      <c r="A18" s="28"/>
      <c r="B18" s="43"/>
      <c r="C18" s="44"/>
      <c r="D18" s="44"/>
      <c r="E18" s="45"/>
      <c r="F18" s="145"/>
      <c r="G18" s="145"/>
      <c r="H18" s="126"/>
    </row>
    <row r="19" spans="1:8" ht="16.5" thickBot="1">
      <c r="A19" s="28"/>
      <c r="B19" s="40" t="s">
        <v>15</v>
      </c>
      <c r="C19" s="41"/>
      <c r="D19" s="41"/>
      <c r="E19" s="42"/>
      <c r="F19" s="144"/>
      <c r="G19" s="144"/>
      <c r="H19" s="127">
        <f ca="1">H21-H17</f>
        <v>0</v>
      </c>
    </row>
    <row r="20" spans="1:8" ht="15" thickBot="1">
      <c r="A20" s="28"/>
      <c r="B20" s="43"/>
      <c r="C20" s="44"/>
      <c r="D20" s="44"/>
      <c r="E20" s="45"/>
      <c r="F20" s="145"/>
      <c r="G20" s="145"/>
      <c r="H20" s="126"/>
    </row>
    <row r="21" spans="1:8" ht="18.75" thickBot="1">
      <c r="A21" s="28"/>
      <c r="B21" s="46" t="s">
        <v>6</v>
      </c>
      <c r="C21" s="47"/>
      <c r="D21" s="47"/>
      <c r="E21" s="48"/>
      <c r="F21" s="146"/>
      <c r="G21" s="146"/>
      <c r="H21" s="125">
        <f ca="1">SUMIF($B$5:H15,"CELKEM",$H$5)</f>
        <v>0</v>
      </c>
    </row>
    <row r="23" spans="1:8">
      <c r="B23" s="190" t="s">
        <v>296</v>
      </c>
      <c r="C23" s="190"/>
      <c r="D23" s="190"/>
      <c r="E23" s="190"/>
      <c r="F23" s="190"/>
      <c r="G23" s="190"/>
      <c r="H23" s="190"/>
    </row>
  </sheetData>
  <sheetProtection algorithmName="SHA-512" hashValue="yjO5KwpxAdsm3yfiU4tA2vHATHOLNBGBcPQMYny9hTlWaO5nkdcf15Bfwbu3ea+1H8ojozeShtC9oZhgAUpTng==" saltValue="Hbo34A4Kl6XuANEQbMMv3A==" spinCount="100000" sheet="1" objects="1" scenarios="1"/>
  <mergeCells count="4">
    <mergeCell ref="B2:H3"/>
    <mergeCell ref="B7:H7"/>
    <mergeCell ref="B12:H12"/>
    <mergeCell ref="B23:H23"/>
  </mergeCells>
  <pageMargins left="0.7" right="0.7" top="0.31" bottom="0.21" header="0.3" footer="0.3"/>
  <pageSetup scale="5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pageSetUpPr fitToPage="1"/>
  </sheetPr>
  <dimension ref="A1:I27"/>
  <sheetViews>
    <sheetView topLeftCell="A4" workbookViewId="0">
      <selection activeCell="F18" sqref="F18"/>
    </sheetView>
  </sheetViews>
  <sheetFormatPr defaultColWidth="9" defaultRowHeight="12.75"/>
  <cols>
    <col min="1" max="1" width="3.625" customWidth="1"/>
    <col min="2" max="2" width="38" customWidth="1"/>
    <col min="3" max="4" width="45" customWidth="1"/>
    <col min="5" max="5" width="4.125" customWidth="1"/>
    <col min="6" max="8" width="20.625" style="138" customWidth="1"/>
    <col min="9" max="9" width="11.375" style="51" customWidth="1"/>
  </cols>
  <sheetData>
    <row r="1" spans="1:8" ht="13.5" thickBot="1"/>
    <row r="2" spans="1:8" ht="12.6" customHeight="1">
      <c r="A2" s="1"/>
      <c r="B2" s="181" t="s">
        <v>218</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27.75" customHeight="1">
      <c r="A7" s="6"/>
      <c r="B7" s="187" t="s">
        <v>10</v>
      </c>
      <c r="C7" s="188"/>
      <c r="D7" s="188"/>
      <c r="E7" s="188"/>
      <c r="F7" s="188"/>
      <c r="G7" s="188"/>
      <c r="H7" s="189"/>
    </row>
    <row r="8" spans="1:8" ht="210.75" customHeight="1">
      <c r="A8" s="6"/>
      <c r="B8" s="16" t="s">
        <v>11</v>
      </c>
      <c r="C8" s="17" t="s">
        <v>278</v>
      </c>
      <c r="D8" s="118"/>
      <c r="E8" s="18">
        <v>1</v>
      </c>
      <c r="F8" s="128"/>
      <c r="G8" s="120">
        <f>F8*E8</f>
        <v>0</v>
      </c>
      <c r="H8" s="121">
        <f>G8*1.21</f>
        <v>0</v>
      </c>
    </row>
    <row r="9" spans="1:8" ht="90" customHeight="1">
      <c r="A9" s="6"/>
      <c r="B9" s="16" t="s">
        <v>34</v>
      </c>
      <c r="C9" s="17" t="s">
        <v>35</v>
      </c>
      <c r="D9" s="118"/>
      <c r="E9" s="18">
        <v>1</v>
      </c>
      <c r="F9" s="128"/>
      <c r="G9" s="120">
        <f>F9*E9</f>
        <v>0</v>
      </c>
      <c r="H9" s="121">
        <f t="shared" ref="H9" si="0">G9*1.21</f>
        <v>0</v>
      </c>
    </row>
    <row r="10" spans="1:8" ht="27" customHeight="1">
      <c r="A10" s="6"/>
      <c r="B10" s="21" t="s">
        <v>3</v>
      </c>
      <c r="C10" s="22"/>
      <c r="D10" s="22"/>
      <c r="E10" s="23"/>
      <c r="F10" s="122"/>
      <c r="G10" s="123">
        <f>SUM(G8:G9)</f>
        <v>0</v>
      </c>
      <c r="H10" s="124">
        <f>SUM(H8:H9)</f>
        <v>0</v>
      </c>
    </row>
    <row r="11" spans="1:8" ht="16.5" customHeight="1">
      <c r="A11" s="6"/>
      <c r="B11" s="24"/>
      <c r="C11" s="25"/>
      <c r="D11" s="25"/>
      <c r="E11" s="26"/>
      <c r="F11" s="156"/>
      <c r="G11" s="156"/>
      <c r="H11" s="157"/>
    </row>
    <row r="12" spans="1:8" ht="29.25" customHeight="1">
      <c r="A12" s="6"/>
      <c r="B12" s="187" t="s">
        <v>12</v>
      </c>
      <c r="C12" s="188"/>
      <c r="D12" s="188"/>
      <c r="E12" s="188"/>
      <c r="F12" s="188"/>
      <c r="G12" s="188"/>
      <c r="H12" s="189"/>
    </row>
    <row r="13" spans="1:8" ht="105.75" customHeight="1">
      <c r="A13" s="6"/>
      <c r="B13" s="16" t="s">
        <v>52</v>
      </c>
      <c r="C13" s="17" t="s">
        <v>49</v>
      </c>
      <c r="D13" s="118"/>
      <c r="E13" s="18">
        <v>8</v>
      </c>
      <c r="F13" s="128"/>
      <c r="G13" s="120">
        <f t="shared" ref="G13" si="1">F13*E13</f>
        <v>0</v>
      </c>
      <c r="H13" s="121">
        <f t="shared" ref="H13" si="2">G13*1.21</f>
        <v>0</v>
      </c>
    </row>
    <row r="14" spans="1:8" ht="105.75" customHeight="1">
      <c r="A14" s="6"/>
      <c r="B14" s="16" t="s">
        <v>50</v>
      </c>
      <c r="C14" s="17" t="s">
        <v>51</v>
      </c>
      <c r="D14" s="118"/>
      <c r="E14" s="18">
        <v>11</v>
      </c>
      <c r="F14" s="128"/>
      <c r="G14" s="120">
        <f t="shared" ref="G14" si="3">F14*E14</f>
        <v>0</v>
      </c>
      <c r="H14" s="121">
        <f t="shared" ref="H14" si="4">G14*1.21</f>
        <v>0</v>
      </c>
    </row>
    <row r="15" spans="1:8" ht="105" customHeight="1">
      <c r="A15" s="6"/>
      <c r="B15" s="16" t="s">
        <v>289</v>
      </c>
      <c r="C15" s="17" t="s">
        <v>53</v>
      </c>
      <c r="D15" s="118"/>
      <c r="E15" s="18">
        <v>53</v>
      </c>
      <c r="F15" s="128"/>
      <c r="G15" s="120">
        <f t="shared" ref="G15" si="5">F15*E15</f>
        <v>0</v>
      </c>
      <c r="H15" s="121">
        <f t="shared" ref="H15" si="6">G15*1.21</f>
        <v>0</v>
      </c>
    </row>
    <row r="16" spans="1:8" ht="54.75" customHeight="1">
      <c r="A16" s="6"/>
      <c r="B16" s="16" t="s">
        <v>54</v>
      </c>
      <c r="C16" s="17" t="s">
        <v>90</v>
      </c>
      <c r="D16" s="118"/>
      <c r="E16" s="18">
        <v>4</v>
      </c>
      <c r="F16" s="128"/>
      <c r="G16" s="120">
        <f t="shared" ref="G16:G17" si="7">F16*E16</f>
        <v>0</v>
      </c>
      <c r="H16" s="121">
        <f t="shared" ref="H16:H17" si="8">G16*1.21</f>
        <v>0</v>
      </c>
    </row>
    <row r="17" spans="1:8" ht="48" customHeight="1">
      <c r="A17" s="6"/>
      <c r="B17" s="16" t="s">
        <v>55</v>
      </c>
      <c r="C17" s="17" t="s">
        <v>56</v>
      </c>
      <c r="D17" s="118"/>
      <c r="E17" s="18">
        <v>4</v>
      </c>
      <c r="F17" s="128"/>
      <c r="G17" s="120">
        <f t="shared" si="7"/>
        <v>0</v>
      </c>
      <c r="H17" s="121">
        <f t="shared" si="8"/>
        <v>0</v>
      </c>
    </row>
    <row r="18" spans="1:8" ht="43.5" customHeight="1">
      <c r="A18" s="6"/>
      <c r="B18" s="16" t="s">
        <v>57</v>
      </c>
      <c r="C18" s="17" t="s">
        <v>58</v>
      </c>
      <c r="D18" s="118"/>
      <c r="E18" s="18">
        <v>20</v>
      </c>
      <c r="F18" s="128"/>
      <c r="G18" s="120">
        <f>F18*E18</f>
        <v>0</v>
      </c>
      <c r="H18" s="121">
        <f>G18*1.21</f>
        <v>0</v>
      </c>
    </row>
    <row r="19" spans="1:8" ht="22.5" customHeight="1">
      <c r="A19" s="6"/>
      <c r="B19" s="21" t="s">
        <v>3</v>
      </c>
      <c r="C19" s="22"/>
      <c r="D19" s="22"/>
      <c r="E19" s="23"/>
      <c r="F19" s="122"/>
      <c r="G19" s="123">
        <f>SUM(G13:G18)</f>
        <v>0</v>
      </c>
      <c r="H19" s="124">
        <f>SUM(H13:H18)</f>
        <v>0</v>
      </c>
    </row>
    <row r="20" spans="1:8" ht="15" thickBot="1">
      <c r="A20" s="28"/>
      <c r="B20" s="28"/>
      <c r="C20" s="37"/>
      <c r="D20" s="37"/>
      <c r="E20" s="38"/>
      <c r="F20" s="142"/>
      <c r="G20" s="142"/>
      <c r="H20" s="143"/>
    </row>
    <row r="21" spans="1:8" s="51" customFormat="1" ht="17.25" thickBot="1">
      <c r="A21" s="28"/>
      <c r="B21" s="40" t="s">
        <v>295</v>
      </c>
      <c r="C21" s="41"/>
      <c r="D21" s="41"/>
      <c r="E21" s="42"/>
      <c r="F21" s="144"/>
      <c r="G21" s="144"/>
      <c r="H21" s="125">
        <f ca="1">SUMIF($B$5:H19,"CELKEM",$G$5)</f>
        <v>0</v>
      </c>
    </row>
    <row r="22" spans="1:8" s="51" customFormat="1" ht="13.5" customHeight="1" thickBot="1">
      <c r="A22" s="28"/>
      <c r="B22" s="43"/>
      <c r="C22" s="44"/>
      <c r="D22" s="44"/>
      <c r="E22" s="45"/>
      <c r="F22" s="145"/>
      <c r="G22" s="145"/>
      <c r="H22" s="126"/>
    </row>
    <row r="23" spans="1:8" s="51" customFormat="1" ht="16.5" thickBot="1">
      <c r="A23" s="28"/>
      <c r="B23" s="40" t="s">
        <v>15</v>
      </c>
      <c r="C23" s="41"/>
      <c r="D23" s="41"/>
      <c r="E23" s="42"/>
      <c r="F23" s="144"/>
      <c r="G23" s="144"/>
      <c r="H23" s="127">
        <f ca="1">H25-H21</f>
        <v>0</v>
      </c>
    </row>
    <row r="24" spans="1:8" s="51" customFormat="1" ht="14.25" thickBot="1">
      <c r="A24" s="28"/>
      <c r="B24" s="43"/>
      <c r="C24" s="44"/>
      <c r="D24" s="44"/>
      <c r="E24" s="45"/>
      <c r="F24" s="145"/>
      <c r="G24" s="145"/>
      <c r="H24" s="126"/>
    </row>
    <row r="25" spans="1:8" s="51" customFormat="1" ht="18.75" thickBot="1">
      <c r="A25" s="28"/>
      <c r="B25" s="46" t="s">
        <v>6</v>
      </c>
      <c r="C25" s="47"/>
      <c r="D25" s="47"/>
      <c r="E25" s="48"/>
      <c r="F25" s="146"/>
      <c r="G25" s="146"/>
      <c r="H25" s="125">
        <f ca="1">SUMIF($B$5:H19,"CELKEM",$H$5)</f>
        <v>0</v>
      </c>
    </row>
    <row r="27" spans="1:8">
      <c r="B27" s="190" t="s">
        <v>296</v>
      </c>
      <c r="C27" s="190"/>
      <c r="D27" s="190"/>
      <c r="E27" s="190"/>
      <c r="F27" s="190"/>
      <c r="G27" s="190"/>
      <c r="H27" s="190"/>
    </row>
  </sheetData>
  <sheetProtection algorithmName="SHA-512" hashValue="jG0XnwMDM7/zadIz3E1v5tvmlauTNI9OopUYPZrwWBDubHII88OyxT3wc7F8v+oUuDgETKN7FN2/MSrBzhdpuw==" saltValue="P5j5Y6h3t1Q7FuGNi9gOoA==" spinCount="100000" sheet="1" objects="1" scenarios="1"/>
  <mergeCells count="4">
    <mergeCell ref="B2:H3"/>
    <mergeCell ref="B7:H7"/>
    <mergeCell ref="B12:H12"/>
    <mergeCell ref="B27:H27"/>
  </mergeCells>
  <pageMargins left="0.7" right="0.7" top="0.31" bottom="0.21" header="0.3" footer="0.3"/>
  <pageSetup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A1:H21"/>
  <sheetViews>
    <sheetView workbookViewId="0">
      <selection activeCell="C11" sqref="C11"/>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203" t="s">
        <v>220</v>
      </c>
      <c r="C2" s="204"/>
      <c r="D2" s="204"/>
      <c r="E2" s="204"/>
      <c r="F2" s="204"/>
      <c r="G2" s="204"/>
      <c r="H2" s="205"/>
    </row>
    <row r="3" spans="1:8" ht="22.5" customHeight="1" thickBot="1">
      <c r="A3" s="1"/>
      <c r="B3" s="206"/>
      <c r="C3" s="207"/>
      <c r="D3" s="207"/>
      <c r="E3" s="207"/>
      <c r="F3" s="207"/>
      <c r="G3" s="207"/>
      <c r="H3" s="208"/>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81.75" customHeight="1">
      <c r="A9" s="28"/>
      <c r="B9" s="16" t="s">
        <v>298</v>
      </c>
      <c r="C9" s="17" t="s">
        <v>281</v>
      </c>
      <c r="D9" s="118"/>
      <c r="E9" s="18">
        <v>3</v>
      </c>
      <c r="F9" s="128"/>
      <c r="G9" s="120">
        <f t="shared" ref="G9:G12" si="0">F9*E9</f>
        <v>0</v>
      </c>
      <c r="H9" s="121">
        <f t="shared" ref="H9:H12" si="1">G9*1.21</f>
        <v>0</v>
      </c>
    </row>
    <row r="10" spans="1:8" ht="21.75" customHeight="1">
      <c r="A10" s="28"/>
      <c r="B10" s="16" t="s">
        <v>104</v>
      </c>
      <c r="C10" s="17" t="s">
        <v>105</v>
      </c>
      <c r="D10" s="118"/>
      <c r="E10" s="18">
        <v>12</v>
      </c>
      <c r="F10" s="128"/>
      <c r="G10" s="120">
        <f t="shared" si="0"/>
        <v>0</v>
      </c>
      <c r="H10" s="121">
        <f t="shared" si="1"/>
        <v>0</v>
      </c>
    </row>
    <row r="11" spans="1:8" ht="63">
      <c r="A11" s="28"/>
      <c r="B11" s="16" t="s">
        <v>106</v>
      </c>
      <c r="C11" s="17" t="s">
        <v>304</v>
      </c>
      <c r="D11" s="118"/>
      <c r="E11" s="18">
        <v>1</v>
      </c>
      <c r="F11" s="128"/>
      <c r="G11" s="120">
        <f t="shared" si="0"/>
        <v>0</v>
      </c>
      <c r="H11" s="121">
        <f t="shared" si="1"/>
        <v>0</v>
      </c>
    </row>
    <row r="12" spans="1:8" ht="41.25" customHeight="1">
      <c r="A12" s="28"/>
      <c r="B12" s="16" t="s">
        <v>243</v>
      </c>
      <c r="C12" s="17" t="s">
        <v>282</v>
      </c>
      <c r="D12" s="118"/>
      <c r="E12" s="18">
        <v>1</v>
      </c>
      <c r="F12" s="128"/>
      <c r="G12" s="120">
        <f t="shared" si="0"/>
        <v>0</v>
      </c>
      <c r="H12" s="121">
        <f t="shared" si="1"/>
        <v>0</v>
      </c>
    </row>
    <row r="13" spans="1:8" ht="25.5" customHeight="1">
      <c r="A13" s="28"/>
      <c r="B13" s="21" t="s">
        <v>3</v>
      </c>
      <c r="C13" s="22"/>
      <c r="D13" s="22"/>
      <c r="E13" s="23"/>
      <c r="F13" s="122"/>
      <c r="G13" s="123">
        <f>SUM(G9:G12)</f>
        <v>0</v>
      </c>
      <c r="H13" s="124">
        <f>SUM(H9:H12)</f>
        <v>0</v>
      </c>
    </row>
    <row r="14" spans="1:8" ht="15" thickBot="1">
      <c r="A14" s="28"/>
      <c r="B14" s="28"/>
      <c r="C14" s="37"/>
      <c r="D14" s="37"/>
      <c r="E14" s="38"/>
      <c r="F14" s="142"/>
      <c r="G14" s="142"/>
      <c r="H14" s="143"/>
    </row>
    <row r="15" spans="1:8" ht="17.25" thickBot="1">
      <c r="A15" s="28"/>
      <c r="B15" s="40" t="s">
        <v>295</v>
      </c>
      <c r="C15" s="41"/>
      <c r="D15" s="41"/>
      <c r="E15" s="42"/>
      <c r="F15" s="144"/>
      <c r="G15" s="144"/>
      <c r="H15" s="125">
        <f ca="1">SUMIF($B$5:H13,"CELKEM",$G$5)</f>
        <v>0</v>
      </c>
    </row>
    <row r="16" spans="1:8" ht="13.5" customHeight="1" thickBot="1">
      <c r="A16" s="28"/>
      <c r="B16" s="43"/>
      <c r="C16" s="44"/>
      <c r="D16" s="44"/>
      <c r="E16" s="45"/>
      <c r="F16" s="145"/>
      <c r="G16" s="145"/>
      <c r="H16" s="126"/>
    </row>
    <row r="17" spans="1:8" ht="16.5" thickBot="1">
      <c r="A17" s="28"/>
      <c r="B17" s="40" t="s">
        <v>15</v>
      </c>
      <c r="C17" s="41"/>
      <c r="D17" s="41"/>
      <c r="E17" s="42"/>
      <c r="F17" s="144"/>
      <c r="G17" s="144"/>
      <c r="H17" s="127">
        <f ca="1">H19-H15</f>
        <v>0</v>
      </c>
    </row>
    <row r="18" spans="1:8" ht="15" thickBot="1">
      <c r="A18" s="28"/>
      <c r="B18" s="43"/>
      <c r="C18" s="44"/>
      <c r="D18" s="44"/>
      <c r="E18" s="45"/>
      <c r="F18" s="145"/>
      <c r="G18" s="145"/>
      <c r="H18" s="126"/>
    </row>
    <row r="19" spans="1:8" ht="18.75" thickBot="1">
      <c r="A19" s="28"/>
      <c r="B19" s="46" t="s">
        <v>6</v>
      </c>
      <c r="C19" s="47"/>
      <c r="D19" s="47"/>
      <c r="E19" s="48"/>
      <c r="F19" s="146"/>
      <c r="G19" s="146"/>
      <c r="H19" s="125">
        <f ca="1">SUMIF($B$5:H13,"CELKEM",$H$5)</f>
        <v>0</v>
      </c>
    </row>
    <row r="21" spans="1:8">
      <c r="B21" s="190" t="s">
        <v>296</v>
      </c>
      <c r="C21" s="190"/>
      <c r="D21" s="190"/>
      <c r="E21" s="190"/>
      <c r="F21" s="190"/>
      <c r="G21" s="190"/>
      <c r="H21" s="190"/>
    </row>
  </sheetData>
  <sheetProtection algorithmName="SHA-512" hashValue="V/CkyiN3fAoHgeIvQf44gxGKocE4IO/44yVuBP14yhOLxmeF66WDLEzaJ8x+cYGr9sno6XiZTb7t0SHWQZxaeA==" saltValue="+eZaftpXKmK/f+J4suk5bg==" spinCount="100000" sheet="1" objects="1" scenarios="1"/>
  <mergeCells count="3">
    <mergeCell ref="B2:H3"/>
    <mergeCell ref="B7:H7"/>
    <mergeCell ref="B21:H21"/>
  </mergeCells>
  <pageMargins left="0.7" right="0.7" top="0.31" bottom="0.21" header="0.3" footer="0.3"/>
  <pageSetup scale="5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pageSetUpPr fitToPage="1"/>
  </sheetPr>
  <dimension ref="A1:H32"/>
  <sheetViews>
    <sheetView topLeftCell="A16" workbookViewId="0">
      <selection activeCell="B10" sqref="B10"/>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219</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4" customHeight="1">
      <c r="A9" s="28"/>
      <c r="B9" s="16" t="s">
        <v>91</v>
      </c>
      <c r="C9" s="210" t="s">
        <v>309</v>
      </c>
      <c r="D9" s="118"/>
      <c r="E9" s="18">
        <v>1</v>
      </c>
      <c r="F9" s="128"/>
      <c r="G9" s="120">
        <f t="shared" ref="G9:G17" si="0">F9*E9</f>
        <v>0</v>
      </c>
      <c r="H9" s="121">
        <f t="shared" ref="H9:H17" si="1">G9*1.21</f>
        <v>0</v>
      </c>
    </row>
    <row r="10" spans="1:8" ht="141" customHeight="1">
      <c r="A10" s="28"/>
      <c r="B10" s="16" t="s">
        <v>92</v>
      </c>
      <c r="C10" s="17" t="s">
        <v>310</v>
      </c>
      <c r="D10" s="118"/>
      <c r="E10" s="18">
        <v>1</v>
      </c>
      <c r="F10" s="128"/>
      <c r="G10" s="120">
        <f t="shared" si="0"/>
        <v>0</v>
      </c>
      <c r="H10" s="121">
        <f t="shared" si="1"/>
        <v>0</v>
      </c>
    </row>
    <row r="11" spans="1:8" ht="42">
      <c r="A11" s="28"/>
      <c r="B11" s="16" t="s">
        <v>21</v>
      </c>
      <c r="C11" s="17" t="s">
        <v>22</v>
      </c>
      <c r="D11" s="118"/>
      <c r="E11" s="18">
        <v>2</v>
      </c>
      <c r="F11" s="128"/>
      <c r="G11" s="120">
        <f t="shared" si="0"/>
        <v>0</v>
      </c>
      <c r="H11" s="121">
        <f t="shared" si="1"/>
        <v>0</v>
      </c>
    </row>
    <row r="12" spans="1:8" ht="42.75" customHeight="1">
      <c r="A12" s="28"/>
      <c r="B12" s="16" t="s">
        <v>93</v>
      </c>
      <c r="C12" s="17" t="s">
        <v>94</v>
      </c>
      <c r="D12" s="118"/>
      <c r="E12" s="18">
        <v>1</v>
      </c>
      <c r="F12" s="128"/>
      <c r="G12" s="120">
        <f t="shared" si="0"/>
        <v>0</v>
      </c>
      <c r="H12" s="121">
        <f t="shared" si="1"/>
        <v>0</v>
      </c>
    </row>
    <row r="13" spans="1:8" ht="43.5" customHeight="1">
      <c r="A13" s="28"/>
      <c r="B13" s="16" t="s">
        <v>93</v>
      </c>
      <c r="C13" s="17" t="s">
        <v>95</v>
      </c>
      <c r="D13" s="118"/>
      <c r="E13" s="18">
        <v>1</v>
      </c>
      <c r="F13" s="128"/>
      <c r="G13" s="120">
        <f t="shared" si="0"/>
        <v>0</v>
      </c>
      <c r="H13" s="121">
        <f t="shared" si="1"/>
        <v>0</v>
      </c>
    </row>
    <row r="14" spans="1:8" ht="115.5">
      <c r="A14" s="28"/>
      <c r="B14" s="16" t="s">
        <v>96</v>
      </c>
      <c r="C14" s="17" t="s">
        <v>311</v>
      </c>
      <c r="D14" s="118"/>
      <c r="E14" s="18">
        <v>1</v>
      </c>
      <c r="F14" s="128"/>
      <c r="G14" s="120">
        <f t="shared" si="0"/>
        <v>0</v>
      </c>
      <c r="H14" s="121">
        <f t="shared" si="1"/>
        <v>0</v>
      </c>
    </row>
    <row r="15" spans="1:8" ht="84.75" customHeight="1">
      <c r="A15" s="28"/>
      <c r="B15" s="16" t="s">
        <v>23</v>
      </c>
      <c r="C15" s="17" t="s">
        <v>35</v>
      </c>
      <c r="D15" s="118"/>
      <c r="E15" s="18">
        <v>1</v>
      </c>
      <c r="F15" s="128"/>
      <c r="G15" s="120">
        <f t="shared" si="0"/>
        <v>0</v>
      </c>
      <c r="H15" s="121">
        <f t="shared" si="1"/>
        <v>0</v>
      </c>
    </row>
    <row r="16" spans="1:8" ht="45.75" customHeight="1">
      <c r="A16" s="28"/>
      <c r="B16" s="16" t="s">
        <v>97</v>
      </c>
      <c r="C16" s="17" t="s">
        <v>98</v>
      </c>
      <c r="D16" s="118"/>
      <c r="E16" s="18">
        <v>5</v>
      </c>
      <c r="F16" s="128"/>
      <c r="G16" s="120">
        <f t="shared" si="0"/>
        <v>0</v>
      </c>
      <c r="H16" s="121">
        <f t="shared" si="1"/>
        <v>0</v>
      </c>
    </row>
    <row r="17" spans="1:8" ht="58.5" customHeight="1">
      <c r="A17" s="28"/>
      <c r="B17" s="16" t="s">
        <v>30</v>
      </c>
      <c r="C17" s="17" t="s">
        <v>302</v>
      </c>
      <c r="D17" s="118"/>
      <c r="E17" s="18">
        <v>1</v>
      </c>
      <c r="F17" s="128"/>
      <c r="G17" s="120">
        <f t="shared" si="0"/>
        <v>0</v>
      </c>
      <c r="H17" s="121">
        <f t="shared" si="1"/>
        <v>0</v>
      </c>
    </row>
    <row r="18" spans="1:8" ht="70.5" customHeight="1">
      <c r="A18" s="28"/>
      <c r="B18" s="16" t="s">
        <v>31</v>
      </c>
      <c r="C18" s="17" t="s">
        <v>284</v>
      </c>
      <c r="D18" s="118"/>
      <c r="E18" s="18">
        <v>3</v>
      </c>
      <c r="F18" s="128"/>
      <c r="G18" s="120">
        <f t="shared" ref="G18:G22" si="2">F18*E18</f>
        <v>0</v>
      </c>
      <c r="H18" s="121">
        <f t="shared" ref="H18:H22" si="3">G18*1.21</f>
        <v>0</v>
      </c>
    </row>
    <row r="19" spans="1:8" ht="52.5">
      <c r="A19" s="28"/>
      <c r="B19" s="16" t="s">
        <v>24</v>
      </c>
      <c r="C19" s="17" t="s">
        <v>25</v>
      </c>
      <c r="D19" s="118"/>
      <c r="E19" s="18">
        <v>2</v>
      </c>
      <c r="F19" s="128"/>
      <c r="G19" s="120">
        <f t="shared" si="2"/>
        <v>0</v>
      </c>
      <c r="H19" s="121">
        <f t="shared" si="3"/>
        <v>0</v>
      </c>
    </row>
    <row r="20" spans="1:8" ht="52.5">
      <c r="A20" s="28"/>
      <c r="B20" s="16" t="s">
        <v>33</v>
      </c>
      <c r="C20" s="17" t="s">
        <v>99</v>
      </c>
      <c r="D20" s="118"/>
      <c r="E20" s="18">
        <v>2</v>
      </c>
      <c r="F20" s="128"/>
      <c r="G20" s="120">
        <f t="shared" si="2"/>
        <v>0</v>
      </c>
      <c r="H20" s="121">
        <f t="shared" si="3"/>
        <v>0</v>
      </c>
    </row>
    <row r="21" spans="1:8" ht="33" customHeight="1">
      <c r="A21" s="28"/>
      <c r="B21" s="16" t="s">
        <v>100</v>
      </c>
      <c r="C21" s="17" t="s">
        <v>101</v>
      </c>
      <c r="D21" s="118"/>
      <c r="E21" s="18">
        <v>1</v>
      </c>
      <c r="F21" s="128"/>
      <c r="G21" s="120">
        <f t="shared" si="2"/>
        <v>0</v>
      </c>
      <c r="H21" s="121">
        <f t="shared" si="3"/>
        <v>0</v>
      </c>
    </row>
    <row r="22" spans="1:8" ht="24.75" customHeight="1">
      <c r="A22" s="28"/>
      <c r="B22" s="16" t="s">
        <v>102</v>
      </c>
      <c r="C22" s="17" t="s">
        <v>102</v>
      </c>
      <c r="D22" s="118"/>
      <c r="E22" s="18">
        <v>2</v>
      </c>
      <c r="F22" s="128"/>
      <c r="G22" s="120">
        <f t="shared" si="2"/>
        <v>0</v>
      </c>
      <c r="H22" s="121">
        <f t="shared" si="3"/>
        <v>0</v>
      </c>
    </row>
    <row r="23" spans="1:8" ht="40.5" customHeight="1">
      <c r="A23" s="28"/>
      <c r="B23" s="73" t="s">
        <v>244</v>
      </c>
      <c r="C23" s="17" t="s">
        <v>329</v>
      </c>
      <c r="D23" s="118"/>
      <c r="E23" s="18">
        <v>1</v>
      </c>
      <c r="F23" s="128"/>
      <c r="G23" s="120">
        <f t="shared" ref="G23" si="4">F23*E23</f>
        <v>0</v>
      </c>
      <c r="H23" s="121">
        <f t="shared" ref="H23" si="5">G23*1.21</f>
        <v>0</v>
      </c>
    </row>
    <row r="24" spans="1:8" ht="25.5" customHeight="1">
      <c r="A24" s="28"/>
      <c r="B24" s="21" t="s">
        <v>3</v>
      </c>
      <c r="C24" s="22"/>
      <c r="D24" s="22"/>
      <c r="E24" s="23"/>
      <c r="F24" s="122"/>
      <c r="G24" s="123">
        <f>SUM(G9:G23)</f>
        <v>0</v>
      </c>
      <c r="H24" s="124">
        <f>SUM(H9:H23)</f>
        <v>0</v>
      </c>
    </row>
    <row r="25" spans="1:8" ht="15" thickBot="1">
      <c r="A25" s="28"/>
      <c r="B25" s="28"/>
      <c r="C25" s="37"/>
      <c r="D25" s="37"/>
      <c r="E25" s="38"/>
      <c r="F25" s="142"/>
      <c r="G25" s="142"/>
      <c r="H25" s="143"/>
    </row>
    <row r="26" spans="1:8" ht="17.25" thickBot="1">
      <c r="A26" s="28"/>
      <c r="B26" s="40" t="s">
        <v>295</v>
      </c>
      <c r="C26" s="41"/>
      <c r="D26" s="41"/>
      <c r="E26" s="42"/>
      <c r="F26" s="144"/>
      <c r="G26" s="144"/>
      <c r="H26" s="125">
        <f ca="1">SUMIF($B$5:H24,"CELKEM",$G$5)</f>
        <v>0</v>
      </c>
    </row>
    <row r="27" spans="1:8" ht="13.5" customHeight="1" thickBot="1">
      <c r="A27" s="28"/>
      <c r="B27" s="43"/>
      <c r="C27" s="44"/>
      <c r="D27" s="44"/>
      <c r="E27" s="45"/>
      <c r="F27" s="145"/>
      <c r="G27" s="145"/>
      <c r="H27" s="126"/>
    </row>
    <row r="28" spans="1:8" ht="16.5" thickBot="1">
      <c r="A28" s="28"/>
      <c r="B28" s="40" t="s">
        <v>15</v>
      </c>
      <c r="C28" s="41"/>
      <c r="D28" s="41"/>
      <c r="E28" s="42"/>
      <c r="F28" s="144"/>
      <c r="G28" s="144"/>
      <c r="H28" s="127">
        <f ca="1">H30-H26</f>
        <v>0</v>
      </c>
    </row>
    <row r="29" spans="1:8" ht="15" thickBot="1">
      <c r="A29" s="28"/>
      <c r="B29" s="43"/>
      <c r="C29" s="44"/>
      <c r="D29" s="44"/>
      <c r="E29" s="45"/>
      <c r="F29" s="145"/>
      <c r="G29" s="145"/>
      <c r="H29" s="126"/>
    </row>
    <row r="30" spans="1:8" ht="18.75" thickBot="1">
      <c r="A30" s="28"/>
      <c r="B30" s="46" t="s">
        <v>6</v>
      </c>
      <c r="C30" s="47"/>
      <c r="D30" s="47"/>
      <c r="E30" s="48"/>
      <c r="F30" s="146"/>
      <c r="G30" s="146"/>
      <c r="H30" s="125">
        <f ca="1">SUMIF($B$5:H24,"CELKEM",$H$5)</f>
        <v>0</v>
      </c>
    </row>
    <row r="32" spans="1:8">
      <c r="B32" s="209" t="s">
        <v>296</v>
      </c>
      <c r="C32" s="209"/>
      <c r="D32" s="209"/>
      <c r="E32" s="209"/>
      <c r="F32" s="209"/>
      <c r="G32" s="209"/>
      <c r="H32" s="209"/>
    </row>
  </sheetData>
  <sheetProtection algorithmName="SHA-512" hashValue="SjctOHqpl3QccvpOviRYNmsvrMF0ZKFI8Gb6x1oUQXxuxS5FV15UihZvyZsUeNy6AJxm4DlicnUCbtaVFLywhA==" saltValue="po3LPGjaIWcsRpZilzuhiA==" spinCount="100000" sheet="1" objects="1" scenarios="1"/>
  <mergeCells count="3">
    <mergeCell ref="B2:H3"/>
    <mergeCell ref="B7:H7"/>
    <mergeCell ref="B32:H32"/>
  </mergeCells>
  <pageMargins left="0.7" right="0.7" top="0.31" bottom="0.21" header="0.3" footer="0.3"/>
  <pageSetup scale="5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H34"/>
  <sheetViews>
    <sheetView workbookViewId="0">
      <selection activeCell="C19" sqref="C19"/>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221</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5.5" customHeight="1">
      <c r="A9" s="28"/>
      <c r="B9" s="16" t="s">
        <v>91</v>
      </c>
      <c r="C9" s="210" t="s">
        <v>312</v>
      </c>
      <c r="D9" s="118"/>
      <c r="E9" s="18">
        <v>2</v>
      </c>
      <c r="F9" s="128"/>
      <c r="G9" s="120">
        <f t="shared" ref="G9:G19" si="0">F9*E9</f>
        <v>0</v>
      </c>
      <c r="H9" s="121">
        <f t="shared" ref="H9:H19" si="1">G9*1.21</f>
        <v>0</v>
      </c>
    </row>
    <row r="10" spans="1:8" ht="54" customHeight="1">
      <c r="A10" s="28"/>
      <c r="B10" s="16" t="s">
        <v>21</v>
      </c>
      <c r="C10" s="17" t="s">
        <v>22</v>
      </c>
      <c r="D10" s="118"/>
      <c r="E10" s="18">
        <v>2</v>
      </c>
      <c r="F10" s="128"/>
      <c r="G10" s="120">
        <f t="shared" si="0"/>
        <v>0</v>
      </c>
      <c r="H10" s="121">
        <f t="shared" si="1"/>
        <v>0</v>
      </c>
    </row>
    <row r="11" spans="1:8" ht="123" customHeight="1">
      <c r="A11" s="28"/>
      <c r="B11" s="16" t="s">
        <v>96</v>
      </c>
      <c r="C11" s="17" t="s">
        <v>313</v>
      </c>
      <c r="D11" s="118"/>
      <c r="E11" s="18">
        <v>1</v>
      </c>
      <c r="F11" s="128"/>
      <c r="G11" s="120">
        <f t="shared" si="0"/>
        <v>0</v>
      </c>
      <c r="H11" s="121">
        <f t="shared" si="1"/>
        <v>0</v>
      </c>
    </row>
    <row r="12" spans="1:8" ht="29.25" customHeight="1">
      <c r="A12" s="28"/>
      <c r="B12" s="16" t="s">
        <v>107</v>
      </c>
      <c r="C12" s="17" t="s">
        <v>108</v>
      </c>
      <c r="D12" s="118"/>
      <c r="E12" s="18">
        <v>2</v>
      </c>
      <c r="F12" s="128"/>
      <c r="G12" s="120">
        <f t="shared" si="0"/>
        <v>0</v>
      </c>
      <c r="H12" s="121">
        <f t="shared" si="1"/>
        <v>0</v>
      </c>
    </row>
    <row r="13" spans="1:8" ht="89.25" customHeight="1">
      <c r="A13" s="28"/>
      <c r="B13" s="16" t="s">
        <v>109</v>
      </c>
      <c r="C13" s="17" t="s">
        <v>35</v>
      </c>
      <c r="D13" s="118"/>
      <c r="E13" s="18">
        <v>2</v>
      </c>
      <c r="F13" s="128"/>
      <c r="G13" s="120">
        <f t="shared" si="0"/>
        <v>0</v>
      </c>
      <c r="H13" s="121">
        <f t="shared" si="1"/>
        <v>0</v>
      </c>
    </row>
    <row r="14" spans="1:8" ht="87" customHeight="1">
      <c r="A14" s="28"/>
      <c r="B14" s="16" t="s">
        <v>23</v>
      </c>
      <c r="C14" s="17" t="s">
        <v>35</v>
      </c>
      <c r="D14" s="118"/>
      <c r="E14" s="18">
        <v>1</v>
      </c>
      <c r="F14" s="128"/>
      <c r="G14" s="120">
        <f t="shared" si="0"/>
        <v>0</v>
      </c>
      <c r="H14" s="121">
        <f t="shared" si="1"/>
        <v>0</v>
      </c>
    </row>
    <row r="15" spans="1:8" ht="52.5" customHeight="1">
      <c r="A15" s="28"/>
      <c r="B15" s="16" t="s">
        <v>97</v>
      </c>
      <c r="C15" s="17" t="s">
        <v>98</v>
      </c>
      <c r="D15" s="118"/>
      <c r="E15" s="18">
        <v>6</v>
      </c>
      <c r="F15" s="128"/>
      <c r="G15" s="120">
        <f t="shared" si="0"/>
        <v>0</v>
      </c>
      <c r="H15" s="121">
        <f t="shared" si="1"/>
        <v>0</v>
      </c>
    </row>
    <row r="16" spans="1:8" ht="60.75" customHeight="1">
      <c r="A16" s="28"/>
      <c r="B16" s="16" t="s">
        <v>110</v>
      </c>
      <c r="C16" s="17" t="s">
        <v>111</v>
      </c>
      <c r="D16" s="118"/>
      <c r="E16" s="18">
        <v>2</v>
      </c>
      <c r="F16" s="128"/>
      <c r="G16" s="120">
        <f t="shared" si="0"/>
        <v>0</v>
      </c>
      <c r="H16" s="121">
        <f t="shared" si="1"/>
        <v>0</v>
      </c>
    </row>
    <row r="17" spans="1:8" ht="48.75" customHeight="1">
      <c r="A17" s="28"/>
      <c r="B17" s="16" t="s">
        <v>21</v>
      </c>
      <c r="C17" s="17" t="s">
        <v>22</v>
      </c>
      <c r="D17" s="118"/>
      <c r="E17" s="18">
        <v>2</v>
      </c>
      <c r="F17" s="128"/>
      <c r="G17" s="120">
        <f t="shared" si="0"/>
        <v>0</v>
      </c>
      <c r="H17" s="121">
        <f t="shared" si="1"/>
        <v>0</v>
      </c>
    </row>
    <row r="18" spans="1:8" ht="139.5" customHeight="1">
      <c r="A18" s="28"/>
      <c r="B18" s="16" t="s">
        <v>28</v>
      </c>
      <c r="C18" s="17" t="s">
        <v>330</v>
      </c>
      <c r="D18" s="118"/>
      <c r="E18" s="18">
        <v>1</v>
      </c>
      <c r="F18" s="128"/>
      <c r="G18" s="120">
        <f t="shared" si="0"/>
        <v>0</v>
      </c>
      <c r="H18" s="121">
        <f t="shared" si="1"/>
        <v>0</v>
      </c>
    </row>
    <row r="19" spans="1:8" ht="42.75" customHeight="1">
      <c r="A19" s="28"/>
      <c r="B19" s="16" t="s">
        <v>112</v>
      </c>
      <c r="C19" s="17" t="s">
        <v>113</v>
      </c>
      <c r="D19" s="118"/>
      <c r="E19" s="18">
        <v>1</v>
      </c>
      <c r="F19" s="128"/>
      <c r="G19" s="120">
        <f t="shared" si="0"/>
        <v>0</v>
      </c>
      <c r="H19" s="121">
        <f t="shared" si="1"/>
        <v>0</v>
      </c>
    </row>
    <row r="20" spans="1:8" ht="65.25" customHeight="1">
      <c r="A20" s="28"/>
      <c r="B20" s="16" t="s">
        <v>31</v>
      </c>
      <c r="C20" s="17" t="s">
        <v>32</v>
      </c>
      <c r="D20" s="118"/>
      <c r="E20" s="18">
        <v>6</v>
      </c>
      <c r="F20" s="128"/>
      <c r="G20" s="120">
        <f t="shared" ref="G20:G25" si="2">F20*E20</f>
        <v>0</v>
      </c>
      <c r="H20" s="121">
        <f t="shared" ref="H20:H25" si="3">G20*1.21</f>
        <v>0</v>
      </c>
    </row>
    <row r="21" spans="1:8" ht="65.25" customHeight="1">
      <c r="A21" s="28"/>
      <c r="B21" s="16" t="s">
        <v>24</v>
      </c>
      <c r="C21" s="17" t="s">
        <v>25</v>
      </c>
      <c r="D21" s="118"/>
      <c r="E21" s="18">
        <v>2</v>
      </c>
      <c r="F21" s="128"/>
      <c r="G21" s="120">
        <f t="shared" si="2"/>
        <v>0</v>
      </c>
      <c r="H21" s="121">
        <f t="shared" si="3"/>
        <v>0</v>
      </c>
    </row>
    <row r="22" spans="1:8" ht="65.25" customHeight="1">
      <c r="A22" s="28"/>
      <c r="B22" s="16" t="s">
        <v>114</v>
      </c>
      <c r="C22" s="17" t="s">
        <v>115</v>
      </c>
      <c r="D22" s="118"/>
      <c r="E22" s="18">
        <v>1</v>
      </c>
      <c r="F22" s="128"/>
      <c r="G22" s="120">
        <f t="shared" si="2"/>
        <v>0</v>
      </c>
      <c r="H22" s="121">
        <f t="shared" si="3"/>
        <v>0</v>
      </c>
    </row>
    <row r="23" spans="1:8" ht="65.25" customHeight="1">
      <c r="A23" s="28"/>
      <c r="B23" s="16" t="s">
        <v>116</v>
      </c>
      <c r="C23" s="17" t="s">
        <v>117</v>
      </c>
      <c r="D23" s="118"/>
      <c r="E23" s="18">
        <v>1</v>
      </c>
      <c r="F23" s="128"/>
      <c r="G23" s="120">
        <f t="shared" si="2"/>
        <v>0</v>
      </c>
      <c r="H23" s="121">
        <f t="shared" si="3"/>
        <v>0</v>
      </c>
    </row>
    <row r="24" spans="1:8" ht="41.25" customHeight="1">
      <c r="A24" s="28"/>
      <c r="B24" s="16" t="s">
        <v>118</v>
      </c>
      <c r="C24" s="17" t="s">
        <v>119</v>
      </c>
      <c r="D24" s="118"/>
      <c r="E24" s="18">
        <v>1</v>
      </c>
      <c r="F24" s="128"/>
      <c r="G24" s="120">
        <f t="shared" si="2"/>
        <v>0</v>
      </c>
      <c r="H24" s="121">
        <f t="shared" si="3"/>
        <v>0</v>
      </c>
    </row>
    <row r="25" spans="1:8" ht="42.75" customHeight="1">
      <c r="A25" s="28"/>
      <c r="B25" s="16" t="s">
        <v>26</v>
      </c>
      <c r="C25" s="17" t="s">
        <v>27</v>
      </c>
      <c r="D25" s="118"/>
      <c r="E25" s="18">
        <v>9</v>
      </c>
      <c r="F25" s="128"/>
      <c r="G25" s="120">
        <f t="shared" si="2"/>
        <v>0</v>
      </c>
      <c r="H25" s="121">
        <f t="shared" si="3"/>
        <v>0</v>
      </c>
    </row>
    <row r="26" spans="1:8" ht="25.5" customHeight="1">
      <c r="A26" s="28"/>
      <c r="B26" s="21" t="s">
        <v>3</v>
      </c>
      <c r="C26" s="22"/>
      <c r="D26" s="22"/>
      <c r="E26" s="23"/>
      <c r="F26" s="122"/>
      <c r="G26" s="123">
        <f>SUM(G9:G25)</f>
        <v>0</v>
      </c>
      <c r="H26" s="124">
        <f>SUM(H9:H25)</f>
        <v>0</v>
      </c>
    </row>
    <row r="27" spans="1:8" ht="15" thickBot="1">
      <c r="A27" s="28"/>
      <c r="B27" s="28"/>
      <c r="C27" s="37"/>
      <c r="D27" s="37"/>
      <c r="E27" s="38"/>
      <c r="F27" s="142"/>
      <c r="G27" s="142"/>
      <c r="H27" s="143"/>
    </row>
    <row r="28" spans="1:8" ht="17.25" thickBot="1">
      <c r="A28" s="28"/>
      <c r="B28" s="40" t="s">
        <v>295</v>
      </c>
      <c r="C28" s="41"/>
      <c r="D28" s="41"/>
      <c r="E28" s="42"/>
      <c r="F28" s="144"/>
      <c r="G28" s="144"/>
      <c r="H28" s="125">
        <f ca="1">SUMIF($B$5:H26,"CELKEM",$G$5)</f>
        <v>0</v>
      </c>
    </row>
    <row r="29" spans="1:8" ht="13.5" customHeight="1" thickBot="1">
      <c r="A29" s="28"/>
      <c r="B29" s="43"/>
      <c r="C29" s="44"/>
      <c r="D29" s="44"/>
      <c r="E29" s="45"/>
      <c r="F29" s="145"/>
      <c r="G29" s="145"/>
      <c r="H29" s="126"/>
    </row>
    <row r="30" spans="1:8" ht="16.5" thickBot="1">
      <c r="A30" s="28"/>
      <c r="B30" s="40" t="s">
        <v>15</v>
      </c>
      <c r="C30" s="41"/>
      <c r="D30" s="41"/>
      <c r="E30" s="42"/>
      <c r="F30" s="144"/>
      <c r="G30" s="144"/>
      <c r="H30" s="127">
        <f ca="1">H32-H28</f>
        <v>0</v>
      </c>
    </row>
    <row r="31" spans="1:8" ht="15" thickBot="1">
      <c r="A31" s="28"/>
      <c r="B31" s="43"/>
      <c r="C31" s="44"/>
      <c r="D31" s="44"/>
      <c r="E31" s="45"/>
      <c r="F31" s="145"/>
      <c r="G31" s="145"/>
      <c r="H31" s="126"/>
    </row>
    <row r="32" spans="1:8" ht="18.75" thickBot="1">
      <c r="A32" s="28"/>
      <c r="B32" s="46" t="s">
        <v>6</v>
      </c>
      <c r="C32" s="47"/>
      <c r="D32" s="47"/>
      <c r="E32" s="48"/>
      <c r="F32" s="146"/>
      <c r="G32" s="146"/>
      <c r="H32" s="125">
        <f ca="1">SUMIF($B$5:H26,"CELKEM",$H$5)</f>
        <v>0</v>
      </c>
    </row>
    <row r="34" spans="2:8">
      <c r="B34" s="190" t="s">
        <v>296</v>
      </c>
      <c r="C34" s="190"/>
      <c r="D34" s="190"/>
      <c r="E34" s="190"/>
      <c r="F34" s="190"/>
      <c r="G34" s="190"/>
      <c r="H34" s="190"/>
    </row>
  </sheetData>
  <sheetProtection algorithmName="SHA-512" hashValue="cdaRH+RLotZnUZ6VdpkgxkNgKcZtuA2jHIlZi19VleMx2BRLTGSjlqwK99N2gw8CZByKyiSYOXrYKlbe3XcJHQ==" saltValue="Qb9RbhkZJ6FJzxQYbgVtNQ==" spinCount="100000" sheet="1" objects="1" scenarios="1"/>
  <mergeCells count="3">
    <mergeCell ref="B2:H3"/>
    <mergeCell ref="B7:H7"/>
    <mergeCell ref="B34:H34"/>
  </mergeCells>
  <pageMargins left="0.7" right="0.7" top="0.31" bottom="0.21" header="0.3" footer="0.3"/>
  <pageSetup scale="5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pageSetUpPr fitToPage="1"/>
  </sheetPr>
  <dimension ref="A1:H35"/>
  <sheetViews>
    <sheetView topLeftCell="A19" workbookViewId="0">
      <selection activeCell="D16" sqref="D16"/>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222</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1.75" customHeight="1">
      <c r="A9" s="28"/>
      <c r="B9" s="16" t="s">
        <v>91</v>
      </c>
      <c r="C9" s="210" t="s">
        <v>314</v>
      </c>
      <c r="D9" s="118"/>
      <c r="E9" s="18">
        <v>1</v>
      </c>
      <c r="F9" s="128"/>
      <c r="G9" s="120">
        <f t="shared" ref="G9:G22" si="0">F9*E9</f>
        <v>0</v>
      </c>
      <c r="H9" s="121">
        <f t="shared" ref="H9:H22" si="1">G9*1.21</f>
        <v>0</v>
      </c>
    </row>
    <row r="10" spans="1:8" ht="26.25" customHeight="1">
      <c r="A10" s="28"/>
      <c r="B10" s="16" t="s">
        <v>120</v>
      </c>
      <c r="C10" s="17" t="s">
        <v>121</v>
      </c>
      <c r="D10" s="118"/>
      <c r="E10" s="18">
        <v>1</v>
      </c>
      <c r="F10" s="128"/>
      <c r="G10" s="120">
        <f t="shared" si="0"/>
        <v>0</v>
      </c>
      <c r="H10" s="121">
        <f t="shared" si="1"/>
        <v>0</v>
      </c>
    </row>
    <row r="11" spans="1:8" ht="56.25" customHeight="1">
      <c r="A11" s="28"/>
      <c r="B11" s="16" t="s">
        <v>122</v>
      </c>
      <c r="C11" s="17" t="s">
        <v>123</v>
      </c>
      <c r="D11" s="118"/>
      <c r="E11" s="18">
        <v>1</v>
      </c>
      <c r="F11" s="128"/>
      <c r="G11" s="120">
        <f t="shared" si="0"/>
        <v>0</v>
      </c>
      <c r="H11" s="121">
        <f t="shared" si="1"/>
        <v>0</v>
      </c>
    </row>
    <row r="12" spans="1:8" ht="48" customHeight="1">
      <c r="A12" s="28"/>
      <c r="B12" s="16" t="s">
        <v>21</v>
      </c>
      <c r="C12" s="17" t="s">
        <v>22</v>
      </c>
      <c r="D12" s="118"/>
      <c r="E12" s="18">
        <v>1</v>
      </c>
      <c r="F12" s="128"/>
      <c r="G12" s="120">
        <f t="shared" si="0"/>
        <v>0</v>
      </c>
      <c r="H12" s="121">
        <f t="shared" si="1"/>
        <v>0</v>
      </c>
    </row>
    <row r="13" spans="1:8" ht="157.5">
      <c r="A13" s="28"/>
      <c r="B13" s="16" t="s">
        <v>124</v>
      </c>
      <c r="C13" s="210" t="s">
        <v>315</v>
      </c>
      <c r="D13" s="118"/>
      <c r="E13" s="18">
        <v>1</v>
      </c>
      <c r="F13" s="128"/>
      <c r="G13" s="120">
        <f t="shared" si="0"/>
        <v>0</v>
      </c>
      <c r="H13" s="121">
        <f t="shared" si="1"/>
        <v>0</v>
      </c>
    </row>
    <row r="14" spans="1:8" ht="87" customHeight="1">
      <c r="A14" s="28"/>
      <c r="B14" s="16" t="s">
        <v>109</v>
      </c>
      <c r="C14" s="17" t="s">
        <v>35</v>
      </c>
      <c r="D14" s="118"/>
      <c r="E14" s="18">
        <v>1</v>
      </c>
      <c r="F14" s="128"/>
      <c r="G14" s="120">
        <f t="shared" si="0"/>
        <v>0</v>
      </c>
      <c r="H14" s="121">
        <f t="shared" si="1"/>
        <v>0</v>
      </c>
    </row>
    <row r="15" spans="1:8" ht="52.5" customHeight="1">
      <c r="A15" s="28"/>
      <c r="B15" s="16" t="s">
        <v>93</v>
      </c>
      <c r="C15" s="17" t="s">
        <v>103</v>
      </c>
      <c r="D15" s="118"/>
      <c r="E15" s="18">
        <v>1</v>
      </c>
      <c r="F15" s="128"/>
      <c r="G15" s="120">
        <f t="shared" si="0"/>
        <v>0</v>
      </c>
      <c r="H15" s="121">
        <f t="shared" si="1"/>
        <v>0</v>
      </c>
    </row>
    <row r="16" spans="1:8" ht="122.25" customHeight="1">
      <c r="A16" s="28"/>
      <c r="B16" s="16" t="s">
        <v>96</v>
      </c>
      <c r="C16" s="210" t="s">
        <v>313</v>
      </c>
      <c r="D16" s="118"/>
      <c r="E16" s="18">
        <v>1</v>
      </c>
      <c r="F16" s="128"/>
      <c r="G16" s="120">
        <f t="shared" si="0"/>
        <v>0</v>
      </c>
      <c r="H16" s="121">
        <f t="shared" si="1"/>
        <v>0</v>
      </c>
    </row>
    <row r="17" spans="1:8" ht="48.75" customHeight="1">
      <c r="A17" s="28"/>
      <c r="B17" s="16" t="s">
        <v>97</v>
      </c>
      <c r="C17" s="17" t="s">
        <v>98</v>
      </c>
      <c r="D17" s="118"/>
      <c r="E17" s="18">
        <v>2</v>
      </c>
      <c r="F17" s="128"/>
      <c r="G17" s="120">
        <f t="shared" si="0"/>
        <v>0</v>
      </c>
      <c r="H17" s="121">
        <f t="shared" si="1"/>
        <v>0</v>
      </c>
    </row>
    <row r="18" spans="1:8" ht="63.75" customHeight="1">
      <c r="A18" s="28"/>
      <c r="B18" s="16" t="s">
        <v>125</v>
      </c>
      <c r="C18" s="17" t="s">
        <v>126</v>
      </c>
      <c r="D18" s="118"/>
      <c r="E18" s="18">
        <v>1</v>
      </c>
      <c r="F18" s="128"/>
      <c r="G18" s="120">
        <f t="shared" si="0"/>
        <v>0</v>
      </c>
      <c r="H18" s="121">
        <f t="shared" si="1"/>
        <v>0</v>
      </c>
    </row>
    <row r="19" spans="1:8" ht="66.75" customHeight="1">
      <c r="A19" s="28"/>
      <c r="B19" s="16" t="s">
        <v>127</v>
      </c>
      <c r="C19" s="17" t="s">
        <v>128</v>
      </c>
      <c r="D19" s="118"/>
      <c r="E19" s="18">
        <v>2</v>
      </c>
      <c r="F19" s="128"/>
      <c r="G19" s="120">
        <f t="shared" si="0"/>
        <v>0</v>
      </c>
      <c r="H19" s="121">
        <f t="shared" si="1"/>
        <v>0</v>
      </c>
    </row>
    <row r="20" spans="1:8" ht="65.25" customHeight="1">
      <c r="A20" s="28"/>
      <c r="B20" s="16" t="s">
        <v>129</v>
      </c>
      <c r="C20" s="17" t="s">
        <v>130</v>
      </c>
      <c r="D20" s="118"/>
      <c r="E20" s="18">
        <v>1</v>
      </c>
      <c r="F20" s="128"/>
      <c r="G20" s="120">
        <f t="shared" si="0"/>
        <v>0</v>
      </c>
      <c r="H20" s="121">
        <f t="shared" si="1"/>
        <v>0</v>
      </c>
    </row>
    <row r="21" spans="1:8" ht="65.25" customHeight="1">
      <c r="A21" s="28"/>
      <c r="B21" s="16" t="s">
        <v>131</v>
      </c>
      <c r="C21" s="17" t="s">
        <v>132</v>
      </c>
      <c r="D21" s="118"/>
      <c r="E21" s="18">
        <v>1</v>
      </c>
      <c r="F21" s="128"/>
      <c r="G21" s="120">
        <f t="shared" si="0"/>
        <v>0</v>
      </c>
      <c r="H21" s="121">
        <f t="shared" si="1"/>
        <v>0</v>
      </c>
    </row>
    <row r="22" spans="1:8" ht="65.25" customHeight="1">
      <c r="A22" s="28"/>
      <c r="B22" s="16" t="s">
        <v>116</v>
      </c>
      <c r="C22" s="17" t="s">
        <v>133</v>
      </c>
      <c r="D22" s="118"/>
      <c r="E22" s="18">
        <v>1</v>
      </c>
      <c r="F22" s="128"/>
      <c r="G22" s="120">
        <f t="shared" si="0"/>
        <v>0</v>
      </c>
      <c r="H22" s="121">
        <f t="shared" si="1"/>
        <v>0</v>
      </c>
    </row>
    <row r="23" spans="1:8" ht="31.5" customHeight="1">
      <c r="A23" s="28"/>
      <c r="B23" s="16" t="s">
        <v>134</v>
      </c>
      <c r="C23" s="17" t="s">
        <v>135</v>
      </c>
      <c r="D23" s="118"/>
      <c r="E23" s="18">
        <v>1</v>
      </c>
      <c r="F23" s="128"/>
      <c r="G23" s="120">
        <f t="shared" ref="G23:G26" si="2">F23*E23</f>
        <v>0</v>
      </c>
      <c r="H23" s="121">
        <f t="shared" ref="H23:H26" si="3">G23*1.21</f>
        <v>0</v>
      </c>
    </row>
    <row r="24" spans="1:8" ht="19.5" customHeight="1">
      <c r="A24" s="28"/>
      <c r="B24" s="16" t="s">
        <v>136</v>
      </c>
      <c r="C24" s="17" t="s">
        <v>136</v>
      </c>
      <c r="D24" s="118"/>
      <c r="E24" s="18">
        <v>4</v>
      </c>
      <c r="F24" s="128"/>
      <c r="G24" s="120">
        <f t="shared" si="2"/>
        <v>0</v>
      </c>
      <c r="H24" s="121">
        <f t="shared" si="3"/>
        <v>0</v>
      </c>
    </row>
    <row r="25" spans="1:8" ht="31.5">
      <c r="A25" s="28"/>
      <c r="B25" s="16" t="s">
        <v>241</v>
      </c>
      <c r="C25" s="17" t="s">
        <v>283</v>
      </c>
      <c r="D25" s="118"/>
      <c r="E25" s="18">
        <v>1</v>
      </c>
      <c r="F25" s="128"/>
      <c r="G25" s="120">
        <f t="shared" si="2"/>
        <v>0</v>
      </c>
      <c r="H25" s="121">
        <f t="shared" si="3"/>
        <v>0</v>
      </c>
    </row>
    <row r="26" spans="1:8" ht="30" customHeight="1">
      <c r="A26" s="28"/>
      <c r="B26" s="16" t="s">
        <v>243</v>
      </c>
      <c r="C26" s="17" t="s">
        <v>282</v>
      </c>
      <c r="D26" s="118"/>
      <c r="E26" s="18">
        <v>1</v>
      </c>
      <c r="F26" s="128"/>
      <c r="G26" s="120">
        <f t="shared" si="2"/>
        <v>0</v>
      </c>
      <c r="H26" s="121">
        <f t="shared" si="3"/>
        <v>0</v>
      </c>
    </row>
    <row r="27" spans="1:8" ht="25.5" customHeight="1">
      <c r="A27" s="28"/>
      <c r="B27" s="21" t="s">
        <v>3</v>
      </c>
      <c r="C27" s="22"/>
      <c r="D27" s="22"/>
      <c r="E27" s="23"/>
      <c r="F27" s="122"/>
      <c r="G27" s="123">
        <f>SUM(G9:G26)</f>
        <v>0</v>
      </c>
      <c r="H27" s="124">
        <f>SUM(H9:H26)</f>
        <v>0</v>
      </c>
    </row>
    <row r="28" spans="1:8" ht="15" thickBot="1">
      <c r="A28" s="28"/>
      <c r="B28" s="28"/>
      <c r="C28" s="37"/>
      <c r="D28" s="37"/>
      <c r="E28" s="38"/>
      <c r="F28" s="142"/>
      <c r="G28" s="142"/>
      <c r="H28" s="143"/>
    </row>
    <row r="29" spans="1:8" ht="17.25" thickBot="1">
      <c r="A29" s="28"/>
      <c r="B29" s="40" t="s">
        <v>295</v>
      </c>
      <c r="C29" s="41"/>
      <c r="D29" s="41"/>
      <c r="E29" s="42"/>
      <c r="F29" s="144"/>
      <c r="G29" s="144"/>
      <c r="H29" s="125">
        <f ca="1">SUMIF($B$5:H27,"CELKEM",$G$5)</f>
        <v>0</v>
      </c>
    </row>
    <row r="30" spans="1:8" ht="13.5" customHeight="1" thickBot="1">
      <c r="A30" s="28"/>
      <c r="B30" s="43"/>
      <c r="C30" s="44"/>
      <c r="D30" s="44"/>
      <c r="E30" s="45"/>
      <c r="F30" s="145"/>
      <c r="G30" s="145"/>
      <c r="H30" s="126"/>
    </row>
    <row r="31" spans="1:8" ht="16.5" thickBot="1">
      <c r="A31" s="28"/>
      <c r="B31" s="40" t="s">
        <v>15</v>
      </c>
      <c r="C31" s="41"/>
      <c r="D31" s="41"/>
      <c r="E31" s="42"/>
      <c r="F31" s="144"/>
      <c r="G31" s="144"/>
      <c r="H31" s="127">
        <f ca="1">H33-H29</f>
        <v>0</v>
      </c>
    </row>
    <row r="32" spans="1:8" ht="15" thickBot="1">
      <c r="A32" s="28"/>
      <c r="B32" s="43"/>
      <c r="C32" s="44"/>
      <c r="D32" s="44"/>
      <c r="E32" s="45"/>
      <c r="F32" s="145"/>
      <c r="G32" s="145"/>
      <c r="H32" s="126"/>
    </row>
    <row r="33" spans="1:8" ht="18.75" thickBot="1">
      <c r="A33" s="28"/>
      <c r="B33" s="46" t="s">
        <v>6</v>
      </c>
      <c r="C33" s="47"/>
      <c r="D33" s="47"/>
      <c r="E33" s="48"/>
      <c r="F33" s="146"/>
      <c r="G33" s="146"/>
      <c r="H33" s="125">
        <f ca="1">SUMIF($B$5:H27,"CELKEM",$H$5)</f>
        <v>0</v>
      </c>
    </row>
    <row r="35" spans="1:8">
      <c r="B35" s="190" t="s">
        <v>296</v>
      </c>
      <c r="C35" s="190"/>
      <c r="D35" s="190"/>
      <c r="E35" s="190"/>
      <c r="F35" s="190"/>
      <c r="G35" s="190"/>
      <c r="H35" s="190"/>
    </row>
  </sheetData>
  <sheetProtection algorithmName="SHA-512" hashValue="BsVUSA7kKMBd0PijC3aVTLVHbxsaQUp7Qk9nYeYzeI0Pvgznp6USl8W5rFC/aZvR95klzW4M7Gt9y+h/cFT6uw==" saltValue="H5IQM7rvfp6NxOBvjWHpwQ==" spinCount="100000" sheet="1" objects="1" scenarios="1"/>
  <mergeCells count="3">
    <mergeCell ref="B2:H3"/>
    <mergeCell ref="B7:H7"/>
    <mergeCell ref="B35:H35"/>
  </mergeCells>
  <pageMargins left="0.7" right="0.7" top="0.31" bottom="0.21" header="0.3" footer="0.3"/>
  <pageSetup scale="5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H22"/>
  <sheetViews>
    <sheetView topLeftCell="A7" workbookViewId="0">
      <selection activeCell="C9" sqref="C9"/>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223</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44.75" customHeight="1">
      <c r="A9" s="28"/>
      <c r="B9" s="16" t="s">
        <v>137</v>
      </c>
      <c r="C9" s="17" t="s">
        <v>316</v>
      </c>
      <c r="D9" s="118"/>
      <c r="E9" s="18">
        <v>6</v>
      </c>
      <c r="F9" s="128"/>
      <c r="G9" s="120">
        <f t="shared" ref="G9:G13" si="0">F9*E9</f>
        <v>0</v>
      </c>
      <c r="H9" s="121">
        <f t="shared" ref="H9:H13" si="1">G9*1.21</f>
        <v>0</v>
      </c>
    </row>
    <row r="10" spans="1:8" ht="58.5" customHeight="1">
      <c r="A10" s="28"/>
      <c r="B10" s="16" t="s">
        <v>33</v>
      </c>
      <c r="C10" s="17" t="s">
        <v>139</v>
      </c>
      <c r="D10" s="118"/>
      <c r="E10" s="18">
        <v>1</v>
      </c>
      <c r="F10" s="128"/>
      <c r="G10" s="120">
        <f t="shared" si="0"/>
        <v>0</v>
      </c>
      <c r="H10" s="121">
        <f t="shared" si="1"/>
        <v>0</v>
      </c>
    </row>
    <row r="11" spans="1:8" ht="68.25" customHeight="1">
      <c r="A11" s="28"/>
      <c r="B11" s="16" t="s">
        <v>106</v>
      </c>
      <c r="C11" s="17" t="s">
        <v>305</v>
      </c>
      <c r="D11" s="118"/>
      <c r="E11" s="18">
        <v>1</v>
      </c>
      <c r="F11" s="128"/>
      <c r="G11" s="120">
        <f t="shared" si="0"/>
        <v>0</v>
      </c>
      <c r="H11" s="121">
        <f t="shared" si="1"/>
        <v>0</v>
      </c>
    </row>
    <row r="12" spans="1:8" ht="67.5" customHeight="1">
      <c r="A12" s="28"/>
      <c r="B12" s="16" t="s">
        <v>106</v>
      </c>
      <c r="C12" s="17" t="s">
        <v>306</v>
      </c>
      <c r="D12" s="118"/>
      <c r="E12" s="18">
        <v>1</v>
      </c>
      <c r="F12" s="128"/>
      <c r="G12" s="120">
        <f t="shared" si="0"/>
        <v>0</v>
      </c>
      <c r="H12" s="121">
        <f t="shared" si="1"/>
        <v>0</v>
      </c>
    </row>
    <row r="13" spans="1:8" ht="90" customHeight="1">
      <c r="A13" s="28"/>
      <c r="B13" s="16" t="s">
        <v>23</v>
      </c>
      <c r="C13" s="17" t="s">
        <v>35</v>
      </c>
      <c r="D13" s="118"/>
      <c r="E13" s="18">
        <v>1</v>
      </c>
      <c r="F13" s="128"/>
      <c r="G13" s="120">
        <f t="shared" si="0"/>
        <v>0</v>
      </c>
      <c r="H13" s="121">
        <f t="shared" si="1"/>
        <v>0</v>
      </c>
    </row>
    <row r="14" spans="1:8" ht="25.5" customHeight="1">
      <c r="A14" s="28"/>
      <c r="B14" s="21" t="s">
        <v>3</v>
      </c>
      <c r="C14" s="22"/>
      <c r="D14" s="22"/>
      <c r="E14" s="23"/>
      <c r="F14" s="122"/>
      <c r="G14" s="123">
        <f>SUM(G9:G13)</f>
        <v>0</v>
      </c>
      <c r="H14" s="124">
        <f>SUM(H9:H13)</f>
        <v>0</v>
      </c>
    </row>
    <row r="15" spans="1:8" ht="15" thickBot="1">
      <c r="A15" s="28"/>
      <c r="B15" s="28"/>
      <c r="C15" s="37"/>
      <c r="D15" s="37"/>
      <c r="E15" s="38"/>
      <c r="F15" s="142"/>
      <c r="G15" s="142"/>
      <c r="H15" s="143"/>
    </row>
    <row r="16" spans="1:8" ht="17.25" thickBot="1">
      <c r="A16" s="28"/>
      <c r="B16" s="40" t="s">
        <v>295</v>
      </c>
      <c r="C16" s="41"/>
      <c r="D16" s="41"/>
      <c r="E16" s="42"/>
      <c r="F16" s="144"/>
      <c r="G16" s="144"/>
      <c r="H16" s="125">
        <f ca="1">SUMIF($B$5:H14,"CELKEM",$G$5)</f>
        <v>0</v>
      </c>
    </row>
    <row r="17" spans="1:8" ht="13.5" customHeight="1" thickBot="1">
      <c r="A17" s="28"/>
      <c r="B17" s="43"/>
      <c r="C17" s="44"/>
      <c r="D17" s="44"/>
      <c r="E17" s="45"/>
      <c r="F17" s="145"/>
      <c r="G17" s="145"/>
      <c r="H17" s="126"/>
    </row>
    <row r="18" spans="1:8" ht="16.5" thickBot="1">
      <c r="A18" s="28"/>
      <c r="B18" s="40" t="s">
        <v>15</v>
      </c>
      <c r="C18" s="41"/>
      <c r="D18" s="41"/>
      <c r="E18" s="42"/>
      <c r="F18" s="144"/>
      <c r="G18" s="144"/>
      <c r="H18" s="127">
        <f ca="1">H20-H16</f>
        <v>0</v>
      </c>
    </row>
    <row r="19" spans="1:8" ht="15" thickBot="1">
      <c r="A19" s="28"/>
      <c r="B19" s="43"/>
      <c r="C19" s="44"/>
      <c r="D19" s="44"/>
      <c r="E19" s="45"/>
      <c r="F19" s="145"/>
      <c r="G19" s="145"/>
      <c r="H19" s="126"/>
    </row>
    <row r="20" spans="1:8" ht="18.75" thickBot="1">
      <c r="A20" s="28"/>
      <c r="B20" s="46" t="s">
        <v>6</v>
      </c>
      <c r="C20" s="47"/>
      <c r="D20" s="47"/>
      <c r="E20" s="48"/>
      <c r="F20" s="146"/>
      <c r="G20" s="146"/>
      <c r="H20" s="125">
        <f ca="1">SUMIF($B$5:H14,"CELKEM",$H$5)</f>
        <v>0</v>
      </c>
    </row>
    <row r="22" spans="1:8">
      <c r="B22" s="190" t="s">
        <v>296</v>
      </c>
      <c r="C22" s="190"/>
      <c r="D22" s="190"/>
      <c r="E22" s="190"/>
      <c r="F22" s="190"/>
      <c r="G22" s="190"/>
      <c r="H22" s="190"/>
    </row>
  </sheetData>
  <sheetProtection algorithmName="SHA-512" hashValue="H6CgBXXFhthvlex3YUSkfbYNN4UOA5eq9H4NVmS8c8Oki0OhdbI7WGZLyi3zrJedumojp4689TSrU5B1vsv2kw==" saltValue="L8+mLL4S5FtYzeAY91QU+Q==" spinCount="100000" sheet="1" objects="1" scenarios="1"/>
  <mergeCells count="3">
    <mergeCell ref="B2:H3"/>
    <mergeCell ref="B7:H7"/>
    <mergeCell ref="B22:H22"/>
  </mergeCells>
  <pageMargins left="0.7" right="0.7" top="0.31" bottom="0.21" header="0.3" footer="0.3"/>
  <pageSetup scale="5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pageSetUpPr fitToPage="1"/>
  </sheetPr>
  <dimension ref="A1:H23"/>
  <sheetViews>
    <sheetView workbookViewId="0">
      <selection activeCell="D11" sqref="D11"/>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224</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1" customHeight="1">
      <c r="A9" s="28"/>
      <c r="B9" s="16" t="s">
        <v>140</v>
      </c>
      <c r="C9" s="17" t="s">
        <v>317</v>
      </c>
      <c r="D9" s="118"/>
      <c r="E9" s="18">
        <v>1</v>
      </c>
      <c r="F9" s="128"/>
      <c r="G9" s="120">
        <f t="shared" ref="G9" si="0">F9*E9</f>
        <v>0</v>
      </c>
      <c r="H9" s="121">
        <f t="shared" ref="H9" si="1">G9*1.21</f>
        <v>0</v>
      </c>
    </row>
    <row r="10" spans="1:8" ht="90" customHeight="1">
      <c r="A10" s="28"/>
      <c r="B10" s="16" t="s">
        <v>23</v>
      </c>
      <c r="C10" s="17" t="s">
        <v>35</v>
      </c>
      <c r="D10" s="118"/>
      <c r="E10" s="18">
        <v>1</v>
      </c>
      <c r="F10" s="128"/>
      <c r="G10" s="120">
        <f t="shared" ref="G10:G14" si="2">F10*E10</f>
        <v>0</v>
      </c>
      <c r="H10" s="121">
        <f t="shared" ref="H10:H14" si="3">G10*1.21</f>
        <v>0</v>
      </c>
    </row>
    <row r="11" spans="1:8" ht="51" customHeight="1">
      <c r="A11" s="28"/>
      <c r="B11" s="16" t="s">
        <v>21</v>
      </c>
      <c r="C11" s="17" t="s">
        <v>22</v>
      </c>
      <c r="D11" s="118"/>
      <c r="E11" s="18">
        <v>1</v>
      </c>
      <c r="F11" s="128"/>
      <c r="G11" s="120">
        <f t="shared" si="2"/>
        <v>0</v>
      </c>
      <c r="H11" s="121">
        <f t="shared" si="3"/>
        <v>0</v>
      </c>
    </row>
    <row r="12" spans="1:8" ht="64.5" customHeight="1">
      <c r="A12" s="28"/>
      <c r="B12" s="16" t="s">
        <v>31</v>
      </c>
      <c r="C12" s="17" t="s">
        <v>284</v>
      </c>
      <c r="D12" s="118"/>
      <c r="E12" s="18">
        <v>2</v>
      </c>
      <c r="F12" s="128"/>
      <c r="G12" s="120">
        <f t="shared" si="2"/>
        <v>0</v>
      </c>
      <c r="H12" s="121">
        <f t="shared" si="3"/>
        <v>0</v>
      </c>
    </row>
    <row r="13" spans="1:8" ht="64.5" customHeight="1">
      <c r="A13" s="28"/>
      <c r="B13" s="16" t="s">
        <v>114</v>
      </c>
      <c r="C13" s="17" t="s">
        <v>115</v>
      </c>
      <c r="D13" s="118"/>
      <c r="E13" s="18">
        <v>1</v>
      </c>
      <c r="F13" s="128"/>
      <c r="G13" s="120">
        <f t="shared" si="2"/>
        <v>0</v>
      </c>
      <c r="H13" s="121">
        <f t="shared" si="3"/>
        <v>0</v>
      </c>
    </row>
    <row r="14" spans="1:8" ht="64.5" customHeight="1">
      <c r="A14" s="28"/>
      <c r="B14" s="16" t="s">
        <v>141</v>
      </c>
      <c r="C14" s="17" t="s">
        <v>142</v>
      </c>
      <c r="D14" s="118"/>
      <c r="E14" s="18">
        <v>1</v>
      </c>
      <c r="F14" s="128"/>
      <c r="G14" s="120">
        <f t="shared" si="2"/>
        <v>0</v>
      </c>
      <c r="H14" s="121">
        <f t="shared" si="3"/>
        <v>0</v>
      </c>
    </row>
    <row r="15" spans="1:8" ht="25.5" customHeight="1">
      <c r="A15" s="28"/>
      <c r="B15" s="21" t="s">
        <v>3</v>
      </c>
      <c r="C15" s="22"/>
      <c r="D15" s="22"/>
      <c r="E15" s="23"/>
      <c r="F15" s="122"/>
      <c r="G15" s="123">
        <f>SUM(G9:G14)</f>
        <v>0</v>
      </c>
      <c r="H15" s="124">
        <f>SUM(H9:H14)</f>
        <v>0</v>
      </c>
    </row>
    <row r="16" spans="1:8" ht="15" thickBot="1">
      <c r="A16" s="28"/>
      <c r="B16" s="28"/>
      <c r="C16" s="37"/>
      <c r="D16" s="37"/>
      <c r="E16" s="38"/>
      <c r="F16" s="142"/>
      <c r="G16" s="142"/>
      <c r="H16" s="143"/>
    </row>
    <row r="17" spans="1:8" ht="17.25" thickBot="1">
      <c r="A17" s="28"/>
      <c r="B17" s="40" t="s">
        <v>295</v>
      </c>
      <c r="C17" s="41"/>
      <c r="D17" s="41"/>
      <c r="E17" s="42"/>
      <c r="F17" s="144"/>
      <c r="G17" s="144"/>
      <c r="H17" s="125">
        <f ca="1">SUMIF($B$5:H15,"CELKEM",$G$5)</f>
        <v>0</v>
      </c>
    </row>
    <row r="18" spans="1:8" ht="13.5" customHeight="1" thickBot="1">
      <c r="A18" s="28"/>
      <c r="B18" s="43"/>
      <c r="C18" s="44"/>
      <c r="D18" s="44"/>
      <c r="E18" s="45"/>
      <c r="F18" s="145"/>
      <c r="G18" s="145"/>
      <c r="H18" s="126"/>
    </row>
    <row r="19" spans="1:8" ht="16.5" thickBot="1">
      <c r="A19" s="28"/>
      <c r="B19" s="40" t="s">
        <v>15</v>
      </c>
      <c r="C19" s="41"/>
      <c r="D19" s="41"/>
      <c r="E19" s="42"/>
      <c r="F19" s="144"/>
      <c r="G19" s="144"/>
      <c r="H19" s="127">
        <f ca="1">H21-H17</f>
        <v>0</v>
      </c>
    </row>
    <row r="20" spans="1:8" ht="15" thickBot="1">
      <c r="A20" s="28"/>
      <c r="B20" s="43"/>
      <c r="C20" s="44"/>
      <c r="D20" s="44"/>
      <c r="E20" s="45"/>
      <c r="F20" s="145"/>
      <c r="G20" s="145"/>
      <c r="H20" s="126"/>
    </row>
    <row r="21" spans="1:8" ht="18.75" thickBot="1">
      <c r="A21" s="28"/>
      <c r="B21" s="46" t="s">
        <v>6</v>
      </c>
      <c r="C21" s="47"/>
      <c r="D21" s="47"/>
      <c r="E21" s="48"/>
      <c r="F21" s="146"/>
      <c r="G21" s="146"/>
      <c r="H21" s="125">
        <f ca="1">SUMIF($B$5:H15,"CELKEM",$H$5)</f>
        <v>0</v>
      </c>
    </row>
    <row r="23" spans="1:8">
      <c r="B23" s="190" t="s">
        <v>296</v>
      </c>
      <c r="C23" s="190"/>
      <c r="D23" s="190"/>
      <c r="E23" s="190"/>
      <c r="F23" s="190"/>
      <c r="G23" s="190"/>
      <c r="H23" s="190"/>
    </row>
  </sheetData>
  <sheetProtection algorithmName="SHA-512" hashValue="aL+gokPGVFYwD8vFEX7O23wRDdmxQHkf7DP1jzbm3KSLCrtyQGK6SoOq9nQ8GhbBqabPVmN55slcHz4pjKwc1A==" saltValue="6yy53dzlK/VnHZFgrdlVbg==" spinCount="100000" sheet="1" objects="1" scenarios="1"/>
  <mergeCells count="3">
    <mergeCell ref="B2:H3"/>
    <mergeCell ref="B7:H7"/>
    <mergeCell ref="B23:H23"/>
  </mergeCells>
  <pageMargins left="0.7" right="0.7" top="0.31" bottom="0.21" header="0.3" footer="0.3"/>
  <pageSetup scale="5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H31"/>
  <sheetViews>
    <sheetView zoomScaleNormal="100" workbookViewId="0">
      <selection activeCell="D12" sqref="D11:D12"/>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225</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4.75" customHeight="1">
      <c r="A9" s="28"/>
      <c r="B9" s="16" t="s">
        <v>140</v>
      </c>
      <c r="C9" s="17" t="s">
        <v>317</v>
      </c>
      <c r="D9" s="118"/>
      <c r="E9" s="18">
        <v>3</v>
      </c>
      <c r="F9" s="128"/>
      <c r="G9" s="120">
        <f t="shared" ref="G9:G22" si="0">F9*E9</f>
        <v>0</v>
      </c>
      <c r="H9" s="121">
        <f t="shared" ref="H9:H22" si="1">G9*1.21</f>
        <v>0</v>
      </c>
    </row>
    <row r="10" spans="1:8" ht="42" customHeight="1">
      <c r="A10" s="28"/>
      <c r="B10" s="16" t="s">
        <v>21</v>
      </c>
      <c r="C10" s="17" t="s">
        <v>22</v>
      </c>
      <c r="D10" s="118"/>
      <c r="E10" s="18">
        <v>3</v>
      </c>
      <c r="F10" s="128"/>
      <c r="G10" s="120">
        <f t="shared" ref="G10:G19" si="2">F10*E10</f>
        <v>0</v>
      </c>
      <c r="H10" s="121">
        <f t="shared" ref="H10:H19" si="3">G10*1.21</f>
        <v>0</v>
      </c>
    </row>
    <row r="11" spans="1:8" ht="27" customHeight="1">
      <c r="A11" s="28"/>
      <c r="B11" s="16" t="s">
        <v>143</v>
      </c>
      <c r="C11" s="17" t="s">
        <v>144</v>
      </c>
      <c r="D11" s="118"/>
      <c r="E11" s="18">
        <v>3</v>
      </c>
      <c r="F11" s="128"/>
      <c r="G11" s="120">
        <f t="shared" si="2"/>
        <v>0</v>
      </c>
      <c r="H11" s="121">
        <f t="shared" si="3"/>
        <v>0</v>
      </c>
    </row>
    <row r="12" spans="1:8" ht="51" customHeight="1">
      <c r="A12" s="28"/>
      <c r="B12" s="16" t="s">
        <v>26</v>
      </c>
      <c r="C12" s="17" t="s">
        <v>27</v>
      </c>
      <c r="D12" s="118"/>
      <c r="E12" s="18">
        <v>5</v>
      </c>
      <c r="F12" s="128"/>
      <c r="G12" s="120">
        <f t="shared" si="2"/>
        <v>0</v>
      </c>
      <c r="H12" s="121">
        <f t="shared" si="3"/>
        <v>0</v>
      </c>
    </row>
    <row r="13" spans="1:8" ht="67.5" customHeight="1">
      <c r="A13" s="28"/>
      <c r="B13" s="16" t="s">
        <v>145</v>
      </c>
      <c r="C13" s="17" t="s">
        <v>146</v>
      </c>
      <c r="D13" s="118"/>
      <c r="E13" s="18">
        <v>3</v>
      </c>
      <c r="F13" s="128"/>
      <c r="G13" s="120">
        <f t="shared" si="2"/>
        <v>0</v>
      </c>
      <c r="H13" s="121">
        <f t="shared" si="3"/>
        <v>0</v>
      </c>
    </row>
    <row r="14" spans="1:8" ht="69" customHeight="1">
      <c r="A14" s="28"/>
      <c r="B14" s="16" t="s">
        <v>116</v>
      </c>
      <c r="C14" s="17" t="s">
        <v>133</v>
      </c>
      <c r="D14" s="118"/>
      <c r="E14" s="18">
        <v>1</v>
      </c>
      <c r="F14" s="128"/>
      <c r="G14" s="120">
        <f t="shared" si="2"/>
        <v>0</v>
      </c>
      <c r="H14" s="121">
        <f t="shared" si="3"/>
        <v>0</v>
      </c>
    </row>
    <row r="15" spans="1:8" ht="51" customHeight="1">
      <c r="A15" s="28"/>
      <c r="B15" s="16" t="s">
        <v>147</v>
      </c>
      <c r="C15" s="17" t="s">
        <v>148</v>
      </c>
      <c r="D15" s="118"/>
      <c r="E15" s="18">
        <v>1</v>
      </c>
      <c r="F15" s="128"/>
      <c r="G15" s="120">
        <f t="shared" si="2"/>
        <v>0</v>
      </c>
      <c r="H15" s="121">
        <f t="shared" si="3"/>
        <v>0</v>
      </c>
    </row>
    <row r="16" spans="1:8" ht="51" customHeight="1">
      <c r="A16" s="28"/>
      <c r="B16" s="16" t="s">
        <v>33</v>
      </c>
      <c r="C16" s="17" t="s">
        <v>149</v>
      </c>
      <c r="D16" s="118"/>
      <c r="E16" s="18">
        <v>1</v>
      </c>
      <c r="F16" s="128"/>
      <c r="G16" s="120">
        <f t="shared" si="2"/>
        <v>0</v>
      </c>
      <c r="H16" s="121">
        <f t="shared" si="3"/>
        <v>0</v>
      </c>
    </row>
    <row r="17" spans="1:8" ht="51" customHeight="1">
      <c r="A17" s="28"/>
      <c r="B17" s="16" t="s">
        <v>150</v>
      </c>
      <c r="C17" s="17" t="s">
        <v>151</v>
      </c>
      <c r="D17" s="118"/>
      <c r="E17" s="18">
        <v>1</v>
      </c>
      <c r="F17" s="128"/>
      <c r="G17" s="120">
        <f t="shared" si="2"/>
        <v>0</v>
      </c>
      <c r="H17" s="121">
        <f t="shared" si="3"/>
        <v>0</v>
      </c>
    </row>
    <row r="18" spans="1:8" ht="66" customHeight="1">
      <c r="A18" s="28"/>
      <c r="B18" s="16" t="s">
        <v>114</v>
      </c>
      <c r="C18" s="17" t="s">
        <v>115</v>
      </c>
      <c r="D18" s="118"/>
      <c r="E18" s="18">
        <v>1</v>
      </c>
      <c r="F18" s="128"/>
      <c r="G18" s="120">
        <f t="shared" si="2"/>
        <v>0</v>
      </c>
      <c r="H18" s="121">
        <f t="shared" si="3"/>
        <v>0</v>
      </c>
    </row>
    <row r="19" spans="1:8" ht="69.75" customHeight="1">
      <c r="A19" s="28"/>
      <c r="B19" s="16" t="s">
        <v>106</v>
      </c>
      <c r="C19" s="17" t="s">
        <v>307</v>
      </c>
      <c r="D19" s="118"/>
      <c r="E19" s="18">
        <v>1</v>
      </c>
      <c r="F19" s="128"/>
      <c r="G19" s="120">
        <f t="shared" si="2"/>
        <v>0</v>
      </c>
      <c r="H19" s="121">
        <f t="shared" si="3"/>
        <v>0</v>
      </c>
    </row>
    <row r="20" spans="1:8" ht="63">
      <c r="A20" s="28"/>
      <c r="B20" s="16" t="s">
        <v>106</v>
      </c>
      <c r="C20" s="17" t="s">
        <v>308</v>
      </c>
      <c r="D20" s="118"/>
      <c r="E20" s="18">
        <v>3</v>
      </c>
      <c r="F20" s="128"/>
      <c r="G20" s="120">
        <f t="shared" si="0"/>
        <v>0</v>
      </c>
      <c r="H20" s="121">
        <f t="shared" si="1"/>
        <v>0</v>
      </c>
    </row>
    <row r="21" spans="1:8" ht="23.25" customHeight="1">
      <c r="A21" s="28"/>
      <c r="B21" s="16" t="s">
        <v>152</v>
      </c>
      <c r="C21" s="17" t="s">
        <v>153</v>
      </c>
      <c r="D21" s="118"/>
      <c r="E21" s="18">
        <v>1</v>
      </c>
      <c r="F21" s="128"/>
      <c r="G21" s="120">
        <f t="shared" si="0"/>
        <v>0</v>
      </c>
      <c r="H21" s="121">
        <f t="shared" si="1"/>
        <v>0</v>
      </c>
    </row>
    <row r="22" spans="1:8" ht="84" customHeight="1">
      <c r="A22" s="28"/>
      <c r="B22" s="16" t="s">
        <v>23</v>
      </c>
      <c r="C22" s="17" t="s">
        <v>35</v>
      </c>
      <c r="D22" s="118"/>
      <c r="E22" s="18">
        <v>3</v>
      </c>
      <c r="F22" s="128"/>
      <c r="G22" s="120">
        <f t="shared" si="0"/>
        <v>0</v>
      </c>
      <c r="H22" s="121">
        <f t="shared" si="1"/>
        <v>0</v>
      </c>
    </row>
    <row r="23" spans="1:8" ht="25.5" customHeight="1">
      <c r="A23" s="28"/>
      <c r="B23" s="21" t="s">
        <v>3</v>
      </c>
      <c r="C23" s="22"/>
      <c r="D23" s="22"/>
      <c r="E23" s="23"/>
      <c r="F23" s="122"/>
      <c r="G23" s="123">
        <f>SUM(G9:G22)</f>
        <v>0</v>
      </c>
      <c r="H23" s="124">
        <f>SUM(H9:H22)</f>
        <v>0</v>
      </c>
    </row>
    <row r="24" spans="1:8" ht="15" thickBot="1">
      <c r="A24" s="28"/>
      <c r="B24" s="28"/>
      <c r="C24" s="37"/>
      <c r="D24" s="37"/>
      <c r="E24" s="38"/>
      <c r="F24" s="142"/>
      <c r="G24" s="142"/>
      <c r="H24" s="143"/>
    </row>
    <row r="25" spans="1:8" ht="17.25" thickBot="1">
      <c r="A25" s="28"/>
      <c r="B25" s="40" t="s">
        <v>295</v>
      </c>
      <c r="C25" s="41"/>
      <c r="D25" s="41"/>
      <c r="E25" s="42"/>
      <c r="F25" s="144"/>
      <c r="G25" s="144"/>
      <c r="H25" s="125">
        <f ca="1">SUMIF($B$5:H23,"CELKEM",$G$5)</f>
        <v>0</v>
      </c>
    </row>
    <row r="26" spans="1:8" ht="13.5" customHeight="1" thickBot="1">
      <c r="A26" s="28"/>
      <c r="B26" s="43"/>
      <c r="C26" s="44"/>
      <c r="D26" s="44"/>
      <c r="E26" s="45"/>
      <c r="F26" s="145"/>
      <c r="G26" s="145"/>
      <c r="H26" s="126"/>
    </row>
    <row r="27" spans="1:8" ht="16.5" thickBot="1">
      <c r="A27" s="28"/>
      <c r="B27" s="40" t="s">
        <v>15</v>
      </c>
      <c r="C27" s="41"/>
      <c r="D27" s="41"/>
      <c r="E27" s="42"/>
      <c r="F27" s="144"/>
      <c r="G27" s="144"/>
      <c r="H27" s="127">
        <f ca="1">H29-H25</f>
        <v>0</v>
      </c>
    </row>
    <row r="28" spans="1:8" ht="15" thickBot="1">
      <c r="A28" s="28"/>
      <c r="B28" s="43"/>
      <c r="C28" s="44"/>
      <c r="D28" s="44"/>
      <c r="E28" s="45"/>
      <c r="F28" s="145"/>
      <c r="G28" s="145"/>
      <c r="H28" s="126"/>
    </row>
    <row r="29" spans="1:8" ht="18.75" thickBot="1">
      <c r="A29" s="28"/>
      <c r="B29" s="46" t="s">
        <v>6</v>
      </c>
      <c r="C29" s="47"/>
      <c r="D29" s="47"/>
      <c r="E29" s="48"/>
      <c r="F29" s="146"/>
      <c r="G29" s="146"/>
      <c r="H29" s="125">
        <f ca="1">SUMIF($B$5:H23,"CELKEM",$H$5)</f>
        <v>0</v>
      </c>
    </row>
    <row r="31" spans="1:8">
      <c r="B31" s="190" t="s">
        <v>296</v>
      </c>
      <c r="C31" s="190"/>
      <c r="D31" s="190"/>
      <c r="E31" s="190"/>
      <c r="F31" s="190"/>
      <c r="G31" s="190"/>
      <c r="H31" s="190"/>
    </row>
  </sheetData>
  <sheetProtection algorithmName="SHA-512" hashValue="ZmsT5m/bTmwyTAxcx+zFz8xlCsZhXnTNF5whc5HgFd/AI9yjZK1DTuI7lNYgq6N77l7nd5NBW/dkAAgDej8IDw==" saltValue="FZ28s6qqZuuy7OW8WMzVUA==" spinCount="100000" sheet="1" objects="1" scenarios="1"/>
  <mergeCells count="3">
    <mergeCell ref="B2:H3"/>
    <mergeCell ref="B7:H7"/>
    <mergeCell ref="B31:H31"/>
  </mergeCells>
  <pageMargins left="0.7" right="0.7" top="0.31" bottom="0.21" header="0.3" footer="0.3"/>
  <pageSetup scale="4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pageSetUpPr fitToPage="1"/>
  </sheetPr>
  <dimension ref="A1:H28"/>
  <sheetViews>
    <sheetView workbookViewId="0">
      <selection activeCell="D9" sqref="D9"/>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226</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7.75" customHeight="1">
      <c r="A9" s="28"/>
      <c r="B9" s="16" t="s">
        <v>154</v>
      </c>
      <c r="C9" s="17" t="s">
        <v>318</v>
      </c>
      <c r="D9" s="118"/>
      <c r="E9" s="18">
        <v>3</v>
      </c>
      <c r="F9" s="128"/>
      <c r="G9" s="120">
        <f t="shared" ref="G9:G19" si="0">F9*E9</f>
        <v>0</v>
      </c>
      <c r="H9" s="121">
        <f t="shared" ref="H9:H19" si="1">G9*1.21</f>
        <v>0</v>
      </c>
    </row>
    <row r="10" spans="1:8" ht="42" customHeight="1">
      <c r="A10" s="28"/>
      <c r="B10" s="16" t="s">
        <v>155</v>
      </c>
      <c r="C10" s="17" t="s">
        <v>156</v>
      </c>
      <c r="D10" s="118"/>
      <c r="E10" s="18">
        <v>3</v>
      </c>
      <c r="F10" s="128"/>
      <c r="G10" s="120">
        <f t="shared" si="0"/>
        <v>0</v>
      </c>
      <c r="H10" s="121">
        <f t="shared" si="1"/>
        <v>0</v>
      </c>
    </row>
    <row r="11" spans="1:8" ht="83.25" customHeight="1">
      <c r="A11" s="28"/>
      <c r="B11" s="16" t="s">
        <v>23</v>
      </c>
      <c r="C11" s="17" t="s">
        <v>35</v>
      </c>
      <c r="D11" s="118"/>
      <c r="E11" s="18">
        <v>3</v>
      </c>
      <c r="F11" s="128"/>
      <c r="G11" s="120">
        <f t="shared" si="0"/>
        <v>0</v>
      </c>
      <c r="H11" s="121">
        <f t="shared" si="1"/>
        <v>0</v>
      </c>
    </row>
    <row r="12" spans="1:8" ht="72" customHeight="1">
      <c r="A12" s="28"/>
      <c r="B12" s="16" t="s">
        <v>31</v>
      </c>
      <c r="C12" s="17" t="s">
        <v>157</v>
      </c>
      <c r="D12" s="118"/>
      <c r="E12" s="18">
        <v>4</v>
      </c>
      <c r="F12" s="128"/>
      <c r="G12" s="120">
        <f t="shared" si="0"/>
        <v>0</v>
      </c>
      <c r="H12" s="121">
        <f t="shared" si="1"/>
        <v>0</v>
      </c>
    </row>
    <row r="13" spans="1:8" ht="67.5" customHeight="1">
      <c r="A13" s="28"/>
      <c r="B13" s="16" t="s">
        <v>26</v>
      </c>
      <c r="C13" s="17" t="s">
        <v>158</v>
      </c>
      <c r="D13" s="118"/>
      <c r="E13" s="18">
        <v>4</v>
      </c>
      <c r="F13" s="128"/>
      <c r="G13" s="120">
        <f t="shared" si="0"/>
        <v>0</v>
      </c>
      <c r="H13" s="121">
        <f t="shared" si="1"/>
        <v>0</v>
      </c>
    </row>
    <row r="14" spans="1:8" ht="67.5" customHeight="1">
      <c r="A14" s="28"/>
      <c r="B14" s="16" t="s">
        <v>159</v>
      </c>
      <c r="C14" s="17" t="s">
        <v>160</v>
      </c>
      <c r="D14" s="118"/>
      <c r="E14" s="18">
        <v>1</v>
      </c>
      <c r="F14" s="128"/>
      <c r="G14" s="120">
        <f t="shared" ref="G14:G15" si="2">F14*E14</f>
        <v>0</v>
      </c>
      <c r="H14" s="121">
        <f t="shared" ref="H14:H15" si="3">G14*1.21</f>
        <v>0</v>
      </c>
    </row>
    <row r="15" spans="1:8" ht="67.5" customHeight="1">
      <c r="A15" s="28"/>
      <c r="B15" s="16" t="s">
        <v>147</v>
      </c>
      <c r="C15" s="17" t="s">
        <v>161</v>
      </c>
      <c r="D15" s="118"/>
      <c r="E15" s="18">
        <v>1</v>
      </c>
      <c r="F15" s="128"/>
      <c r="G15" s="120">
        <f t="shared" si="2"/>
        <v>0</v>
      </c>
      <c r="H15" s="121">
        <f t="shared" si="3"/>
        <v>0</v>
      </c>
    </row>
    <row r="16" spans="1:8" ht="24.75" customHeight="1">
      <c r="A16" s="28"/>
      <c r="B16" s="16" t="s">
        <v>100</v>
      </c>
      <c r="C16" s="17" t="s">
        <v>162</v>
      </c>
      <c r="D16" s="118"/>
      <c r="E16" s="18">
        <v>1</v>
      </c>
      <c r="F16" s="128"/>
      <c r="G16" s="120">
        <f t="shared" si="0"/>
        <v>0</v>
      </c>
      <c r="H16" s="121">
        <f t="shared" si="1"/>
        <v>0</v>
      </c>
    </row>
    <row r="17" spans="1:8" ht="24" customHeight="1">
      <c r="A17" s="28"/>
      <c r="B17" s="16" t="s">
        <v>136</v>
      </c>
      <c r="C17" s="17" t="s">
        <v>136</v>
      </c>
      <c r="D17" s="118"/>
      <c r="E17" s="18">
        <v>3</v>
      </c>
      <c r="F17" s="128"/>
      <c r="G17" s="120">
        <f t="shared" si="0"/>
        <v>0</v>
      </c>
      <c r="H17" s="121">
        <f t="shared" si="1"/>
        <v>0</v>
      </c>
    </row>
    <row r="18" spans="1:8" ht="24" customHeight="1">
      <c r="A18" s="28"/>
      <c r="B18" s="16" t="s">
        <v>241</v>
      </c>
      <c r="C18" s="17" t="s">
        <v>242</v>
      </c>
      <c r="D18" s="118"/>
      <c r="E18" s="18">
        <v>1</v>
      </c>
      <c r="F18" s="128"/>
      <c r="G18" s="120">
        <f t="shared" si="0"/>
        <v>0</v>
      </c>
      <c r="H18" s="121">
        <f t="shared" si="1"/>
        <v>0</v>
      </c>
    </row>
    <row r="19" spans="1:8" ht="24" customHeight="1">
      <c r="A19" s="28"/>
      <c r="B19" s="16" t="s">
        <v>243</v>
      </c>
      <c r="C19" s="17" t="s">
        <v>290</v>
      </c>
      <c r="D19" s="118"/>
      <c r="E19" s="18">
        <v>1</v>
      </c>
      <c r="F19" s="128"/>
      <c r="G19" s="120">
        <f t="shared" si="0"/>
        <v>0</v>
      </c>
      <c r="H19" s="121">
        <f t="shared" si="1"/>
        <v>0</v>
      </c>
    </row>
    <row r="20" spans="1:8" ht="25.5" customHeight="1">
      <c r="A20" s="28"/>
      <c r="B20" s="21" t="s">
        <v>3</v>
      </c>
      <c r="C20" s="22"/>
      <c r="D20" s="22"/>
      <c r="E20" s="23"/>
      <c r="F20" s="122"/>
      <c r="G20" s="123">
        <f>SUM(G9:G19)</f>
        <v>0</v>
      </c>
      <c r="H20" s="124">
        <f>SUM(H9:H19)</f>
        <v>0</v>
      </c>
    </row>
    <row r="21" spans="1:8" ht="15" thickBot="1">
      <c r="A21" s="28"/>
      <c r="B21" s="28"/>
      <c r="C21" s="37"/>
      <c r="D21" s="37"/>
      <c r="E21" s="38"/>
      <c r="F21" s="142"/>
      <c r="G21" s="142"/>
      <c r="H21" s="143"/>
    </row>
    <row r="22" spans="1:8" ht="17.25" thickBot="1">
      <c r="A22" s="28"/>
      <c r="B22" s="40" t="s">
        <v>295</v>
      </c>
      <c r="C22" s="41"/>
      <c r="D22" s="41"/>
      <c r="E22" s="42"/>
      <c r="F22" s="144"/>
      <c r="G22" s="144"/>
      <c r="H22" s="125">
        <f ca="1">SUMIF($B$5:H20,"CELKEM",$G$5)</f>
        <v>0</v>
      </c>
    </row>
    <row r="23" spans="1:8" ht="13.5" customHeight="1" thickBot="1">
      <c r="A23" s="28"/>
      <c r="B23" s="43"/>
      <c r="C23" s="44"/>
      <c r="D23" s="44"/>
      <c r="E23" s="45"/>
      <c r="F23" s="145"/>
      <c r="G23" s="145"/>
      <c r="H23" s="126"/>
    </row>
    <row r="24" spans="1:8" ht="16.5" thickBot="1">
      <c r="A24" s="28"/>
      <c r="B24" s="40" t="s">
        <v>15</v>
      </c>
      <c r="C24" s="41"/>
      <c r="D24" s="41"/>
      <c r="E24" s="42"/>
      <c r="F24" s="144"/>
      <c r="G24" s="144"/>
      <c r="H24" s="127">
        <f ca="1">H26-H22</f>
        <v>0</v>
      </c>
    </row>
    <row r="25" spans="1:8" ht="15" thickBot="1">
      <c r="A25" s="28"/>
      <c r="B25" s="43"/>
      <c r="C25" s="44"/>
      <c r="D25" s="44"/>
      <c r="E25" s="45"/>
      <c r="F25" s="145"/>
      <c r="G25" s="145"/>
      <c r="H25" s="126"/>
    </row>
    <row r="26" spans="1:8" ht="18.75" thickBot="1">
      <c r="A26" s="28"/>
      <c r="B26" s="46" t="s">
        <v>6</v>
      </c>
      <c r="C26" s="47"/>
      <c r="D26" s="47"/>
      <c r="E26" s="48"/>
      <c r="F26" s="146"/>
      <c r="G26" s="146"/>
      <c r="H26" s="125">
        <f ca="1">SUMIF($B$5:H20,"CELKEM",$H$5)</f>
        <v>0</v>
      </c>
    </row>
    <row r="28" spans="1:8">
      <c r="B28" s="190" t="s">
        <v>296</v>
      </c>
      <c r="C28" s="190"/>
      <c r="D28" s="190"/>
      <c r="E28" s="190"/>
      <c r="F28" s="190"/>
      <c r="G28" s="190"/>
      <c r="H28" s="190"/>
    </row>
  </sheetData>
  <sheetProtection algorithmName="SHA-512" hashValue="eOiFO3jjT3KIFA8GMp6SG88fggEa2QqLjqB8NH3GAAh9cfidoc57x9wi9zkGXKArNZXXEB+z0fT8DXp5ricAwQ==" saltValue="IHWAwAs6uXkz/unv0AEayg==" spinCount="100000" sheet="1" objects="1" scenarios="1"/>
  <mergeCells count="3">
    <mergeCell ref="B2:H3"/>
    <mergeCell ref="B7:H7"/>
    <mergeCell ref="B28:H28"/>
  </mergeCells>
  <pageMargins left="0.7" right="0.7" top="0.31" bottom="0.21" header="0.3" footer="0.3"/>
  <pageSetup scale="5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pageSetUpPr fitToPage="1"/>
  </sheetPr>
  <dimension ref="A1:H29"/>
  <sheetViews>
    <sheetView workbookViewId="0">
      <selection activeCell="F11" sqref="F11"/>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227</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0.25" customHeight="1">
      <c r="A9" s="28"/>
      <c r="B9" s="16" t="s">
        <v>140</v>
      </c>
      <c r="C9" s="17" t="s">
        <v>319</v>
      </c>
      <c r="D9" s="118"/>
      <c r="E9" s="18">
        <v>2</v>
      </c>
      <c r="F9" s="128"/>
      <c r="G9" s="120">
        <f t="shared" ref="G9:G20" si="0">F9*E9</f>
        <v>0</v>
      </c>
      <c r="H9" s="121">
        <f t="shared" ref="H9:H20" si="1">G9*1.21</f>
        <v>0</v>
      </c>
    </row>
    <row r="10" spans="1:8" ht="42" customHeight="1">
      <c r="A10" s="28"/>
      <c r="B10" s="16" t="s">
        <v>21</v>
      </c>
      <c r="C10" s="17" t="s">
        <v>22</v>
      </c>
      <c r="D10" s="118"/>
      <c r="E10" s="18">
        <v>3</v>
      </c>
      <c r="F10" s="128"/>
      <c r="G10" s="120">
        <f t="shared" si="0"/>
        <v>0</v>
      </c>
      <c r="H10" s="121">
        <f t="shared" si="1"/>
        <v>0</v>
      </c>
    </row>
    <row r="11" spans="1:8" ht="146.25" customHeight="1">
      <c r="A11" s="28"/>
      <c r="B11" s="16" t="s">
        <v>163</v>
      </c>
      <c r="C11" s="17" t="s">
        <v>320</v>
      </c>
      <c r="D11" s="118"/>
      <c r="E11" s="18">
        <v>1</v>
      </c>
      <c r="F11" s="128"/>
      <c r="G11" s="120">
        <f t="shared" si="0"/>
        <v>0</v>
      </c>
      <c r="H11" s="121">
        <f t="shared" si="1"/>
        <v>0</v>
      </c>
    </row>
    <row r="12" spans="1:8" ht="51" customHeight="1">
      <c r="A12" s="28"/>
      <c r="B12" s="16" t="s">
        <v>155</v>
      </c>
      <c r="C12" s="17" t="s">
        <v>156</v>
      </c>
      <c r="D12" s="118"/>
      <c r="E12" s="18">
        <v>1</v>
      </c>
      <c r="F12" s="128"/>
      <c r="G12" s="120">
        <f t="shared" si="0"/>
        <v>0</v>
      </c>
      <c r="H12" s="121">
        <f t="shared" si="1"/>
        <v>0</v>
      </c>
    </row>
    <row r="13" spans="1:8" ht="86.25" customHeight="1">
      <c r="A13" s="28"/>
      <c r="B13" s="16" t="s">
        <v>23</v>
      </c>
      <c r="C13" s="17" t="s">
        <v>35</v>
      </c>
      <c r="D13" s="118"/>
      <c r="E13" s="18">
        <v>3</v>
      </c>
      <c r="F13" s="128"/>
      <c r="G13" s="120">
        <f t="shared" si="0"/>
        <v>0</v>
      </c>
      <c r="H13" s="121">
        <f t="shared" si="1"/>
        <v>0</v>
      </c>
    </row>
    <row r="14" spans="1:8" ht="67.5" customHeight="1">
      <c r="A14" s="28"/>
      <c r="B14" s="16" t="s">
        <v>31</v>
      </c>
      <c r="C14" s="17" t="s">
        <v>32</v>
      </c>
      <c r="D14" s="118"/>
      <c r="E14" s="18">
        <v>6</v>
      </c>
      <c r="F14" s="128"/>
      <c r="G14" s="120">
        <f t="shared" si="0"/>
        <v>0</v>
      </c>
      <c r="H14" s="121">
        <f t="shared" si="1"/>
        <v>0</v>
      </c>
    </row>
    <row r="15" spans="1:8" ht="67.5" customHeight="1">
      <c r="A15" s="28"/>
      <c r="B15" s="16" t="s">
        <v>116</v>
      </c>
      <c r="C15" s="17" t="s">
        <v>164</v>
      </c>
      <c r="D15" s="118"/>
      <c r="E15" s="18">
        <v>1</v>
      </c>
      <c r="F15" s="128"/>
      <c r="G15" s="120">
        <f t="shared" si="0"/>
        <v>0</v>
      </c>
      <c r="H15" s="121">
        <f t="shared" si="1"/>
        <v>0</v>
      </c>
    </row>
    <row r="16" spans="1:8" ht="67.5" customHeight="1">
      <c r="A16" s="28"/>
      <c r="B16" s="16" t="s">
        <v>165</v>
      </c>
      <c r="C16" s="17" t="s">
        <v>166</v>
      </c>
      <c r="D16" s="118"/>
      <c r="E16" s="18">
        <v>1</v>
      </c>
      <c r="F16" s="128"/>
      <c r="G16" s="120">
        <f t="shared" si="0"/>
        <v>0</v>
      </c>
      <c r="H16" s="121">
        <f t="shared" si="1"/>
        <v>0</v>
      </c>
    </row>
    <row r="17" spans="1:8" ht="67.5" customHeight="1">
      <c r="A17" s="28"/>
      <c r="B17" s="16" t="s">
        <v>114</v>
      </c>
      <c r="C17" s="17" t="s">
        <v>115</v>
      </c>
      <c r="D17" s="118"/>
      <c r="E17" s="18">
        <v>1</v>
      </c>
      <c r="F17" s="128"/>
      <c r="G17" s="120">
        <f t="shared" si="0"/>
        <v>0</v>
      </c>
      <c r="H17" s="121">
        <f t="shared" si="1"/>
        <v>0</v>
      </c>
    </row>
    <row r="18" spans="1:8" ht="51.75" customHeight="1">
      <c r="A18" s="28"/>
      <c r="B18" s="16" t="s">
        <v>26</v>
      </c>
      <c r="C18" s="17" t="s">
        <v>27</v>
      </c>
      <c r="D18" s="118"/>
      <c r="E18" s="18">
        <v>7</v>
      </c>
      <c r="F18" s="128"/>
      <c r="G18" s="120">
        <f t="shared" si="0"/>
        <v>0</v>
      </c>
      <c r="H18" s="121">
        <f t="shared" si="1"/>
        <v>0</v>
      </c>
    </row>
    <row r="19" spans="1:8" ht="30.75" customHeight="1">
      <c r="A19" s="28"/>
      <c r="B19" s="16" t="s">
        <v>134</v>
      </c>
      <c r="C19" s="17" t="s">
        <v>167</v>
      </c>
      <c r="D19" s="118"/>
      <c r="E19" s="18">
        <v>1</v>
      </c>
      <c r="F19" s="128"/>
      <c r="G19" s="120">
        <f t="shared" si="0"/>
        <v>0</v>
      </c>
      <c r="H19" s="121">
        <f t="shared" si="1"/>
        <v>0</v>
      </c>
    </row>
    <row r="20" spans="1:8" ht="30.75" customHeight="1">
      <c r="A20" s="28"/>
      <c r="B20" s="16" t="s">
        <v>136</v>
      </c>
      <c r="C20" s="17" t="s">
        <v>136</v>
      </c>
      <c r="D20" s="118"/>
      <c r="E20" s="18">
        <v>3</v>
      </c>
      <c r="F20" s="128"/>
      <c r="G20" s="120">
        <f t="shared" si="0"/>
        <v>0</v>
      </c>
      <c r="H20" s="121">
        <f t="shared" si="1"/>
        <v>0</v>
      </c>
    </row>
    <row r="21" spans="1:8" ht="25.5" customHeight="1">
      <c r="A21" s="28"/>
      <c r="B21" s="21" t="s">
        <v>3</v>
      </c>
      <c r="C21" s="22"/>
      <c r="D21" s="22"/>
      <c r="E21" s="23"/>
      <c r="F21" s="122"/>
      <c r="G21" s="123">
        <f>SUM(G9:G20)</f>
        <v>0</v>
      </c>
      <c r="H21" s="124">
        <f>SUM(H9:H20)</f>
        <v>0</v>
      </c>
    </row>
    <row r="22" spans="1:8" ht="15" thickBot="1">
      <c r="A22" s="28"/>
      <c r="B22" s="28"/>
      <c r="C22" s="37"/>
      <c r="D22" s="37"/>
      <c r="E22" s="38"/>
      <c r="F22" s="142"/>
      <c r="G22" s="142"/>
      <c r="H22" s="143"/>
    </row>
    <row r="23" spans="1:8" ht="17.25" thickBot="1">
      <c r="A23" s="28"/>
      <c r="B23" s="40" t="s">
        <v>295</v>
      </c>
      <c r="C23" s="41"/>
      <c r="D23" s="41"/>
      <c r="E23" s="42"/>
      <c r="F23" s="144"/>
      <c r="G23" s="144"/>
      <c r="H23" s="125">
        <f ca="1">SUMIF($B$5:H21,"CELKEM",$G$5)</f>
        <v>0</v>
      </c>
    </row>
    <row r="24" spans="1:8" ht="13.5" customHeight="1" thickBot="1">
      <c r="A24" s="28"/>
      <c r="B24" s="43"/>
      <c r="C24" s="44"/>
      <c r="D24" s="44"/>
      <c r="E24" s="45"/>
      <c r="F24" s="145"/>
      <c r="G24" s="145"/>
      <c r="H24" s="126"/>
    </row>
    <row r="25" spans="1:8" ht="16.5" thickBot="1">
      <c r="A25" s="28"/>
      <c r="B25" s="40" t="s">
        <v>15</v>
      </c>
      <c r="C25" s="41"/>
      <c r="D25" s="41"/>
      <c r="E25" s="42"/>
      <c r="F25" s="144"/>
      <c r="G25" s="144"/>
      <c r="H25" s="127">
        <f ca="1">H27-H23</f>
        <v>0</v>
      </c>
    </row>
    <row r="26" spans="1:8" ht="15" thickBot="1">
      <c r="A26" s="28"/>
      <c r="B26" s="43"/>
      <c r="C26" s="44"/>
      <c r="D26" s="44"/>
      <c r="E26" s="45"/>
      <c r="F26" s="145"/>
      <c r="G26" s="145"/>
      <c r="H26" s="126"/>
    </row>
    <row r="27" spans="1:8" ht="18.75" thickBot="1">
      <c r="A27" s="28"/>
      <c r="B27" s="46" t="s">
        <v>6</v>
      </c>
      <c r="C27" s="47"/>
      <c r="D27" s="47"/>
      <c r="E27" s="48"/>
      <c r="F27" s="146"/>
      <c r="G27" s="146"/>
      <c r="H27" s="125">
        <f ca="1">SUMIF($B$5:H21,"CELKEM",$H$5)</f>
        <v>0</v>
      </c>
    </row>
    <row r="29" spans="1:8">
      <c r="B29" s="190" t="s">
        <v>296</v>
      </c>
      <c r="C29" s="190"/>
      <c r="D29" s="190"/>
      <c r="E29" s="190"/>
      <c r="F29" s="190"/>
      <c r="G29" s="190"/>
      <c r="H29" s="190"/>
    </row>
  </sheetData>
  <sheetProtection algorithmName="SHA-512" hashValue="BsvcivCD+j6PLt2L2Xl1NmXyl+gg9Fpe2txJnBJkGpkBCg9kwRyJkH2SxlPSR626ZtRwtG9bem+lDIIUGhU1IA==" saltValue="rYhCorlg0icyAT51Eee1Mg==" spinCount="100000" sheet="1" objects="1" scenarios="1"/>
  <mergeCells count="3">
    <mergeCell ref="B2:H3"/>
    <mergeCell ref="B7:H7"/>
    <mergeCell ref="B29:H29"/>
  </mergeCells>
  <pageMargins left="0.7" right="0.7" top="0.31" bottom="0.21" header="0.3" footer="0.3"/>
  <pageSetup scale="5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pageSetUpPr fitToPage="1"/>
  </sheetPr>
  <dimension ref="A1:H34"/>
  <sheetViews>
    <sheetView workbookViewId="0">
      <selection activeCell="D12" sqref="D12"/>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228</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68">
      <c r="A9" s="28"/>
      <c r="B9" s="16" t="s">
        <v>140</v>
      </c>
      <c r="C9" s="17" t="s">
        <v>317</v>
      </c>
      <c r="D9" s="118"/>
      <c r="E9" s="18">
        <v>3</v>
      </c>
      <c r="F9" s="128"/>
      <c r="G9" s="120">
        <f t="shared" ref="G9:G25" si="0">F9*E9</f>
        <v>0</v>
      </c>
      <c r="H9" s="121">
        <f t="shared" ref="H9:H25" si="1">G9*1.21</f>
        <v>0</v>
      </c>
    </row>
    <row r="10" spans="1:8" ht="42" customHeight="1">
      <c r="A10" s="28"/>
      <c r="B10" s="16" t="s">
        <v>21</v>
      </c>
      <c r="C10" s="17" t="s">
        <v>22</v>
      </c>
      <c r="D10" s="118"/>
      <c r="E10" s="18">
        <v>6</v>
      </c>
      <c r="F10" s="128"/>
      <c r="G10" s="120">
        <f t="shared" si="0"/>
        <v>0</v>
      </c>
      <c r="H10" s="121">
        <f t="shared" si="1"/>
        <v>0</v>
      </c>
    </row>
    <row r="11" spans="1:8" ht="165" customHeight="1">
      <c r="A11" s="28"/>
      <c r="B11" s="16" t="s">
        <v>154</v>
      </c>
      <c r="C11" s="17" t="s">
        <v>322</v>
      </c>
      <c r="D11" s="118"/>
      <c r="E11" s="18">
        <v>1</v>
      </c>
      <c r="F11" s="128"/>
      <c r="G11" s="120">
        <f t="shared" si="0"/>
        <v>0</v>
      </c>
      <c r="H11" s="121">
        <f t="shared" si="1"/>
        <v>0</v>
      </c>
    </row>
    <row r="12" spans="1:8" ht="168">
      <c r="A12" s="28"/>
      <c r="B12" s="16" t="s">
        <v>140</v>
      </c>
      <c r="C12" s="17" t="s">
        <v>321</v>
      </c>
      <c r="D12" s="118"/>
      <c r="E12" s="18">
        <v>2</v>
      </c>
      <c r="F12" s="128"/>
      <c r="G12" s="120">
        <f t="shared" si="0"/>
        <v>0</v>
      </c>
      <c r="H12" s="121">
        <f t="shared" si="1"/>
        <v>0</v>
      </c>
    </row>
    <row r="13" spans="1:8" ht="91.5" customHeight="1">
      <c r="A13" s="28"/>
      <c r="B13" s="16" t="s">
        <v>23</v>
      </c>
      <c r="C13" s="17" t="s">
        <v>35</v>
      </c>
      <c r="D13" s="118"/>
      <c r="E13" s="18">
        <v>6</v>
      </c>
      <c r="F13" s="128"/>
      <c r="G13" s="120">
        <f t="shared" si="0"/>
        <v>0</v>
      </c>
      <c r="H13" s="121">
        <f t="shared" si="1"/>
        <v>0</v>
      </c>
    </row>
    <row r="14" spans="1:8" ht="55.5" customHeight="1">
      <c r="A14" s="28"/>
      <c r="B14" s="16" t="s">
        <v>30</v>
      </c>
      <c r="C14" s="17" t="s">
        <v>303</v>
      </c>
      <c r="D14" s="118"/>
      <c r="E14" s="18">
        <v>4</v>
      </c>
      <c r="F14" s="128"/>
      <c r="G14" s="120">
        <f t="shared" si="0"/>
        <v>0</v>
      </c>
      <c r="H14" s="121">
        <f t="shared" si="1"/>
        <v>0</v>
      </c>
    </row>
    <row r="15" spans="1:8" ht="27.75" customHeight="1">
      <c r="A15" s="28"/>
      <c r="B15" s="16" t="s">
        <v>152</v>
      </c>
      <c r="C15" s="17" t="s">
        <v>153</v>
      </c>
      <c r="D15" s="118"/>
      <c r="E15" s="18">
        <v>1</v>
      </c>
      <c r="F15" s="128"/>
      <c r="G15" s="120">
        <f t="shared" si="0"/>
        <v>0</v>
      </c>
      <c r="H15" s="121">
        <f t="shared" si="1"/>
        <v>0</v>
      </c>
    </row>
    <row r="16" spans="1:8" ht="67.5" customHeight="1">
      <c r="A16" s="28"/>
      <c r="B16" s="16" t="s">
        <v>31</v>
      </c>
      <c r="C16" s="17" t="s">
        <v>32</v>
      </c>
      <c r="D16" s="118"/>
      <c r="E16" s="18">
        <v>3</v>
      </c>
      <c r="F16" s="128"/>
      <c r="G16" s="120">
        <f t="shared" ref="G16:G24" si="2">F16*E16</f>
        <v>0</v>
      </c>
      <c r="H16" s="121">
        <f t="shared" ref="H16:H24" si="3">G16*1.21</f>
        <v>0</v>
      </c>
    </row>
    <row r="17" spans="1:8" ht="67.5" customHeight="1">
      <c r="A17" s="28"/>
      <c r="B17" s="16" t="s">
        <v>168</v>
      </c>
      <c r="C17" s="17" t="s">
        <v>169</v>
      </c>
      <c r="D17" s="118"/>
      <c r="E17" s="18">
        <v>1</v>
      </c>
      <c r="F17" s="128"/>
      <c r="G17" s="120">
        <f t="shared" si="2"/>
        <v>0</v>
      </c>
      <c r="H17" s="121">
        <f t="shared" si="3"/>
        <v>0</v>
      </c>
    </row>
    <row r="18" spans="1:8" ht="54" customHeight="1">
      <c r="A18" s="28"/>
      <c r="B18" s="16" t="s">
        <v>24</v>
      </c>
      <c r="C18" s="17" t="s">
        <v>25</v>
      </c>
      <c r="D18" s="118"/>
      <c r="E18" s="18">
        <v>2</v>
      </c>
      <c r="F18" s="128"/>
      <c r="G18" s="120">
        <f t="shared" si="2"/>
        <v>0</v>
      </c>
      <c r="H18" s="121">
        <f t="shared" si="3"/>
        <v>0</v>
      </c>
    </row>
    <row r="19" spans="1:8" ht="67.5" customHeight="1">
      <c r="A19" s="28"/>
      <c r="B19" s="16" t="s">
        <v>170</v>
      </c>
      <c r="C19" s="17" t="s">
        <v>171</v>
      </c>
      <c r="D19" s="118"/>
      <c r="E19" s="18">
        <v>1</v>
      </c>
      <c r="F19" s="128"/>
      <c r="G19" s="120">
        <f t="shared" si="2"/>
        <v>0</v>
      </c>
      <c r="H19" s="121">
        <f t="shared" si="3"/>
        <v>0</v>
      </c>
    </row>
    <row r="20" spans="1:8" ht="53.25" customHeight="1">
      <c r="A20" s="28"/>
      <c r="B20" s="16" t="s">
        <v>172</v>
      </c>
      <c r="C20" s="17" t="s">
        <v>173</v>
      </c>
      <c r="D20" s="118"/>
      <c r="E20" s="18">
        <v>1</v>
      </c>
      <c r="F20" s="128"/>
      <c r="G20" s="120">
        <f t="shared" si="2"/>
        <v>0</v>
      </c>
      <c r="H20" s="121">
        <f t="shared" si="3"/>
        <v>0</v>
      </c>
    </row>
    <row r="21" spans="1:8" ht="67.5" customHeight="1">
      <c r="A21" s="28"/>
      <c r="B21" s="16" t="s">
        <v>165</v>
      </c>
      <c r="C21" s="17" t="s">
        <v>174</v>
      </c>
      <c r="D21" s="118"/>
      <c r="E21" s="18">
        <v>1</v>
      </c>
      <c r="F21" s="128"/>
      <c r="G21" s="120">
        <f t="shared" si="2"/>
        <v>0</v>
      </c>
      <c r="H21" s="121">
        <f t="shared" si="3"/>
        <v>0</v>
      </c>
    </row>
    <row r="22" spans="1:8" ht="28.5" customHeight="1">
      <c r="A22" s="28"/>
      <c r="B22" s="16" t="s">
        <v>100</v>
      </c>
      <c r="C22" s="17" t="s">
        <v>162</v>
      </c>
      <c r="D22" s="118"/>
      <c r="E22" s="18">
        <v>1</v>
      </c>
      <c r="F22" s="128"/>
      <c r="G22" s="120">
        <f t="shared" si="2"/>
        <v>0</v>
      </c>
      <c r="H22" s="121">
        <f t="shared" si="3"/>
        <v>0</v>
      </c>
    </row>
    <row r="23" spans="1:8" ht="28.5" customHeight="1">
      <c r="A23" s="28"/>
      <c r="B23" s="16" t="s">
        <v>136</v>
      </c>
      <c r="C23" s="17" t="s">
        <v>136</v>
      </c>
      <c r="D23" s="118"/>
      <c r="E23" s="18">
        <v>4</v>
      </c>
      <c r="F23" s="128"/>
      <c r="G23" s="120">
        <f t="shared" si="2"/>
        <v>0</v>
      </c>
      <c r="H23" s="121">
        <f t="shared" si="3"/>
        <v>0</v>
      </c>
    </row>
    <row r="24" spans="1:8" ht="28.5" customHeight="1">
      <c r="A24" s="28"/>
      <c r="B24" s="16" t="s">
        <v>143</v>
      </c>
      <c r="C24" s="17" t="s">
        <v>144</v>
      </c>
      <c r="D24" s="118"/>
      <c r="E24" s="18">
        <v>3</v>
      </c>
      <c r="F24" s="128"/>
      <c r="G24" s="120">
        <f t="shared" si="2"/>
        <v>0</v>
      </c>
      <c r="H24" s="121">
        <f t="shared" si="3"/>
        <v>0</v>
      </c>
    </row>
    <row r="25" spans="1:8" ht="28.5" customHeight="1">
      <c r="A25" s="28"/>
      <c r="B25" s="16" t="s">
        <v>175</v>
      </c>
      <c r="C25" s="17" t="s">
        <v>176</v>
      </c>
      <c r="D25" s="118"/>
      <c r="E25" s="18">
        <v>1</v>
      </c>
      <c r="F25" s="128"/>
      <c r="G25" s="120">
        <f t="shared" si="0"/>
        <v>0</v>
      </c>
      <c r="H25" s="121">
        <f t="shared" si="1"/>
        <v>0</v>
      </c>
    </row>
    <row r="26" spans="1:8" ht="25.5" customHeight="1">
      <c r="A26" s="28"/>
      <c r="B26" s="21" t="s">
        <v>3</v>
      </c>
      <c r="C26" s="22"/>
      <c r="D26" s="22"/>
      <c r="E26" s="23"/>
      <c r="F26" s="122"/>
      <c r="G26" s="123">
        <f>SUM(G9:G25)</f>
        <v>0</v>
      </c>
      <c r="H26" s="124">
        <f>SUM(H9:H25)</f>
        <v>0</v>
      </c>
    </row>
    <row r="27" spans="1:8" ht="15" thickBot="1">
      <c r="A27" s="28"/>
      <c r="B27" s="28"/>
      <c r="C27" s="37"/>
      <c r="D27" s="37"/>
      <c r="E27" s="38"/>
      <c r="F27" s="142"/>
      <c r="G27" s="142"/>
      <c r="H27" s="143"/>
    </row>
    <row r="28" spans="1:8" ht="17.25" thickBot="1">
      <c r="A28" s="28"/>
      <c r="B28" s="40" t="s">
        <v>295</v>
      </c>
      <c r="C28" s="41"/>
      <c r="D28" s="41"/>
      <c r="E28" s="42"/>
      <c r="F28" s="144"/>
      <c r="G28" s="144"/>
      <c r="H28" s="125">
        <f ca="1">SUMIF($B$5:H26,"CELKEM",$G$5)</f>
        <v>0</v>
      </c>
    </row>
    <row r="29" spans="1:8" ht="13.5" customHeight="1" thickBot="1">
      <c r="A29" s="28"/>
      <c r="B29" s="43"/>
      <c r="C29" s="44"/>
      <c r="D29" s="44"/>
      <c r="E29" s="45"/>
      <c r="F29" s="145"/>
      <c r="G29" s="145"/>
      <c r="H29" s="126"/>
    </row>
    <row r="30" spans="1:8" ht="16.5" thickBot="1">
      <c r="A30" s="28"/>
      <c r="B30" s="40" t="s">
        <v>15</v>
      </c>
      <c r="C30" s="41"/>
      <c r="D30" s="41"/>
      <c r="E30" s="42"/>
      <c r="F30" s="144"/>
      <c r="G30" s="144"/>
      <c r="H30" s="127">
        <f ca="1">H32-H28</f>
        <v>0</v>
      </c>
    </row>
    <row r="31" spans="1:8" ht="15" thickBot="1">
      <c r="A31" s="28"/>
      <c r="B31" s="43"/>
      <c r="C31" s="44"/>
      <c r="D31" s="44"/>
      <c r="E31" s="45"/>
      <c r="F31" s="145"/>
      <c r="G31" s="145"/>
      <c r="H31" s="126"/>
    </row>
    <row r="32" spans="1:8" ht="18.75" thickBot="1">
      <c r="A32" s="28"/>
      <c r="B32" s="46" t="s">
        <v>6</v>
      </c>
      <c r="C32" s="47"/>
      <c r="D32" s="47"/>
      <c r="E32" s="48"/>
      <c r="F32" s="146"/>
      <c r="G32" s="146"/>
      <c r="H32" s="125">
        <f ca="1">SUMIF($B$5:H26,"CELKEM",$H$5)</f>
        <v>0</v>
      </c>
    </row>
    <row r="34" spans="2:8">
      <c r="B34" s="190" t="s">
        <v>296</v>
      </c>
      <c r="C34" s="190"/>
      <c r="D34" s="190"/>
      <c r="E34" s="190"/>
      <c r="F34" s="190"/>
      <c r="G34" s="190"/>
      <c r="H34" s="190"/>
    </row>
  </sheetData>
  <sheetProtection algorithmName="SHA-512" hashValue="aavp2h82fhCGfIUR5kdawdqVu/pGSUqOZThyCK/e/N/XPvQJsmZAJ9kP0UnYz5LABwe9hszvq0zd0n/K2mJpAw==" saltValue="ufDrjAue5ospoI95D1xX0w==" spinCount="100000" sheet="1" objects="1" scenarios="1"/>
  <mergeCells count="3">
    <mergeCell ref="B2:H3"/>
    <mergeCell ref="B7:H7"/>
    <mergeCell ref="B34:H34"/>
  </mergeCells>
  <pageMargins left="0.7" right="0.7" top="0.31" bottom="0.21" header="0.3" footer="0.3"/>
  <pageSetup scale="5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pageSetUpPr fitToPage="1"/>
  </sheetPr>
  <dimension ref="A1:H28"/>
  <sheetViews>
    <sheetView topLeftCell="A12" workbookViewId="0">
      <selection activeCell="D11" sqref="D11"/>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229</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68">
      <c r="A9" s="28"/>
      <c r="B9" s="16" t="s">
        <v>154</v>
      </c>
      <c r="C9" s="17" t="s">
        <v>318</v>
      </c>
      <c r="D9" s="118"/>
      <c r="E9" s="18">
        <v>3</v>
      </c>
      <c r="F9" s="128"/>
      <c r="G9" s="120">
        <f t="shared" ref="G9:G19" si="0">F9*E9</f>
        <v>0</v>
      </c>
      <c r="H9" s="121">
        <f t="shared" ref="H9:H19" si="1">G9*1.21</f>
        <v>0</v>
      </c>
    </row>
    <row r="10" spans="1:8" ht="42" customHeight="1">
      <c r="A10" s="28"/>
      <c r="B10" s="16" t="s">
        <v>21</v>
      </c>
      <c r="C10" s="17" t="s">
        <v>22</v>
      </c>
      <c r="D10" s="118"/>
      <c r="E10" s="18">
        <v>3</v>
      </c>
      <c r="F10" s="128"/>
      <c r="G10" s="120">
        <f t="shared" si="0"/>
        <v>0</v>
      </c>
      <c r="H10" s="121">
        <f t="shared" si="1"/>
        <v>0</v>
      </c>
    </row>
    <row r="11" spans="1:8" ht="92.25" customHeight="1">
      <c r="A11" s="28"/>
      <c r="B11" s="16" t="s">
        <v>23</v>
      </c>
      <c r="C11" s="17" t="s">
        <v>35</v>
      </c>
      <c r="D11" s="118"/>
      <c r="E11" s="18">
        <v>3</v>
      </c>
      <c r="F11" s="128"/>
      <c r="G11" s="120">
        <f t="shared" si="0"/>
        <v>0</v>
      </c>
      <c r="H11" s="121">
        <f t="shared" si="1"/>
        <v>0</v>
      </c>
    </row>
    <row r="12" spans="1:8" ht="53.25" customHeight="1">
      <c r="A12" s="28"/>
      <c r="B12" s="16" t="s">
        <v>145</v>
      </c>
      <c r="C12" s="17" t="s">
        <v>177</v>
      </c>
      <c r="D12" s="118"/>
      <c r="E12" s="18">
        <v>4</v>
      </c>
      <c r="F12" s="128"/>
      <c r="G12" s="120">
        <f t="shared" si="0"/>
        <v>0</v>
      </c>
      <c r="H12" s="121">
        <f t="shared" si="1"/>
        <v>0</v>
      </c>
    </row>
    <row r="13" spans="1:8" ht="66.75" customHeight="1">
      <c r="A13" s="28"/>
      <c r="B13" s="16" t="s">
        <v>178</v>
      </c>
      <c r="C13" s="17" t="s">
        <v>179</v>
      </c>
      <c r="D13" s="118"/>
      <c r="E13" s="18">
        <v>1</v>
      </c>
      <c r="F13" s="128"/>
      <c r="G13" s="120">
        <f t="shared" si="0"/>
        <v>0</v>
      </c>
      <c r="H13" s="121">
        <f t="shared" si="1"/>
        <v>0</v>
      </c>
    </row>
    <row r="14" spans="1:8" ht="45" customHeight="1">
      <c r="A14" s="28"/>
      <c r="B14" s="16" t="s">
        <v>26</v>
      </c>
      <c r="C14" s="17" t="s">
        <v>158</v>
      </c>
      <c r="D14" s="118"/>
      <c r="E14" s="18">
        <v>4</v>
      </c>
      <c r="F14" s="128"/>
      <c r="G14" s="120">
        <f t="shared" si="0"/>
        <v>0</v>
      </c>
      <c r="H14" s="121">
        <f t="shared" si="1"/>
        <v>0</v>
      </c>
    </row>
    <row r="15" spans="1:8" ht="43.5" customHeight="1">
      <c r="A15" s="28"/>
      <c r="B15" s="16" t="s">
        <v>147</v>
      </c>
      <c r="C15" s="17" t="s">
        <v>161</v>
      </c>
      <c r="D15" s="118"/>
      <c r="E15" s="18">
        <v>1</v>
      </c>
      <c r="F15" s="128"/>
      <c r="G15" s="120">
        <f t="shared" si="0"/>
        <v>0</v>
      </c>
      <c r="H15" s="121">
        <f t="shared" si="1"/>
        <v>0</v>
      </c>
    </row>
    <row r="16" spans="1:8" ht="28.5" customHeight="1">
      <c r="A16" s="28"/>
      <c r="B16" s="16" t="s">
        <v>100</v>
      </c>
      <c r="C16" s="17" t="s">
        <v>162</v>
      </c>
      <c r="D16" s="118"/>
      <c r="E16" s="18">
        <v>1</v>
      </c>
      <c r="F16" s="128"/>
      <c r="G16" s="120">
        <f t="shared" si="0"/>
        <v>0</v>
      </c>
      <c r="H16" s="121">
        <f t="shared" si="1"/>
        <v>0</v>
      </c>
    </row>
    <row r="17" spans="1:8" ht="28.5" customHeight="1">
      <c r="A17" s="28"/>
      <c r="B17" s="16" t="s">
        <v>136</v>
      </c>
      <c r="C17" s="17" t="s">
        <v>136</v>
      </c>
      <c r="D17" s="118"/>
      <c r="E17" s="18">
        <v>3</v>
      </c>
      <c r="F17" s="128"/>
      <c r="G17" s="120">
        <f t="shared" si="0"/>
        <v>0</v>
      </c>
      <c r="H17" s="121">
        <f t="shared" si="1"/>
        <v>0</v>
      </c>
    </row>
    <row r="18" spans="1:8" ht="28.5" customHeight="1">
      <c r="A18" s="28"/>
      <c r="B18" s="16" t="s">
        <v>241</v>
      </c>
      <c r="C18" s="17" t="s">
        <v>242</v>
      </c>
      <c r="D18" s="118"/>
      <c r="E18" s="18">
        <v>1</v>
      </c>
      <c r="F18" s="128"/>
      <c r="G18" s="120">
        <f t="shared" si="0"/>
        <v>0</v>
      </c>
      <c r="H18" s="121">
        <f t="shared" si="1"/>
        <v>0</v>
      </c>
    </row>
    <row r="19" spans="1:8" ht="28.5" customHeight="1">
      <c r="A19" s="28"/>
      <c r="B19" s="16" t="s">
        <v>243</v>
      </c>
      <c r="C19" s="17" t="s">
        <v>291</v>
      </c>
      <c r="D19" s="118"/>
      <c r="E19" s="18">
        <v>1</v>
      </c>
      <c r="F19" s="128"/>
      <c r="G19" s="120">
        <f t="shared" si="0"/>
        <v>0</v>
      </c>
      <c r="H19" s="121">
        <f t="shared" si="1"/>
        <v>0</v>
      </c>
    </row>
    <row r="20" spans="1:8" ht="25.5" customHeight="1">
      <c r="A20" s="28"/>
      <c r="B20" s="21" t="s">
        <v>3</v>
      </c>
      <c r="C20" s="22"/>
      <c r="D20" s="22"/>
      <c r="E20" s="23"/>
      <c r="F20" s="122"/>
      <c r="G20" s="123">
        <f>SUM(G9:G19)</f>
        <v>0</v>
      </c>
      <c r="H20" s="124">
        <f>SUM(H9:H19)</f>
        <v>0</v>
      </c>
    </row>
    <row r="21" spans="1:8" ht="15" thickBot="1">
      <c r="A21" s="28"/>
      <c r="B21" s="28"/>
      <c r="C21" s="37"/>
      <c r="D21" s="37"/>
      <c r="E21" s="38"/>
      <c r="F21" s="142"/>
      <c r="G21" s="142"/>
      <c r="H21" s="143"/>
    </row>
    <row r="22" spans="1:8" ht="17.25" thickBot="1">
      <c r="A22" s="28"/>
      <c r="B22" s="40" t="s">
        <v>301</v>
      </c>
      <c r="C22" s="41"/>
      <c r="D22" s="41"/>
      <c r="E22" s="42"/>
      <c r="F22" s="144"/>
      <c r="G22" s="144"/>
      <c r="H22" s="125">
        <f ca="1">SUMIF($B$5:H20,"CELKEM",$G$5)</f>
        <v>0</v>
      </c>
    </row>
    <row r="23" spans="1:8" ht="13.5" customHeight="1" thickBot="1">
      <c r="A23" s="28"/>
      <c r="B23" s="43"/>
      <c r="C23" s="44"/>
      <c r="D23" s="44"/>
      <c r="E23" s="45"/>
      <c r="F23" s="145"/>
      <c r="G23" s="145"/>
      <c r="H23" s="126"/>
    </row>
    <row r="24" spans="1:8" ht="16.5" thickBot="1">
      <c r="A24" s="28"/>
      <c r="B24" s="40" t="s">
        <v>15</v>
      </c>
      <c r="C24" s="41"/>
      <c r="D24" s="41"/>
      <c r="E24" s="42"/>
      <c r="F24" s="144"/>
      <c r="G24" s="144"/>
      <c r="H24" s="127">
        <f ca="1">H26-H22</f>
        <v>0</v>
      </c>
    </row>
    <row r="25" spans="1:8" ht="15" thickBot="1">
      <c r="A25" s="28"/>
      <c r="B25" s="43"/>
      <c r="C25" s="44"/>
      <c r="D25" s="44"/>
      <c r="E25" s="45"/>
      <c r="F25" s="145"/>
      <c r="G25" s="145"/>
      <c r="H25" s="126"/>
    </row>
    <row r="26" spans="1:8" ht="18.75" thickBot="1">
      <c r="A26" s="28"/>
      <c r="B26" s="46" t="s">
        <v>6</v>
      </c>
      <c r="C26" s="47"/>
      <c r="D26" s="47"/>
      <c r="E26" s="48"/>
      <c r="F26" s="146"/>
      <c r="G26" s="146"/>
      <c r="H26" s="125">
        <f ca="1">SUMIF($B$5:H20,"CELKEM",$H$5)</f>
        <v>0</v>
      </c>
    </row>
    <row r="28" spans="1:8">
      <c r="B28" s="190" t="s">
        <v>296</v>
      </c>
      <c r="C28" s="190"/>
      <c r="D28" s="190"/>
      <c r="E28" s="190"/>
      <c r="F28" s="190"/>
      <c r="G28" s="190"/>
      <c r="H28" s="190"/>
    </row>
  </sheetData>
  <sheetProtection algorithmName="SHA-512" hashValue="wyhxvN/YCLBi13xFxaP2CHAkudnjyKb/95z8LQRsae7TCeMYEl/xQlnfBgccpsZTFiA0WsjnDMLcciralWe0IA==" saltValue="3yKGykXJvuK81Uwd8FW/Qw==" spinCount="100000" sheet="1" objects="1" scenarios="1"/>
  <mergeCells count="3">
    <mergeCell ref="B2:H3"/>
    <mergeCell ref="B7:H7"/>
    <mergeCell ref="B28:H28"/>
  </mergeCells>
  <pageMargins left="0.7" right="0.7" top="0.31" bottom="0.21" header="0.3" footer="0.3"/>
  <pageSetup scale="5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pageSetUpPr fitToPage="1"/>
  </sheetPr>
  <dimension ref="A1:H30"/>
  <sheetViews>
    <sheetView topLeftCell="A16" workbookViewId="0">
      <selection activeCell="C12" sqref="C12"/>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230</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51.5" customHeight="1">
      <c r="A9" s="28"/>
      <c r="B9" s="16" t="s">
        <v>180</v>
      </c>
      <c r="C9" s="17" t="s">
        <v>323</v>
      </c>
      <c r="D9" s="118"/>
      <c r="E9" s="18">
        <v>2</v>
      </c>
      <c r="F9" s="128"/>
      <c r="G9" s="120">
        <f t="shared" ref="G9:G21" si="0">F9*E9</f>
        <v>0</v>
      </c>
      <c r="H9" s="121">
        <f t="shared" ref="H9:H21" si="1">G9*1.21</f>
        <v>0</v>
      </c>
    </row>
    <row r="10" spans="1:8" ht="156.75" customHeight="1">
      <c r="A10" s="28"/>
      <c r="B10" s="16" t="s">
        <v>92</v>
      </c>
      <c r="C10" s="17" t="s">
        <v>324</v>
      </c>
      <c r="D10" s="118"/>
      <c r="E10" s="18">
        <v>1</v>
      </c>
      <c r="F10" s="128"/>
      <c r="G10" s="120">
        <f t="shared" si="0"/>
        <v>0</v>
      </c>
      <c r="H10" s="121">
        <f t="shared" si="1"/>
        <v>0</v>
      </c>
    </row>
    <row r="11" spans="1:8" ht="72.75" customHeight="1">
      <c r="A11" s="28"/>
      <c r="B11" s="16" t="s">
        <v>178</v>
      </c>
      <c r="C11" s="17" t="s">
        <v>181</v>
      </c>
      <c r="D11" s="118"/>
      <c r="E11" s="18">
        <v>3</v>
      </c>
      <c r="F11" s="128"/>
      <c r="G11" s="120">
        <f t="shared" si="0"/>
        <v>0</v>
      </c>
      <c r="H11" s="121">
        <f t="shared" si="1"/>
        <v>0</v>
      </c>
    </row>
    <row r="12" spans="1:8" ht="66.75" customHeight="1">
      <c r="A12" s="28"/>
      <c r="B12" s="16" t="s">
        <v>141</v>
      </c>
      <c r="C12" s="17" t="s">
        <v>182</v>
      </c>
      <c r="D12" s="118"/>
      <c r="E12" s="18">
        <v>1</v>
      </c>
      <c r="F12" s="128"/>
      <c r="G12" s="120">
        <f t="shared" si="0"/>
        <v>0</v>
      </c>
      <c r="H12" s="121">
        <f t="shared" si="1"/>
        <v>0</v>
      </c>
    </row>
    <row r="13" spans="1:8" ht="83.25" customHeight="1">
      <c r="A13" s="28"/>
      <c r="B13" s="16" t="s">
        <v>23</v>
      </c>
      <c r="C13" s="17" t="s">
        <v>35</v>
      </c>
      <c r="D13" s="118"/>
      <c r="E13" s="18">
        <v>3</v>
      </c>
      <c r="F13" s="128"/>
      <c r="G13" s="120">
        <f t="shared" si="0"/>
        <v>0</v>
      </c>
      <c r="H13" s="121">
        <f t="shared" si="1"/>
        <v>0</v>
      </c>
    </row>
    <row r="14" spans="1:8" ht="102.75" customHeight="1">
      <c r="A14" s="28"/>
      <c r="B14" s="16" t="s">
        <v>137</v>
      </c>
      <c r="C14" s="17" t="s">
        <v>138</v>
      </c>
      <c r="D14" s="118"/>
      <c r="E14" s="18">
        <v>1</v>
      </c>
      <c r="F14" s="128"/>
      <c r="G14" s="120">
        <f t="shared" si="0"/>
        <v>0</v>
      </c>
      <c r="H14" s="121">
        <f t="shared" si="1"/>
        <v>0</v>
      </c>
    </row>
    <row r="15" spans="1:8" ht="42">
      <c r="A15" s="28"/>
      <c r="B15" s="16" t="s">
        <v>183</v>
      </c>
      <c r="C15" s="17" t="s">
        <v>184</v>
      </c>
      <c r="D15" s="118"/>
      <c r="E15" s="18">
        <v>6</v>
      </c>
      <c r="F15" s="128"/>
      <c r="G15" s="120">
        <f t="shared" si="0"/>
        <v>0</v>
      </c>
      <c r="H15" s="121">
        <f t="shared" si="1"/>
        <v>0</v>
      </c>
    </row>
    <row r="16" spans="1:8" ht="42">
      <c r="A16" s="28"/>
      <c r="B16" s="16" t="s">
        <v>26</v>
      </c>
      <c r="C16" s="17" t="s">
        <v>185</v>
      </c>
      <c r="D16" s="118"/>
      <c r="E16" s="18">
        <v>6</v>
      </c>
      <c r="F16" s="128"/>
      <c r="G16" s="120">
        <f t="shared" si="0"/>
        <v>0</v>
      </c>
      <c r="H16" s="121">
        <f t="shared" si="1"/>
        <v>0</v>
      </c>
    </row>
    <row r="17" spans="1:8" ht="68.25" customHeight="1">
      <c r="A17" s="28"/>
      <c r="B17" s="16" t="s">
        <v>114</v>
      </c>
      <c r="C17" s="17" t="s">
        <v>115</v>
      </c>
      <c r="D17" s="118"/>
      <c r="E17" s="18">
        <v>1</v>
      </c>
      <c r="F17" s="128"/>
      <c r="G17" s="120">
        <f t="shared" si="0"/>
        <v>0</v>
      </c>
      <c r="H17" s="121">
        <f t="shared" si="1"/>
        <v>0</v>
      </c>
    </row>
    <row r="18" spans="1:8" ht="68.25" customHeight="1">
      <c r="A18" s="28"/>
      <c r="B18" s="16" t="s">
        <v>31</v>
      </c>
      <c r="C18" s="17" t="s">
        <v>32</v>
      </c>
      <c r="D18" s="118"/>
      <c r="E18" s="18">
        <v>3</v>
      </c>
      <c r="F18" s="128"/>
      <c r="G18" s="120">
        <f t="shared" si="0"/>
        <v>0</v>
      </c>
      <c r="H18" s="121">
        <f t="shared" si="1"/>
        <v>0</v>
      </c>
    </row>
    <row r="19" spans="1:8" ht="69" customHeight="1">
      <c r="A19" s="28"/>
      <c r="B19" s="16" t="s">
        <v>116</v>
      </c>
      <c r="C19" s="17" t="s">
        <v>117</v>
      </c>
      <c r="D19" s="118"/>
      <c r="E19" s="18">
        <v>1</v>
      </c>
      <c r="F19" s="128"/>
      <c r="G19" s="120">
        <f t="shared" si="0"/>
        <v>0</v>
      </c>
      <c r="H19" s="121">
        <f t="shared" si="1"/>
        <v>0</v>
      </c>
    </row>
    <row r="20" spans="1:8" ht="84" customHeight="1">
      <c r="A20" s="28"/>
      <c r="B20" s="16" t="s">
        <v>186</v>
      </c>
      <c r="C20" s="17" t="s">
        <v>187</v>
      </c>
      <c r="D20" s="118"/>
      <c r="E20" s="18">
        <v>1</v>
      </c>
      <c r="F20" s="128"/>
      <c r="G20" s="120">
        <f t="shared" si="0"/>
        <v>0</v>
      </c>
      <c r="H20" s="121">
        <f t="shared" si="1"/>
        <v>0</v>
      </c>
    </row>
    <row r="21" spans="1:8" ht="66.75" customHeight="1">
      <c r="A21" s="28"/>
      <c r="B21" s="16" t="s">
        <v>165</v>
      </c>
      <c r="C21" s="17" t="s">
        <v>188</v>
      </c>
      <c r="D21" s="118"/>
      <c r="E21" s="18">
        <v>1</v>
      </c>
      <c r="F21" s="128"/>
      <c r="G21" s="120">
        <f t="shared" si="0"/>
        <v>0</v>
      </c>
      <c r="H21" s="121">
        <f t="shared" si="1"/>
        <v>0</v>
      </c>
    </row>
    <row r="22" spans="1:8" ht="25.5" customHeight="1">
      <c r="A22" s="28"/>
      <c r="B22" s="21" t="s">
        <v>3</v>
      </c>
      <c r="C22" s="22"/>
      <c r="D22" s="22"/>
      <c r="E22" s="23"/>
      <c r="F22" s="122"/>
      <c r="G22" s="123">
        <f>SUM(G9:G21)</f>
        <v>0</v>
      </c>
      <c r="H22" s="124">
        <f>SUM(H9:H21)</f>
        <v>0</v>
      </c>
    </row>
    <row r="23" spans="1:8" ht="15" thickBot="1">
      <c r="A23" s="28"/>
      <c r="B23" s="28"/>
      <c r="C23" s="37"/>
      <c r="D23" s="37"/>
      <c r="E23" s="38"/>
      <c r="F23" s="142"/>
      <c r="G23" s="142"/>
      <c r="H23" s="143"/>
    </row>
    <row r="24" spans="1:8" ht="17.25" thickBot="1">
      <c r="A24" s="28"/>
      <c r="B24" s="40" t="s">
        <v>295</v>
      </c>
      <c r="C24" s="41"/>
      <c r="D24" s="41"/>
      <c r="E24" s="42"/>
      <c r="F24" s="144"/>
      <c r="G24" s="144"/>
      <c r="H24" s="125">
        <f ca="1">SUMIF($B$5:H22,"CELKEM",$G$5)</f>
        <v>0</v>
      </c>
    </row>
    <row r="25" spans="1:8" ht="13.5" customHeight="1" thickBot="1">
      <c r="A25" s="28"/>
      <c r="B25" s="43"/>
      <c r="C25" s="44"/>
      <c r="D25" s="44"/>
      <c r="E25" s="45"/>
      <c r="F25" s="145"/>
      <c r="G25" s="145"/>
      <c r="H25" s="126"/>
    </row>
    <row r="26" spans="1:8" ht="16.5" thickBot="1">
      <c r="A26" s="28"/>
      <c r="B26" s="40" t="s">
        <v>15</v>
      </c>
      <c r="C26" s="41"/>
      <c r="D26" s="41"/>
      <c r="E26" s="42"/>
      <c r="F26" s="144"/>
      <c r="G26" s="144"/>
      <c r="H26" s="127">
        <f ca="1">H28-H24</f>
        <v>0</v>
      </c>
    </row>
    <row r="27" spans="1:8" ht="15" thickBot="1">
      <c r="A27" s="28"/>
      <c r="B27" s="43"/>
      <c r="C27" s="44"/>
      <c r="D27" s="44"/>
      <c r="E27" s="45"/>
      <c r="F27" s="145"/>
      <c r="G27" s="145"/>
      <c r="H27" s="126"/>
    </row>
    <row r="28" spans="1:8" ht="18.75" thickBot="1">
      <c r="A28" s="28"/>
      <c r="B28" s="46" t="s">
        <v>6</v>
      </c>
      <c r="C28" s="47"/>
      <c r="D28" s="47"/>
      <c r="E28" s="48"/>
      <c r="F28" s="146"/>
      <c r="G28" s="146"/>
      <c r="H28" s="125">
        <f ca="1">SUMIF($B$5:H22,"CELKEM",$H$5)</f>
        <v>0</v>
      </c>
    </row>
    <row r="30" spans="1:8">
      <c r="B30" s="190" t="s">
        <v>296</v>
      </c>
      <c r="C30" s="190"/>
      <c r="D30" s="190"/>
      <c r="E30" s="190"/>
      <c r="F30" s="190"/>
      <c r="G30" s="190"/>
      <c r="H30" s="190"/>
    </row>
  </sheetData>
  <sheetProtection algorithmName="SHA-512" hashValue="CAJywbHHfWRxDGlPhKP3CKyKwmYQ7zd73UN9mUVILWiJ4T7pZzmB9RjdffIfEuK/Snu8OjphhAqHl5NxzNmQgg==" saltValue="0eazqL1ERdRXuNBaY4ys2Q==" spinCount="100000" sheet="1" objects="1" scenarios="1"/>
  <mergeCells count="3">
    <mergeCell ref="B2:H3"/>
    <mergeCell ref="B7:H7"/>
    <mergeCell ref="B30:H30"/>
  </mergeCells>
  <pageMargins left="0.7" right="0.7" top="0.31" bottom="0.21" header="0.3" footer="0.3"/>
  <pageSetup scale="5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pageSetUpPr fitToPage="1"/>
  </sheetPr>
  <dimension ref="A1:H32"/>
  <sheetViews>
    <sheetView topLeftCell="A11" workbookViewId="0">
      <selection activeCell="D11" sqref="D11"/>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231</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4" customHeight="1">
      <c r="A9" s="28"/>
      <c r="B9" s="16" t="s">
        <v>140</v>
      </c>
      <c r="C9" s="17" t="s">
        <v>319</v>
      </c>
      <c r="D9" s="118"/>
      <c r="E9" s="18">
        <v>4</v>
      </c>
      <c r="F9" s="128"/>
      <c r="G9" s="120">
        <f t="shared" ref="G9:G23" si="0">F9*E9</f>
        <v>0</v>
      </c>
      <c r="H9" s="121">
        <f t="shared" ref="H9:H23" si="1">G9*1.21</f>
        <v>0</v>
      </c>
    </row>
    <row r="10" spans="1:8" ht="90" customHeight="1">
      <c r="A10" s="28"/>
      <c r="B10" s="16" t="s">
        <v>23</v>
      </c>
      <c r="C10" s="17" t="s">
        <v>35</v>
      </c>
      <c r="D10" s="118"/>
      <c r="E10" s="18">
        <v>4</v>
      </c>
      <c r="F10" s="128"/>
      <c r="G10" s="120">
        <f t="shared" si="0"/>
        <v>0</v>
      </c>
      <c r="H10" s="121">
        <f t="shared" si="1"/>
        <v>0</v>
      </c>
    </row>
    <row r="11" spans="1:8" ht="64.5" customHeight="1">
      <c r="A11" s="28"/>
      <c r="B11" s="16" t="s">
        <v>178</v>
      </c>
      <c r="C11" s="17" t="s">
        <v>181</v>
      </c>
      <c r="D11" s="118"/>
      <c r="E11" s="18">
        <v>4</v>
      </c>
      <c r="F11" s="128"/>
      <c r="G11" s="120">
        <f t="shared" si="0"/>
        <v>0</v>
      </c>
      <c r="H11" s="121">
        <f t="shared" si="1"/>
        <v>0</v>
      </c>
    </row>
    <row r="12" spans="1:8" ht="56.25" customHeight="1">
      <c r="A12" s="28"/>
      <c r="B12" s="16" t="s">
        <v>30</v>
      </c>
      <c r="C12" s="17" t="s">
        <v>303</v>
      </c>
      <c r="D12" s="118"/>
      <c r="E12" s="18">
        <v>2</v>
      </c>
      <c r="F12" s="128"/>
      <c r="G12" s="120">
        <f t="shared" si="0"/>
        <v>0</v>
      </c>
      <c r="H12" s="121">
        <f t="shared" si="1"/>
        <v>0</v>
      </c>
    </row>
    <row r="13" spans="1:8" ht="26.25" customHeight="1">
      <c r="A13" s="28"/>
      <c r="B13" s="16" t="s">
        <v>152</v>
      </c>
      <c r="C13" s="17" t="s">
        <v>153</v>
      </c>
      <c r="D13" s="118"/>
      <c r="E13" s="18">
        <v>1</v>
      </c>
      <c r="F13" s="128"/>
      <c r="G13" s="120">
        <f t="shared" si="0"/>
        <v>0</v>
      </c>
      <c r="H13" s="121">
        <f t="shared" si="1"/>
        <v>0</v>
      </c>
    </row>
    <row r="14" spans="1:8" ht="61.5" customHeight="1">
      <c r="A14" s="28"/>
      <c r="B14" s="16" t="s">
        <v>31</v>
      </c>
      <c r="C14" s="17" t="s">
        <v>32</v>
      </c>
      <c r="D14" s="118"/>
      <c r="E14" s="18">
        <v>2</v>
      </c>
      <c r="F14" s="128"/>
      <c r="G14" s="120">
        <f t="shared" si="0"/>
        <v>0</v>
      </c>
      <c r="H14" s="121">
        <f t="shared" si="1"/>
        <v>0</v>
      </c>
    </row>
    <row r="15" spans="1:8" ht="69" customHeight="1">
      <c r="A15" s="28"/>
      <c r="B15" s="16" t="s">
        <v>31</v>
      </c>
      <c r="C15" s="17" t="s">
        <v>157</v>
      </c>
      <c r="D15" s="118"/>
      <c r="E15" s="18">
        <v>2</v>
      </c>
      <c r="F15" s="128"/>
      <c r="G15" s="120">
        <f t="shared" si="0"/>
        <v>0</v>
      </c>
      <c r="H15" s="121">
        <f t="shared" si="1"/>
        <v>0</v>
      </c>
    </row>
    <row r="16" spans="1:8" ht="52.5">
      <c r="A16" s="28"/>
      <c r="B16" s="16" t="s">
        <v>24</v>
      </c>
      <c r="C16" s="17" t="s">
        <v>25</v>
      </c>
      <c r="D16" s="118"/>
      <c r="E16" s="18">
        <v>2</v>
      </c>
      <c r="F16" s="128"/>
      <c r="G16" s="120">
        <f t="shared" si="0"/>
        <v>0</v>
      </c>
      <c r="H16" s="121">
        <f t="shared" si="1"/>
        <v>0</v>
      </c>
    </row>
    <row r="17" spans="1:8" ht="68.25" customHeight="1">
      <c r="A17" s="28"/>
      <c r="B17" s="16" t="s">
        <v>24</v>
      </c>
      <c r="C17" s="17" t="s">
        <v>189</v>
      </c>
      <c r="D17" s="118"/>
      <c r="E17" s="18">
        <v>3</v>
      </c>
      <c r="F17" s="128"/>
      <c r="G17" s="120">
        <f t="shared" si="0"/>
        <v>0</v>
      </c>
      <c r="H17" s="121">
        <f t="shared" si="1"/>
        <v>0</v>
      </c>
    </row>
    <row r="18" spans="1:8" ht="68.25" customHeight="1">
      <c r="A18" s="28"/>
      <c r="B18" s="16" t="s">
        <v>114</v>
      </c>
      <c r="C18" s="17" t="s">
        <v>190</v>
      </c>
      <c r="D18" s="118"/>
      <c r="E18" s="18">
        <v>1</v>
      </c>
      <c r="F18" s="128"/>
      <c r="G18" s="120">
        <f t="shared" si="0"/>
        <v>0</v>
      </c>
      <c r="H18" s="121">
        <f t="shared" si="1"/>
        <v>0</v>
      </c>
    </row>
    <row r="19" spans="1:8" ht="69" customHeight="1">
      <c r="A19" s="28"/>
      <c r="B19" s="16" t="s">
        <v>116</v>
      </c>
      <c r="C19" s="17" t="s">
        <v>191</v>
      </c>
      <c r="D19" s="118"/>
      <c r="E19" s="18">
        <v>1</v>
      </c>
      <c r="F19" s="128"/>
      <c r="G19" s="120">
        <f t="shared" si="0"/>
        <v>0</v>
      </c>
      <c r="H19" s="121">
        <f t="shared" si="1"/>
        <v>0</v>
      </c>
    </row>
    <row r="20" spans="1:8" ht="54" customHeight="1">
      <c r="A20" s="28"/>
      <c r="B20" s="16" t="s">
        <v>159</v>
      </c>
      <c r="C20" s="17" t="s">
        <v>160</v>
      </c>
      <c r="D20" s="118"/>
      <c r="E20" s="18">
        <v>1</v>
      </c>
      <c r="F20" s="128"/>
      <c r="G20" s="120">
        <f t="shared" si="0"/>
        <v>0</v>
      </c>
      <c r="H20" s="121">
        <f>G20*1.21</f>
        <v>0</v>
      </c>
    </row>
    <row r="21" spans="1:8" ht="54" customHeight="1">
      <c r="A21" s="28"/>
      <c r="B21" s="16" t="s">
        <v>26</v>
      </c>
      <c r="C21" s="17" t="s">
        <v>27</v>
      </c>
      <c r="D21" s="118"/>
      <c r="E21" s="18">
        <v>4</v>
      </c>
      <c r="F21" s="128"/>
      <c r="G21" s="120">
        <f t="shared" ref="G21:G22" si="2">F21*E21</f>
        <v>0</v>
      </c>
      <c r="H21" s="121">
        <f t="shared" ref="H21:H22" si="3">G21*1.21</f>
        <v>0</v>
      </c>
    </row>
    <row r="22" spans="1:8" ht="54" customHeight="1">
      <c r="A22" s="28"/>
      <c r="B22" s="16" t="s">
        <v>26</v>
      </c>
      <c r="C22" s="17" t="s">
        <v>158</v>
      </c>
      <c r="D22" s="118"/>
      <c r="E22" s="18">
        <v>7</v>
      </c>
      <c r="F22" s="128"/>
      <c r="G22" s="120">
        <f t="shared" si="2"/>
        <v>0</v>
      </c>
      <c r="H22" s="121">
        <f t="shared" si="3"/>
        <v>0</v>
      </c>
    </row>
    <row r="23" spans="1:8" ht="54" customHeight="1">
      <c r="A23" s="28"/>
      <c r="B23" s="16" t="s">
        <v>147</v>
      </c>
      <c r="C23" s="17" t="s">
        <v>161</v>
      </c>
      <c r="D23" s="118"/>
      <c r="E23" s="18">
        <v>1</v>
      </c>
      <c r="F23" s="128"/>
      <c r="G23" s="120">
        <f t="shared" si="0"/>
        <v>0</v>
      </c>
      <c r="H23" s="121">
        <f t="shared" si="1"/>
        <v>0</v>
      </c>
    </row>
    <row r="24" spans="1:8" ht="25.5" customHeight="1">
      <c r="A24" s="28"/>
      <c r="B24" s="21" t="s">
        <v>3</v>
      </c>
      <c r="C24" s="22"/>
      <c r="D24" s="22"/>
      <c r="E24" s="23"/>
      <c r="F24" s="122"/>
      <c r="G24" s="123">
        <f>SUM(G9:G23)</f>
        <v>0</v>
      </c>
      <c r="H24" s="124">
        <f>SUM(H9:H23)</f>
        <v>0</v>
      </c>
    </row>
    <row r="25" spans="1:8" ht="15" thickBot="1">
      <c r="A25" s="28"/>
      <c r="B25" s="28"/>
      <c r="C25" s="37"/>
      <c r="D25" s="37"/>
      <c r="E25" s="38"/>
      <c r="F25" s="142"/>
      <c r="G25" s="142"/>
      <c r="H25" s="143"/>
    </row>
    <row r="26" spans="1:8" ht="17.25" thickBot="1">
      <c r="A26" s="28"/>
      <c r="B26" s="40" t="s">
        <v>295</v>
      </c>
      <c r="C26" s="41"/>
      <c r="D26" s="41"/>
      <c r="E26" s="42"/>
      <c r="F26" s="144"/>
      <c r="G26" s="144"/>
      <c r="H26" s="125">
        <f ca="1">SUMIF($B$5:H24,"CELKEM",$G$5)</f>
        <v>0</v>
      </c>
    </row>
    <row r="27" spans="1:8" ht="13.5" customHeight="1" thickBot="1">
      <c r="A27" s="28"/>
      <c r="B27" s="43"/>
      <c r="C27" s="44"/>
      <c r="D27" s="44"/>
      <c r="E27" s="45"/>
      <c r="F27" s="145"/>
      <c r="G27" s="145"/>
      <c r="H27" s="126"/>
    </row>
    <row r="28" spans="1:8" ht="16.5" thickBot="1">
      <c r="A28" s="28"/>
      <c r="B28" s="40" t="s">
        <v>15</v>
      </c>
      <c r="C28" s="41"/>
      <c r="D28" s="41"/>
      <c r="E28" s="42"/>
      <c r="F28" s="144"/>
      <c r="G28" s="144"/>
      <c r="H28" s="127">
        <f ca="1">H30-H26</f>
        <v>0</v>
      </c>
    </row>
    <row r="29" spans="1:8" ht="15" thickBot="1">
      <c r="A29" s="28"/>
      <c r="B29" s="43"/>
      <c r="C29" s="44"/>
      <c r="D29" s="44"/>
      <c r="E29" s="45"/>
      <c r="F29" s="145"/>
      <c r="G29" s="145"/>
      <c r="H29" s="126"/>
    </row>
    <row r="30" spans="1:8" ht="18.75" thickBot="1">
      <c r="A30" s="28"/>
      <c r="B30" s="46" t="s">
        <v>6</v>
      </c>
      <c r="C30" s="47"/>
      <c r="D30" s="47"/>
      <c r="E30" s="48"/>
      <c r="F30" s="146"/>
      <c r="G30" s="146"/>
      <c r="H30" s="125">
        <f ca="1">SUMIF($B$5:H24,"CELKEM",$H$5)</f>
        <v>0</v>
      </c>
    </row>
    <row r="32" spans="1:8">
      <c r="B32" s="190" t="s">
        <v>296</v>
      </c>
      <c r="C32" s="190"/>
      <c r="D32" s="190"/>
      <c r="E32" s="190"/>
      <c r="F32" s="190"/>
      <c r="G32" s="190"/>
      <c r="H32" s="190"/>
    </row>
  </sheetData>
  <sheetProtection algorithmName="SHA-512" hashValue="IpFVTd7kZR2S16KN9jnJb0IMTeYfG+i2U3CmrtT2i0g7hDu6x3VLwIupArO8TqlxklLC2diAl/41zSCSn4YgYQ==" saltValue="VR3zPxznA/GYBSgQ2AdWNg==" spinCount="100000" sheet="1" objects="1" scenarios="1"/>
  <mergeCells count="3">
    <mergeCell ref="B2:H3"/>
    <mergeCell ref="B7:H7"/>
    <mergeCell ref="B32:H32"/>
  </mergeCells>
  <pageMargins left="0.7" right="0.7" top="0.31" bottom="0.21" header="0.3" footer="0.3"/>
  <pageSetup scale="5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pageSetUpPr fitToPage="1"/>
  </sheetPr>
  <dimension ref="A1:H27"/>
  <sheetViews>
    <sheetView workbookViewId="0">
      <selection activeCell="C10" sqref="C10"/>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232</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6.25" customHeight="1">
      <c r="A9" s="28"/>
      <c r="B9" s="16" t="s">
        <v>154</v>
      </c>
      <c r="C9" s="17" t="s">
        <v>318</v>
      </c>
      <c r="D9" s="118"/>
      <c r="E9" s="18">
        <v>4</v>
      </c>
      <c r="F9" s="128"/>
      <c r="G9" s="120">
        <f t="shared" ref="G9:G18" si="0">F9*E9</f>
        <v>0</v>
      </c>
      <c r="H9" s="121">
        <f t="shared" ref="H9:H18" si="1">G9*1.21</f>
        <v>0</v>
      </c>
    </row>
    <row r="10" spans="1:8" ht="88.5" customHeight="1">
      <c r="A10" s="28"/>
      <c r="B10" s="16" t="s">
        <v>23</v>
      </c>
      <c r="C10" s="17" t="s">
        <v>35</v>
      </c>
      <c r="D10" s="118"/>
      <c r="E10" s="18">
        <v>4</v>
      </c>
      <c r="F10" s="128"/>
      <c r="G10" s="120">
        <f t="shared" si="0"/>
        <v>0</v>
      </c>
      <c r="H10" s="121">
        <f t="shared" si="1"/>
        <v>0</v>
      </c>
    </row>
    <row r="11" spans="1:8" ht="68.25" customHeight="1">
      <c r="A11" s="28"/>
      <c r="B11" s="16" t="s">
        <v>110</v>
      </c>
      <c r="C11" s="17" t="s">
        <v>111</v>
      </c>
      <c r="D11" s="118"/>
      <c r="E11" s="18">
        <v>4</v>
      </c>
      <c r="F11" s="128"/>
      <c r="G11" s="120">
        <f t="shared" si="0"/>
        <v>0</v>
      </c>
      <c r="H11" s="121">
        <f t="shared" si="1"/>
        <v>0</v>
      </c>
    </row>
    <row r="12" spans="1:8" ht="68.25" customHeight="1">
      <c r="A12" s="28"/>
      <c r="B12" s="16" t="s">
        <v>31</v>
      </c>
      <c r="C12" s="17" t="s">
        <v>157</v>
      </c>
      <c r="D12" s="118"/>
      <c r="E12" s="18">
        <v>4</v>
      </c>
      <c r="F12" s="128"/>
      <c r="G12" s="120">
        <f t="shared" si="0"/>
        <v>0</v>
      </c>
      <c r="H12" s="121">
        <f t="shared" si="1"/>
        <v>0</v>
      </c>
    </row>
    <row r="13" spans="1:8" ht="52.5">
      <c r="A13" s="28"/>
      <c r="B13" s="16" t="s">
        <v>159</v>
      </c>
      <c r="C13" s="17" t="s">
        <v>160</v>
      </c>
      <c r="D13" s="118"/>
      <c r="E13" s="18">
        <v>1</v>
      </c>
      <c r="F13" s="128"/>
      <c r="G13" s="120">
        <f t="shared" si="0"/>
        <v>0</v>
      </c>
      <c r="H13" s="121">
        <f t="shared" si="1"/>
        <v>0</v>
      </c>
    </row>
    <row r="14" spans="1:8" ht="42">
      <c r="A14" s="28"/>
      <c r="B14" s="16" t="s">
        <v>26</v>
      </c>
      <c r="C14" s="17" t="s">
        <v>158</v>
      </c>
      <c r="D14" s="118"/>
      <c r="E14" s="18">
        <v>4</v>
      </c>
      <c r="F14" s="128"/>
      <c r="G14" s="120">
        <f t="shared" si="0"/>
        <v>0</v>
      </c>
      <c r="H14" s="121">
        <f t="shared" si="1"/>
        <v>0</v>
      </c>
    </row>
    <row r="15" spans="1:8" ht="24.75" customHeight="1">
      <c r="A15" s="28"/>
      <c r="B15" s="16" t="s">
        <v>100</v>
      </c>
      <c r="C15" s="17" t="s">
        <v>162</v>
      </c>
      <c r="D15" s="118"/>
      <c r="E15" s="18">
        <v>1</v>
      </c>
      <c r="F15" s="128"/>
      <c r="G15" s="120">
        <f t="shared" si="0"/>
        <v>0</v>
      </c>
      <c r="H15" s="121">
        <f t="shared" ref="H15" si="2">G15*1.21</f>
        <v>0</v>
      </c>
    </row>
    <row r="16" spans="1:8" ht="24.75" customHeight="1">
      <c r="A16" s="28"/>
      <c r="B16" s="16" t="s">
        <v>136</v>
      </c>
      <c r="C16" s="17" t="s">
        <v>136</v>
      </c>
      <c r="D16" s="118"/>
      <c r="E16" s="18">
        <v>3</v>
      </c>
      <c r="F16" s="128"/>
      <c r="G16" s="120">
        <f t="shared" si="0"/>
        <v>0</v>
      </c>
      <c r="H16" s="121">
        <f t="shared" si="1"/>
        <v>0</v>
      </c>
    </row>
    <row r="17" spans="1:8" ht="33.75" customHeight="1">
      <c r="A17" s="28"/>
      <c r="B17" s="16" t="s">
        <v>241</v>
      </c>
      <c r="C17" s="17" t="s">
        <v>283</v>
      </c>
      <c r="D17" s="118"/>
      <c r="E17" s="18">
        <v>1</v>
      </c>
      <c r="F17" s="128"/>
      <c r="G17" s="120">
        <f t="shared" si="0"/>
        <v>0</v>
      </c>
      <c r="H17" s="121">
        <f t="shared" si="1"/>
        <v>0</v>
      </c>
    </row>
    <row r="18" spans="1:8" ht="48" customHeight="1">
      <c r="A18" s="28"/>
      <c r="B18" s="16" t="s">
        <v>243</v>
      </c>
      <c r="C18" s="17" t="s">
        <v>282</v>
      </c>
      <c r="D18" s="118"/>
      <c r="E18" s="18">
        <v>1</v>
      </c>
      <c r="F18" s="128"/>
      <c r="G18" s="120">
        <f t="shared" si="0"/>
        <v>0</v>
      </c>
      <c r="H18" s="121">
        <f t="shared" si="1"/>
        <v>0</v>
      </c>
    </row>
    <row r="19" spans="1:8" ht="25.5" customHeight="1">
      <c r="A19" s="28"/>
      <c r="B19" s="21" t="s">
        <v>3</v>
      </c>
      <c r="C19" s="22"/>
      <c r="D19" s="22"/>
      <c r="E19" s="23"/>
      <c r="F19" s="122"/>
      <c r="G19" s="123">
        <f>SUM(G9:G18)</f>
        <v>0</v>
      </c>
      <c r="H19" s="124">
        <f>SUM(H9:H18)</f>
        <v>0</v>
      </c>
    </row>
    <row r="20" spans="1:8" ht="15" thickBot="1">
      <c r="A20" s="28"/>
      <c r="B20" s="28"/>
      <c r="C20" s="37"/>
      <c r="D20" s="37"/>
      <c r="E20" s="38"/>
      <c r="F20" s="142"/>
      <c r="G20" s="142"/>
      <c r="H20" s="143"/>
    </row>
    <row r="21" spans="1:8" ht="17.25" thickBot="1">
      <c r="A21" s="28"/>
      <c r="B21" s="40" t="s">
        <v>295</v>
      </c>
      <c r="C21" s="41"/>
      <c r="D21" s="41"/>
      <c r="E21" s="42"/>
      <c r="F21" s="144"/>
      <c r="G21" s="144"/>
      <c r="H21" s="125">
        <f ca="1">SUMIF($B$5:H19,"CELKEM",$G$5)</f>
        <v>0</v>
      </c>
    </row>
    <row r="22" spans="1:8" ht="13.5" customHeight="1" thickBot="1">
      <c r="A22" s="28"/>
      <c r="B22" s="43"/>
      <c r="C22" s="44"/>
      <c r="D22" s="44"/>
      <c r="E22" s="45"/>
      <c r="F22" s="145"/>
      <c r="G22" s="145"/>
      <c r="H22" s="126"/>
    </row>
    <row r="23" spans="1:8" ht="16.5" thickBot="1">
      <c r="A23" s="28"/>
      <c r="B23" s="40" t="s">
        <v>15</v>
      </c>
      <c r="C23" s="41"/>
      <c r="D23" s="41"/>
      <c r="E23" s="42"/>
      <c r="F23" s="144"/>
      <c r="G23" s="144"/>
      <c r="H23" s="127">
        <f ca="1">H25-H21</f>
        <v>0</v>
      </c>
    </row>
    <row r="24" spans="1:8" ht="15" thickBot="1">
      <c r="A24" s="28"/>
      <c r="B24" s="43"/>
      <c r="C24" s="44"/>
      <c r="D24" s="44"/>
      <c r="E24" s="45"/>
      <c r="F24" s="145"/>
      <c r="G24" s="145"/>
      <c r="H24" s="126"/>
    </row>
    <row r="25" spans="1:8" ht="18.75" thickBot="1">
      <c r="A25" s="28"/>
      <c r="B25" s="46" t="s">
        <v>6</v>
      </c>
      <c r="C25" s="47"/>
      <c r="D25" s="47"/>
      <c r="E25" s="48"/>
      <c r="F25" s="146"/>
      <c r="G25" s="146"/>
      <c r="H25" s="125">
        <f ca="1">SUMIF($B$5:H19,"CELKEM",$H$5)</f>
        <v>0</v>
      </c>
    </row>
    <row r="27" spans="1:8">
      <c r="B27" s="190" t="s">
        <v>296</v>
      </c>
      <c r="C27" s="190"/>
      <c r="D27" s="190"/>
      <c r="E27" s="190"/>
      <c r="F27" s="190"/>
      <c r="G27" s="190"/>
      <c r="H27" s="190"/>
    </row>
  </sheetData>
  <sheetProtection algorithmName="SHA-512" hashValue="GrBCZ7xIr9MPjuoI1cBhZM7cOW0MJh9VuXnwCT/m/bLQEQgUp+wWnHxdm3uEoFv6ipZD+GGGFshuJfDBACnzEA==" saltValue="M43ZP0bGdqCauylbVcG3Ig==" spinCount="100000" sheet="1" objects="1" scenarios="1"/>
  <mergeCells count="3">
    <mergeCell ref="B2:H3"/>
    <mergeCell ref="B7:H7"/>
    <mergeCell ref="B27:H27"/>
  </mergeCells>
  <pageMargins left="0.7" right="0.7" top="0.31" bottom="0.21" header="0.3" footer="0.3"/>
  <pageSetup scale="5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pageSetUpPr fitToPage="1"/>
  </sheetPr>
  <dimension ref="A1:H25"/>
  <sheetViews>
    <sheetView workbookViewId="0">
      <selection activeCell="B11" sqref="B11"/>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233</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1.75" customHeight="1">
      <c r="A9" s="28"/>
      <c r="B9" s="16" t="s">
        <v>192</v>
      </c>
      <c r="C9" s="17" t="s">
        <v>325</v>
      </c>
      <c r="D9" s="118"/>
      <c r="E9" s="18">
        <v>2</v>
      </c>
      <c r="F9" s="128"/>
      <c r="G9" s="120">
        <f t="shared" ref="G9:G16" si="0">F9*E9</f>
        <v>0</v>
      </c>
      <c r="H9" s="121">
        <f t="shared" ref="H9:H16" si="1">G9*1.21</f>
        <v>0</v>
      </c>
    </row>
    <row r="10" spans="1:8" ht="46.5" customHeight="1">
      <c r="A10" s="28"/>
      <c r="B10" s="16" t="s">
        <v>155</v>
      </c>
      <c r="C10" s="17" t="s">
        <v>156</v>
      </c>
      <c r="D10" s="118"/>
      <c r="E10" s="18">
        <v>2</v>
      </c>
      <c r="F10" s="128"/>
      <c r="G10" s="120">
        <f t="shared" si="0"/>
        <v>0</v>
      </c>
      <c r="H10" s="121">
        <f t="shared" si="1"/>
        <v>0</v>
      </c>
    </row>
    <row r="11" spans="1:8" ht="85.5" customHeight="1">
      <c r="A11" s="28"/>
      <c r="B11" s="16" t="s">
        <v>23</v>
      </c>
      <c r="C11" s="17" t="s">
        <v>35</v>
      </c>
      <c r="D11" s="118"/>
      <c r="E11" s="18">
        <v>2</v>
      </c>
      <c r="F11" s="128"/>
      <c r="G11" s="120">
        <f t="shared" si="0"/>
        <v>0</v>
      </c>
      <c r="H11" s="121">
        <f t="shared" si="1"/>
        <v>0</v>
      </c>
    </row>
    <row r="12" spans="1:8" ht="71.25" customHeight="1">
      <c r="A12" s="28"/>
      <c r="B12" s="16" t="s">
        <v>193</v>
      </c>
      <c r="C12" s="17" t="s">
        <v>194</v>
      </c>
      <c r="D12" s="118"/>
      <c r="E12" s="18">
        <v>2</v>
      </c>
      <c r="F12" s="128"/>
      <c r="G12" s="120">
        <f t="shared" si="0"/>
        <v>0</v>
      </c>
      <c r="H12" s="121">
        <f t="shared" si="1"/>
        <v>0</v>
      </c>
    </row>
    <row r="13" spans="1:8" ht="71.25" customHeight="1">
      <c r="A13" s="28"/>
      <c r="B13" s="16" t="s">
        <v>170</v>
      </c>
      <c r="C13" s="17" t="s">
        <v>195</v>
      </c>
      <c r="D13" s="118"/>
      <c r="E13" s="18">
        <v>1</v>
      </c>
      <c r="F13" s="128"/>
      <c r="G13" s="120">
        <f t="shared" si="0"/>
        <v>0</v>
      </c>
      <c r="H13" s="121">
        <f t="shared" si="1"/>
        <v>0</v>
      </c>
    </row>
    <row r="14" spans="1:8" ht="71.25" customHeight="1">
      <c r="A14" s="28"/>
      <c r="B14" s="16" t="s">
        <v>196</v>
      </c>
      <c r="C14" s="17" t="s">
        <v>285</v>
      </c>
      <c r="D14" s="118"/>
      <c r="E14" s="18">
        <v>1</v>
      </c>
      <c r="F14" s="128"/>
      <c r="G14" s="120">
        <f t="shared" si="0"/>
        <v>0</v>
      </c>
      <c r="H14" s="121">
        <f t="shared" si="1"/>
        <v>0</v>
      </c>
    </row>
    <row r="15" spans="1:8" ht="42.75" customHeight="1">
      <c r="A15" s="28"/>
      <c r="B15" s="16" t="s">
        <v>134</v>
      </c>
      <c r="C15" s="17" t="s">
        <v>197</v>
      </c>
      <c r="D15" s="118"/>
      <c r="E15" s="18">
        <v>1</v>
      </c>
      <c r="F15" s="128"/>
      <c r="G15" s="120">
        <f t="shared" si="0"/>
        <v>0</v>
      </c>
      <c r="H15" s="121">
        <f t="shared" si="1"/>
        <v>0</v>
      </c>
    </row>
    <row r="16" spans="1:8" ht="24.75" customHeight="1">
      <c r="A16" s="28"/>
      <c r="B16" s="16" t="s">
        <v>136</v>
      </c>
      <c r="C16" s="17" t="s">
        <v>136</v>
      </c>
      <c r="D16" s="118"/>
      <c r="E16" s="18">
        <v>2</v>
      </c>
      <c r="F16" s="128"/>
      <c r="G16" s="120">
        <f t="shared" si="0"/>
        <v>0</v>
      </c>
      <c r="H16" s="121">
        <f t="shared" si="1"/>
        <v>0</v>
      </c>
    </row>
    <row r="17" spans="1:8" ht="25.5" customHeight="1">
      <c r="A17" s="28"/>
      <c r="B17" s="21" t="s">
        <v>3</v>
      </c>
      <c r="C17" s="22"/>
      <c r="D17" s="22"/>
      <c r="E17" s="23"/>
      <c r="F17" s="122"/>
      <c r="G17" s="123">
        <f>SUM(G9:G16)</f>
        <v>0</v>
      </c>
      <c r="H17" s="124">
        <f>SUM(H9:H16)</f>
        <v>0</v>
      </c>
    </row>
    <row r="18" spans="1:8" ht="15" thickBot="1">
      <c r="A18" s="28"/>
      <c r="B18" s="28"/>
      <c r="C18" s="37"/>
      <c r="D18" s="37"/>
      <c r="E18" s="38"/>
      <c r="F18" s="142"/>
      <c r="G18" s="142"/>
      <c r="H18" s="143"/>
    </row>
    <row r="19" spans="1:8" ht="17.25" thickBot="1">
      <c r="A19" s="28"/>
      <c r="B19" s="40" t="s">
        <v>295</v>
      </c>
      <c r="C19" s="41"/>
      <c r="D19" s="41"/>
      <c r="E19" s="42"/>
      <c r="F19" s="144"/>
      <c r="G19" s="144"/>
      <c r="H19" s="125">
        <f ca="1">SUMIF($B$5:H17,"CELKEM",$G$5)</f>
        <v>0</v>
      </c>
    </row>
    <row r="20" spans="1:8" ht="13.5" customHeight="1" thickBot="1">
      <c r="A20" s="28"/>
      <c r="B20" s="43"/>
      <c r="C20" s="44"/>
      <c r="D20" s="44"/>
      <c r="E20" s="45"/>
      <c r="F20" s="145"/>
      <c r="G20" s="145"/>
      <c r="H20" s="126"/>
    </row>
    <row r="21" spans="1:8" ht="16.5" thickBot="1">
      <c r="A21" s="28"/>
      <c r="B21" s="40" t="s">
        <v>15</v>
      </c>
      <c r="C21" s="41"/>
      <c r="D21" s="41"/>
      <c r="E21" s="42"/>
      <c r="F21" s="144"/>
      <c r="G21" s="144"/>
      <c r="H21" s="127">
        <f ca="1">H23-H19</f>
        <v>0</v>
      </c>
    </row>
    <row r="22" spans="1:8" ht="15" thickBot="1">
      <c r="A22" s="28"/>
      <c r="B22" s="43"/>
      <c r="C22" s="44"/>
      <c r="D22" s="44"/>
      <c r="E22" s="45"/>
      <c r="F22" s="145"/>
      <c r="G22" s="145"/>
      <c r="H22" s="126"/>
    </row>
    <row r="23" spans="1:8" ht="18.75" thickBot="1">
      <c r="A23" s="28"/>
      <c r="B23" s="46" t="s">
        <v>6</v>
      </c>
      <c r="C23" s="47"/>
      <c r="D23" s="47"/>
      <c r="E23" s="48"/>
      <c r="F23" s="146"/>
      <c r="G23" s="146"/>
      <c r="H23" s="125">
        <f ca="1">SUMIF($B$5:H17,"CELKEM",$H$5)</f>
        <v>0</v>
      </c>
    </row>
    <row r="25" spans="1:8">
      <c r="B25" s="190" t="s">
        <v>296</v>
      </c>
      <c r="C25" s="190"/>
      <c r="D25" s="190"/>
      <c r="E25" s="190"/>
      <c r="F25" s="190"/>
      <c r="G25" s="190"/>
      <c r="H25" s="190"/>
    </row>
  </sheetData>
  <sheetProtection algorithmName="SHA-512" hashValue="R6J4Px0cF6nF1ySDYERWHc6Cy/5/Ko/zjb+oPuRqOHs+RP2Cq/npjjMfPldMw3P9vraoJgg/wSSxmGx+8nZiUA==" saltValue="plRfBB+BBLFVS2C68skYag==" spinCount="100000" sheet="1" objects="1" scenarios="1"/>
  <mergeCells count="3">
    <mergeCell ref="B2:H3"/>
    <mergeCell ref="B7:H7"/>
    <mergeCell ref="B25:H25"/>
  </mergeCells>
  <pageMargins left="0.7" right="0.7" top="0.31" bottom="0.21" header="0.3" footer="0.3"/>
  <pageSetup scale="5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pageSetUpPr fitToPage="1"/>
  </sheetPr>
  <dimension ref="A1:H25"/>
  <sheetViews>
    <sheetView workbookViewId="0">
      <selection activeCell="D11" sqref="D11"/>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234</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7" customHeight="1">
      <c r="A9" s="28"/>
      <c r="B9" s="16" t="s">
        <v>192</v>
      </c>
      <c r="C9" s="17" t="s">
        <v>326</v>
      </c>
      <c r="D9" s="118"/>
      <c r="E9" s="18">
        <v>2</v>
      </c>
      <c r="F9" s="128"/>
      <c r="G9" s="120">
        <f t="shared" ref="G9:G16" si="0">F9*E9</f>
        <v>0</v>
      </c>
      <c r="H9" s="121">
        <f t="shared" ref="H9:H16" si="1">G9*1.21</f>
        <v>0</v>
      </c>
    </row>
    <row r="10" spans="1:8" ht="46.5" customHeight="1">
      <c r="A10" s="28"/>
      <c r="B10" s="16" t="s">
        <v>155</v>
      </c>
      <c r="C10" s="17" t="s">
        <v>156</v>
      </c>
      <c r="D10" s="118"/>
      <c r="E10" s="18">
        <v>1</v>
      </c>
      <c r="F10" s="128"/>
      <c r="G10" s="120">
        <f t="shared" si="0"/>
        <v>0</v>
      </c>
      <c r="H10" s="121">
        <f t="shared" si="1"/>
        <v>0</v>
      </c>
    </row>
    <row r="11" spans="1:8" ht="85.5" customHeight="1">
      <c r="A11" s="28"/>
      <c r="B11" s="16" t="s">
        <v>23</v>
      </c>
      <c r="C11" s="17" t="s">
        <v>35</v>
      </c>
      <c r="D11" s="118"/>
      <c r="E11" s="18">
        <v>2</v>
      </c>
      <c r="F11" s="128"/>
      <c r="G11" s="120">
        <f t="shared" si="0"/>
        <v>0</v>
      </c>
      <c r="H11" s="121">
        <f t="shared" si="1"/>
        <v>0</v>
      </c>
    </row>
    <row r="12" spans="1:8" ht="71.25" customHeight="1">
      <c r="A12" s="28"/>
      <c r="B12" s="16" t="s">
        <v>33</v>
      </c>
      <c r="C12" s="17" t="s">
        <v>198</v>
      </c>
      <c r="D12" s="118"/>
      <c r="E12" s="18">
        <v>1</v>
      </c>
      <c r="F12" s="128"/>
      <c r="G12" s="120">
        <f t="shared" si="0"/>
        <v>0</v>
      </c>
      <c r="H12" s="121">
        <f t="shared" si="1"/>
        <v>0</v>
      </c>
    </row>
    <row r="13" spans="1:8" ht="71.25" customHeight="1">
      <c r="A13" s="28"/>
      <c r="B13" s="16" t="s">
        <v>31</v>
      </c>
      <c r="C13" s="17" t="s">
        <v>32</v>
      </c>
      <c r="D13" s="118"/>
      <c r="E13" s="18">
        <v>2</v>
      </c>
      <c r="F13" s="128"/>
      <c r="G13" s="120">
        <f t="shared" si="0"/>
        <v>0</v>
      </c>
      <c r="H13" s="121">
        <f t="shared" si="1"/>
        <v>0</v>
      </c>
    </row>
    <row r="14" spans="1:8" ht="51.75" customHeight="1">
      <c r="A14" s="28"/>
      <c r="B14" s="16" t="s">
        <v>159</v>
      </c>
      <c r="C14" s="17" t="s">
        <v>199</v>
      </c>
      <c r="D14" s="118"/>
      <c r="E14" s="18">
        <v>1</v>
      </c>
      <c r="F14" s="128"/>
      <c r="G14" s="120">
        <f t="shared" si="0"/>
        <v>0</v>
      </c>
      <c r="H14" s="121">
        <f t="shared" si="1"/>
        <v>0</v>
      </c>
    </row>
    <row r="15" spans="1:8" ht="64.5" customHeight="1">
      <c r="A15" s="28"/>
      <c r="B15" s="16" t="s">
        <v>165</v>
      </c>
      <c r="C15" s="17" t="s">
        <v>188</v>
      </c>
      <c r="D15" s="118"/>
      <c r="E15" s="18">
        <v>1</v>
      </c>
      <c r="F15" s="128"/>
      <c r="G15" s="120">
        <f t="shared" si="0"/>
        <v>0</v>
      </c>
      <c r="H15" s="121">
        <f t="shared" si="1"/>
        <v>0</v>
      </c>
    </row>
    <row r="16" spans="1:8" ht="62.25" customHeight="1">
      <c r="A16" s="28"/>
      <c r="B16" s="16" t="s">
        <v>116</v>
      </c>
      <c r="C16" s="17" t="s">
        <v>117</v>
      </c>
      <c r="D16" s="118"/>
      <c r="E16" s="18">
        <v>1</v>
      </c>
      <c r="F16" s="128"/>
      <c r="G16" s="120">
        <f t="shared" si="0"/>
        <v>0</v>
      </c>
      <c r="H16" s="121">
        <f t="shared" si="1"/>
        <v>0</v>
      </c>
    </row>
    <row r="17" spans="1:8" ht="25.5" customHeight="1">
      <c r="A17" s="28"/>
      <c r="B17" s="21" t="s">
        <v>3</v>
      </c>
      <c r="C17" s="22"/>
      <c r="D17" s="22"/>
      <c r="E17" s="23"/>
      <c r="F17" s="122"/>
      <c r="G17" s="123">
        <f>SUM(G9:G16)</f>
        <v>0</v>
      </c>
      <c r="H17" s="124">
        <f>SUM(H9:H16)</f>
        <v>0</v>
      </c>
    </row>
    <row r="18" spans="1:8" ht="15" thickBot="1">
      <c r="A18" s="28"/>
      <c r="B18" s="28"/>
      <c r="C18" s="37"/>
      <c r="D18" s="37"/>
      <c r="E18" s="38"/>
      <c r="F18" s="142"/>
      <c r="G18" s="142"/>
      <c r="H18" s="143"/>
    </row>
    <row r="19" spans="1:8" ht="17.25" thickBot="1">
      <c r="A19" s="28"/>
      <c r="B19" s="40" t="s">
        <v>295</v>
      </c>
      <c r="C19" s="41"/>
      <c r="D19" s="41"/>
      <c r="E19" s="42"/>
      <c r="F19" s="144"/>
      <c r="G19" s="144"/>
      <c r="H19" s="125">
        <f ca="1">SUMIF($B$5:H17,"CELKEM",$G$5)</f>
        <v>0</v>
      </c>
    </row>
    <row r="20" spans="1:8" ht="13.5" customHeight="1" thickBot="1">
      <c r="A20" s="28"/>
      <c r="B20" s="43"/>
      <c r="C20" s="44"/>
      <c r="D20" s="44"/>
      <c r="E20" s="45"/>
      <c r="F20" s="145"/>
      <c r="G20" s="145"/>
      <c r="H20" s="126"/>
    </row>
    <row r="21" spans="1:8" ht="16.5" thickBot="1">
      <c r="A21" s="28"/>
      <c r="B21" s="40" t="s">
        <v>15</v>
      </c>
      <c r="C21" s="41"/>
      <c r="D21" s="41"/>
      <c r="E21" s="42"/>
      <c r="F21" s="144"/>
      <c r="G21" s="144"/>
      <c r="H21" s="127">
        <f ca="1">H23-H19</f>
        <v>0</v>
      </c>
    </row>
    <row r="22" spans="1:8" ht="15" thickBot="1">
      <c r="A22" s="28"/>
      <c r="B22" s="43"/>
      <c r="C22" s="44"/>
      <c r="D22" s="44"/>
      <c r="E22" s="45"/>
      <c r="F22" s="145"/>
      <c r="G22" s="145"/>
      <c r="H22" s="126"/>
    </row>
    <row r="23" spans="1:8" ht="18.75" thickBot="1">
      <c r="A23" s="28"/>
      <c r="B23" s="46" t="s">
        <v>6</v>
      </c>
      <c r="C23" s="47"/>
      <c r="D23" s="47"/>
      <c r="E23" s="48"/>
      <c r="F23" s="146"/>
      <c r="G23" s="146"/>
      <c r="H23" s="125">
        <f ca="1">SUMIF($B$5:H17,"CELKEM",$H$5)</f>
        <v>0</v>
      </c>
    </row>
    <row r="25" spans="1:8">
      <c r="B25" s="190" t="s">
        <v>296</v>
      </c>
      <c r="C25" s="190"/>
      <c r="D25" s="190"/>
      <c r="E25" s="190"/>
      <c r="F25" s="190"/>
      <c r="G25" s="190"/>
      <c r="H25" s="190"/>
    </row>
  </sheetData>
  <sheetProtection algorithmName="SHA-512" hashValue="dIqONPSApA/5gyDAFY/NGWCN1tg08Xs9/4WSImyqPb0g3GJJ0p3/IBFNeMdhHU1Metn74G3+GU3Tf6rR1ZWdIQ==" saltValue="F/OIWAZtHnVDPaVObikY/w==" spinCount="100000" sheet="1" objects="1" scenarios="1"/>
  <mergeCells count="3">
    <mergeCell ref="B2:H3"/>
    <mergeCell ref="B7:H7"/>
    <mergeCell ref="B25:H25"/>
  </mergeCells>
  <pageMargins left="0.7" right="0.7" top="0.31" bottom="0.21" header="0.3" footer="0.3"/>
  <pageSetup scale="5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pageSetUpPr fitToPage="1"/>
  </sheetPr>
  <dimension ref="A1:H31"/>
  <sheetViews>
    <sheetView topLeftCell="A10" workbookViewId="0">
      <selection activeCell="D11" sqref="D11"/>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235</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74" customHeight="1">
      <c r="A9" s="28"/>
      <c r="B9" s="16" t="s">
        <v>154</v>
      </c>
      <c r="C9" s="17" t="s">
        <v>318</v>
      </c>
      <c r="D9" s="118"/>
      <c r="E9" s="18">
        <v>1</v>
      </c>
      <c r="F9" s="128"/>
      <c r="G9" s="120">
        <f t="shared" ref="G9:G22" si="0">F9*E9</f>
        <v>0</v>
      </c>
      <c r="H9" s="121">
        <f t="shared" ref="H9:H22" si="1">G9*1.21</f>
        <v>0</v>
      </c>
    </row>
    <row r="10" spans="1:8" ht="184.5" customHeight="1">
      <c r="A10" s="28"/>
      <c r="B10" s="16" t="s">
        <v>200</v>
      </c>
      <c r="C10" s="17" t="s">
        <v>327</v>
      </c>
      <c r="D10" s="118"/>
      <c r="E10" s="18">
        <v>2</v>
      </c>
      <c r="F10" s="128"/>
      <c r="G10" s="120">
        <f t="shared" ref="G10:G15" si="2">F10*E10</f>
        <v>0</v>
      </c>
      <c r="H10" s="121">
        <f t="shared" ref="H10:H15" si="3">G10*1.21</f>
        <v>0</v>
      </c>
    </row>
    <row r="11" spans="1:8" ht="59.25" customHeight="1">
      <c r="A11" s="28"/>
      <c r="B11" s="16" t="s">
        <v>178</v>
      </c>
      <c r="C11" s="17" t="s">
        <v>181</v>
      </c>
      <c r="D11" s="118"/>
      <c r="E11" s="18">
        <v>2</v>
      </c>
      <c r="F11" s="128"/>
      <c r="G11" s="120">
        <f t="shared" si="2"/>
        <v>0</v>
      </c>
      <c r="H11" s="121">
        <f t="shared" si="3"/>
        <v>0</v>
      </c>
    </row>
    <row r="12" spans="1:8" ht="59.25" customHeight="1">
      <c r="A12" s="28"/>
      <c r="B12" s="16" t="s">
        <v>122</v>
      </c>
      <c r="C12" s="17" t="s">
        <v>201</v>
      </c>
      <c r="D12" s="118"/>
      <c r="E12" s="18">
        <v>1</v>
      </c>
      <c r="F12" s="128"/>
      <c r="G12" s="120">
        <f t="shared" si="2"/>
        <v>0</v>
      </c>
      <c r="H12" s="121">
        <f t="shared" si="3"/>
        <v>0</v>
      </c>
    </row>
    <row r="13" spans="1:8" ht="60" customHeight="1">
      <c r="A13" s="28"/>
      <c r="B13" s="16" t="s">
        <v>30</v>
      </c>
      <c r="C13" s="17" t="s">
        <v>303</v>
      </c>
      <c r="D13" s="118"/>
      <c r="E13" s="18">
        <v>2</v>
      </c>
      <c r="F13" s="128"/>
      <c r="G13" s="120">
        <f t="shared" si="2"/>
        <v>0</v>
      </c>
      <c r="H13" s="121">
        <f t="shared" si="3"/>
        <v>0</v>
      </c>
    </row>
    <row r="14" spans="1:8" ht="36" customHeight="1">
      <c r="A14" s="28"/>
      <c r="B14" s="16" t="s">
        <v>152</v>
      </c>
      <c r="C14" s="17" t="s">
        <v>153</v>
      </c>
      <c r="D14" s="118"/>
      <c r="E14" s="18">
        <v>1</v>
      </c>
      <c r="F14" s="128"/>
      <c r="G14" s="120">
        <f t="shared" si="2"/>
        <v>0</v>
      </c>
      <c r="H14" s="121">
        <f t="shared" si="3"/>
        <v>0</v>
      </c>
    </row>
    <row r="15" spans="1:8" ht="70.5" customHeight="1">
      <c r="A15" s="28"/>
      <c r="B15" s="16" t="s">
        <v>31</v>
      </c>
      <c r="C15" s="17" t="s">
        <v>286</v>
      </c>
      <c r="D15" s="118"/>
      <c r="E15" s="18">
        <v>2</v>
      </c>
      <c r="F15" s="128"/>
      <c r="G15" s="120">
        <f t="shared" si="2"/>
        <v>0</v>
      </c>
      <c r="H15" s="121">
        <f t="shared" si="3"/>
        <v>0</v>
      </c>
    </row>
    <row r="16" spans="1:8" ht="66.75" customHeight="1">
      <c r="A16" s="28"/>
      <c r="B16" s="16" t="s">
        <v>31</v>
      </c>
      <c r="C16" s="17" t="s">
        <v>286</v>
      </c>
      <c r="D16" s="118"/>
      <c r="E16" s="18">
        <v>3</v>
      </c>
      <c r="F16" s="128"/>
      <c r="G16" s="120">
        <f t="shared" si="0"/>
        <v>0</v>
      </c>
      <c r="H16" s="121">
        <f t="shared" si="1"/>
        <v>0</v>
      </c>
    </row>
    <row r="17" spans="1:8" ht="66.75" customHeight="1">
      <c r="A17" s="28"/>
      <c r="B17" s="16" t="s">
        <v>116</v>
      </c>
      <c r="C17" s="17" t="s">
        <v>133</v>
      </c>
      <c r="D17" s="118"/>
      <c r="E17" s="18">
        <v>1</v>
      </c>
      <c r="F17" s="128"/>
      <c r="G17" s="120">
        <f t="shared" si="0"/>
        <v>0</v>
      </c>
      <c r="H17" s="121">
        <f t="shared" si="1"/>
        <v>0</v>
      </c>
    </row>
    <row r="18" spans="1:8" ht="66.75" customHeight="1">
      <c r="A18" s="28"/>
      <c r="B18" s="16" t="s">
        <v>114</v>
      </c>
      <c r="C18" s="17" t="s">
        <v>115</v>
      </c>
      <c r="D18" s="118"/>
      <c r="E18" s="18">
        <v>1</v>
      </c>
      <c r="F18" s="128"/>
      <c r="G18" s="120">
        <f t="shared" si="0"/>
        <v>0</v>
      </c>
      <c r="H18" s="121">
        <f t="shared" si="1"/>
        <v>0</v>
      </c>
    </row>
    <row r="19" spans="1:8" ht="66.75" customHeight="1">
      <c r="A19" s="28"/>
      <c r="B19" s="16" t="s">
        <v>141</v>
      </c>
      <c r="C19" s="17" t="s">
        <v>202</v>
      </c>
      <c r="D19" s="118"/>
      <c r="E19" s="18">
        <v>1</v>
      </c>
      <c r="F19" s="128"/>
      <c r="G19" s="120">
        <f t="shared" si="0"/>
        <v>0</v>
      </c>
      <c r="H19" s="121">
        <f t="shared" si="1"/>
        <v>0</v>
      </c>
    </row>
    <row r="20" spans="1:8" ht="45.75" customHeight="1">
      <c r="A20" s="28"/>
      <c r="B20" s="16" t="s">
        <v>147</v>
      </c>
      <c r="C20" s="17" t="s">
        <v>161</v>
      </c>
      <c r="D20" s="118"/>
      <c r="E20" s="18">
        <v>1</v>
      </c>
      <c r="F20" s="128"/>
      <c r="G20" s="120">
        <f t="shared" si="0"/>
        <v>0</v>
      </c>
      <c r="H20" s="121">
        <f t="shared" si="1"/>
        <v>0</v>
      </c>
    </row>
    <row r="21" spans="1:8" ht="45.75" customHeight="1">
      <c r="A21" s="28"/>
      <c r="B21" s="16" t="s">
        <v>26</v>
      </c>
      <c r="C21" s="17" t="s">
        <v>27</v>
      </c>
      <c r="D21" s="118"/>
      <c r="E21" s="18">
        <v>3</v>
      </c>
      <c r="F21" s="128"/>
      <c r="G21" s="120">
        <f t="shared" si="0"/>
        <v>0</v>
      </c>
      <c r="H21" s="121">
        <f t="shared" si="1"/>
        <v>0</v>
      </c>
    </row>
    <row r="22" spans="1:8" ht="45.75" customHeight="1">
      <c r="A22" s="28"/>
      <c r="B22" s="16" t="s">
        <v>26</v>
      </c>
      <c r="C22" s="17" t="s">
        <v>158</v>
      </c>
      <c r="D22" s="118"/>
      <c r="E22" s="18">
        <v>3</v>
      </c>
      <c r="F22" s="128"/>
      <c r="G22" s="120">
        <f t="shared" si="0"/>
        <v>0</v>
      </c>
      <c r="H22" s="121">
        <f t="shared" si="1"/>
        <v>0</v>
      </c>
    </row>
    <row r="23" spans="1:8" ht="25.5" customHeight="1">
      <c r="A23" s="28"/>
      <c r="B23" s="21" t="s">
        <v>3</v>
      </c>
      <c r="C23" s="22"/>
      <c r="D23" s="22"/>
      <c r="E23" s="23"/>
      <c r="F23" s="122"/>
      <c r="G23" s="123">
        <f>SUM(G9:G22)</f>
        <v>0</v>
      </c>
      <c r="H23" s="124">
        <f>SUM(H9:H22)</f>
        <v>0</v>
      </c>
    </row>
    <row r="24" spans="1:8" ht="15" thickBot="1">
      <c r="A24" s="28"/>
      <c r="B24" s="28"/>
      <c r="C24" s="37"/>
      <c r="D24" s="37"/>
      <c r="E24" s="38"/>
      <c r="F24" s="142"/>
      <c r="G24" s="142"/>
      <c r="H24" s="143"/>
    </row>
    <row r="25" spans="1:8" ht="17.25" thickBot="1">
      <c r="A25" s="28"/>
      <c r="B25" s="40" t="s">
        <v>295</v>
      </c>
      <c r="C25" s="41"/>
      <c r="D25" s="41"/>
      <c r="E25" s="42"/>
      <c r="F25" s="144"/>
      <c r="G25" s="144"/>
      <c r="H25" s="125">
        <f ca="1">SUMIF($B$5:H23,"CELKEM",$G$5)</f>
        <v>0</v>
      </c>
    </row>
    <row r="26" spans="1:8" ht="13.5" customHeight="1" thickBot="1">
      <c r="A26" s="28"/>
      <c r="B26" s="43"/>
      <c r="C26" s="44"/>
      <c r="D26" s="44"/>
      <c r="E26" s="45"/>
      <c r="F26" s="145"/>
      <c r="G26" s="145"/>
      <c r="H26" s="126"/>
    </row>
    <row r="27" spans="1:8" ht="16.5" thickBot="1">
      <c r="A27" s="28"/>
      <c r="B27" s="40" t="s">
        <v>15</v>
      </c>
      <c r="C27" s="41"/>
      <c r="D27" s="41"/>
      <c r="E27" s="42"/>
      <c r="F27" s="144"/>
      <c r="G27" s="144"/>
      <c r="H27" s="127">
        <f ca="1">H29-H25</f>
        <v>0</v>
      </c>
    </row>
    <row r="28" spans="1:8" ht="15" thickBot="1">
      <c r="A28" s="28"/>
      <c r="B28" s="43"/>
      <c r="C28" s="44"/>
      <c r="D28" s="44"/>
      <c r="E28" s="45"/>
      <c r="F28" s="145"/>
      <c r="G28" s="145"/>
      <c r="H28" s="126"/>
    </row>
    <row r="29" spans="1:8" ht="18.75" thickBot="1">
      <c r="A29" s="28"/>
      <c r="B29" s="46" t="s">
        <v>6</v>
      </c>
      <c r="C29" s="47"/>
      <c r="D29" s="47"/>
      <c r="E29" s="48"/>
      <c r="F29" s="146"/>
      <c r="G29" s="146"/>
      <c r="H29" s="125">
        <f ca="1">SUMIF($B$5:H23,"CELKEM",$H$5)</f>
        <v>0</v>
      </c>
    </row>
    <row r="31" spans="1:8">
      <c r="B31" s="209" t="s">
        <v>296</v>
      </c>
      <c r="C31" s="209"/>
      <c r="D31" s="209"/>
      <c r="E31" s="209"/>
      <c r="F31" s="209"/>
      <c r="G31" s="209"/>
      <c r="H31" s="209"/>
    </row>
  </sheetData>
  <sheetProtection algorithmName="SHA-512" hashValue="Gq0y6psV6TViufcwBNvb6O6vZICoE3cmAi7a/YDYApDgfRKLP9cVASlPAPC/2jzmnDo8jtdHDXHwQAat3zfqnQ==" saltValue="rsgMAMF3tlvLkVojiqe7oA==" spinCount="100000" sheet="1" objects="1" scenarios="1"/>
  <mergeCells count="3">
    <mergeCell ref="B2:H3"/>
    <mergeCell ref="B7:H7"/>
    <mergeCell ref="B31:H31"/>
  </mergeCells>
  <pageMargins left="0.7" right="0.7" top="0.31" bottom="0.21" header="0.3" footer="0.3"/>
  <pageSetup scale="5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pageSetUpPr fitToPage="1"/>
  </sheetPr>
  <dimension ref="A1:H32"/>
  <sheetViews>
    <sheetView topLeftCell="A7" workbookViewId="0">
      <selection activeCell="D13" sqref="D12:D13"/>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236</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16.5" customHeight="1" thickTop="1">
      <c r="A6" s="6"/>
      <c r="B6" s="12"/>
      <c r="C6" s="13"/>
      <c r="D6" s="13"/>
      <c r="E6" s="14"/>
      <c r="F6" s="154"/>
      <c r="G6" s="154"/>
      <c r="H6" s="155"/>
    </row>
    <row r="7" spans="1:8" ht="30.75" customHeight="1">
      <c r="A7" s="28"/>
      <c r="B7" s="187" t="s">
        <v>20</v>
      </c>
      <c r="C7" s="188"/>
      <c r="D7" s="188"/>
      <c r="E7" s="188"/>
      <c r="F7" s="188"/>
      <c r="G7" s="188"/>
      <c r="H7" s="189"/>
    </row>
    <row r="8" spans="1:8" ht="26.25" customHeight="1">
      <c r="A8" s="28"/>
      <c r="B8" s="16"/>
      <c r="C8" s="72" t="s">
        <v>29</v>
      </c>
      <c r="D8" s="72"/>
      <c r="E8" s="18"/>
      <c r="F8" s="120"/>
      <c r="G8" s="120"/>
      <c r="H8" s="121"/>
    </row>
    <row r="9" spans="1:8" ht="185.25" customHeight="1">
      <c r="A9" s="28"/>
      <c r="B9" s="16" t="s">
        <v>140</v>
      </c>
      <c r="C9" s="17" t="s">
        <v>328</v>
      </c>
      <c r="D9" s="118"/>
      <c r="E9" s="18">
        <v>4</v>
      </c>
      <c r="F9" s="128"/>
      <c r="G9" s="120">
        <f t="shared" ref="G9:G23" si="0">F9*E9</f>
        <v>0</v>
      </c>
      <c r="H9" s="121">
        <f t="shared" ref="H9:H23" si="1">G9*1.21</f>
        <v>0</v>
      </c>
    </row>
    <row r="10" spans="1:8" ht="43.5" customHeight="1">
      <c r="A10" s="28"/>
      <c r="B10" s="16" t="s">
        <v>155</v>
      </c>
      <c r="C10" s="17" t="s">
        <v>156</v>
      </c>
      <c r="D10" s="118"/>
      <c r="E10" s="18">
        <v>4</v>
      </c>
      <c r="F10" s="128"/>
      <c r="G10" s="120">
        <f t="shared" ref="G10" si="2">F10*E10</f>
        <v>0</v>
      </c>
      <c r="H10" s="121">
        <f t="shared" ref="H10" si="3">G10*1.21</f>
        <v>0</v>
      </c>
    </row>
    <row r="11" spans="1:8" ht="43.5" customHeight="1">
      <c r="A11" s="28"/>
      <c r="B11" s="16" t="s">
        <v>93</v>
      </c>
      <c r="C11" s="17" t="s">
        <v>203</v>
      </c>
      <c r="D11" s="118"/>
      <c r="E11" s="18">
        <v>1</v>
      </c>
      <c r="F11" s="128"/>
      <c r="G11" s="120">
        <f t="shared" si="0"/>
        <v>0</v>
      </c>
      <c r="H11" s="121">
        <f t="shared" si="1"/>
        <v>0</v>
      </c>
    </row>
    <row r="12" spans="1:8" ht="25.5" customHeight="1">
      <c r="A12" s="28"/>
      <c r="B12" s="16" t="s">
        <v>104</v>
      </c>
      <c r="C12" s="17" t="s">
        <v>105</v>
      </c>
      <c r="D12" s="118"/>
      <c r="E12" s="18">
        <v>1</v>
      </c>
      <c r="F12" s="128"/>
      <c r="G12" s="120">
        <f t="shared" si="0"/>
        <v>0</v>
      </c>
      <c r="H12" s="121">
        <f t="shared" si="1"/>
        <v>0</v>
      </c>
    </row>
    <row r="13" spans="1:8" ht="48.75" customHeight="1">
      <c r="A13" s="28"/>
      <c r="B13" s="16" t="s">
        <v>97</v>
      </c>
      <c r="C13" s="17" t="s">
        <v>98</v>
      </c>
      <c r="D13" s="118"/>
      <c r="E13" s="18">
        <v>2</v>
      </c>
      <c r="F13" s="128"/>
      <c r="G13" s="120">
        <f t="shared" si="0"/>
        <v>0</v>
      </c>
      <c r="H13" s="121">
        <f t="shared" si="1"/>
        <v>0</v>
      </c>
    </row>
    <row r="14" spans="1:8" ht="87" customHeight="1">
      <c r="A14" s="28"/>
      <c r="B14" s="16" t="s">
        <v>23</v>
      </c>
      <c r="C14" s="17" t="s">
        <v>35</v>
      </c>
      <c r="D14" s="118"/>
      <c r="E14" s="18">
        <v>4</v>
      </c>
      <c r="F14" s="128"/>
      <c r="G14" s="120">
        <f t="shared" si="0"/>
        <v>0</v>
      </c>
      <c r="H14" s="121">
        <f t="shared" si="1"/>
        <v>0</v>
      </c>
    </row>
    <row r="15" spans="1:8" ht="55.5" customHeight="1">
      <c r="A15" s="28"/>
      <c r="B15" s="16" t="s">
        <v>183</v>
      </c>
      <c r="C15" s="17" t="s">
        <v>184</v>
      </c>
      <c r="D15" s="118"/>
      <c r="E15" s="18">
        <v>12</v>
      </c>
      <c r="F15" s="128"/>
      <c r="G15" s="120">
        <f t="shared" si="0"/>
        <v>0</v>
      </c>
      <c r="H15" s="121">
        <f t="shared" si="1"/>
        <v>0</v>
      </c>
    </row>
    <row r="16" spans="1:8" ht="70.5" customHeight="1">
      <c r="A16" s="28"/>
      <c r="B16" s="16" t="s">
        <v>31</v>
      </c>
      <c r="C16" s="17" t="s">
        <v>32</v>
      </c>
      <c r="D16" s="118"/>
      <c r="E16" s="18">
        <v>4</v>
      </c>
      <c r="F16" s="128"/>
      <c r="G16" s="120">
        <f t="shared" si="0"/>
        <v>0</v>
      </c>
      <c r="H16" s="121">
        <f t="shared" si="1"/>
        <v>0</v>
      </c>
    </row>
    <row r="17" spans="1:8" ht="66.75" customHeight="1">
      <c r="A17" s="28"/>
      <c r="B17" s="16" t="s">
        <v>193</v>
      </c>
      <c r="C17" s="17" t="s">
        <v>194</v>
      </c>
      <c r="D17" s="118"/>
      <c r="E17" s="18">
        <v>1</v>
      </c>
      <c r="F17" s="128"/>
      <c r="G17" s="120">
        <f t="shared" si="0"/>
        <v>0</v>
      </c>
      <c r="H17" s="121">
        <f t="shared" si="1"/>
        <v>0</v>
      </c>
    </row>
    <row r="18" spans="1:8" ht="66.75" customHeight="1">
      <c r="A18" s="28"/>
      <c r="B18" s="16" t="s">
        <v>165</v>
      </c>
      <c r="C18" s="17" t="s">
        <v>188</v>
      </c>
      <c r="D18" s="118"/>
      <c r="E18" s="18">
        <v>6</v>
      </c>
      <c r="F18" s="128"/>
      <c r="G18" s="120">
        <f t="shared" si="0"/>
        <v>0</v>
      </c>
      <c r="H18" s="121">
        <f t="shared" si="1"/>
        <v>0</v>
      </c>
    </row>
    <row r="19" spans="1:8" ht="66.75" customHeight="1">
      <c r="A19" s="28"/>
      <c r="B19" s="16" t="s">
        <v>114</v>
      </c>
      <c r="C19" s="17" t="s">
        <v>115</v>
      </c>
      <c r="D19" s="118"/>
      <c r="E19" s="18">
        <v>1</v>
      </c>
      <c r="F19" s="128"/>
      <c r="G19" s="120">
        <f t="shared" si="0"/>
        <v>0</v>
      </c>
      <c r="H19" s="121">
        <f t="shared" si="1"/>
        <v>0</v>
      </c>
    </row>
    <row r="20" spans="1:8" ht="66.75" customHeight="1">
      <c r="A20" s="28"/>
      <c r="B20" s="16" t="s">
        <v>170</v>
      </c>
      <c r="C20" s="17" t="s">
        <v>171</v>
      </c>
      <c r="D20" s="118"/>
      <c r="E20" s="18">
        <v>1</v>
      </c>
      <c r="F20" s="128"/>
      <c r="G20" s="120">
        <f t="shared" si="0"/>
        <v>0</v>
      </c>
      <c r="H20" s="121">
        <f t="shared" si="1"/>
        <v>0</v>
      </c>
    </row>
    <row r="21" spans="1:8" ht="56.25" customHeight="1">
      <c r="A21" s="28"/>
      <c r="B21" s="16" t="s">
        <v>204</v>
      </c>
      <c r="C21" s="17" t="s">
        <v>205</v>
      </c>
      <c r="D21" s="118"/>
      <c r="E21" s="18">
        <v>1</v>
      </c>
      <c r="F21" s="128"/>
      <c r="G21" s="120">
        <f t="shared" si="0"/>
        <v>0</v>
      </c>
      <c r="H21" s="121">
        <f t="shared" si="1"/>
        <v>0</v>
      </c>
    </row>
    <row r="22" spans="1:8" ht="33.75" customHeight="1">
      <c r="A22" s="28"/>
      <c r="B22" s="16" t="s">
        <v>134</v>
      </c>
      <c r="C22" s="17" t="s">
        <v>135</v>
      </c>
      <c r="D22" s="118"/>
      <c r="E22" s="18">
        <v>1</v>
      </c>
      <c r="F22" s="128"/>
      <c r="G22" s="120">
        <f t="shared" si="0"/>
        <v>0</v>
      </c>
      <c r="H22" s="121">
        <f t="shared" si="1"/>
        <v>0</v>
      </c>
    </row>
    <row r="23" spans="1:8" ht="24.75" customHeight="1">
      <c r="A23" s="28"/>
      <c r="B23" s="16" t="s">
        <v>136</v>
      </c>
      <c r="C23" s="17" t="s">
        <v>136</v>
      </c>
      <c r="D23" s="118"/>
      <c r="E23" s="18">
        <v>4</v>
      </c>
      <c r="F23" s="128"/>
      <c r="G23" s="120">
        <f t="shared" si="0"/>
        <v>0</v>
      </c>
      <c r="H23" s="121">
        <f t="shared" si="1"/>
        <v>0</v>
      </c>
    </row>
    <row r="24" spans="1:8" ht="25.5" customHeight="1">
      <c r="A24" s="28"/>
      <c r="B24" s="21" t="s">
        <v>3</v>
      </c>
      <c r="C24" s="22"/>
      <c r="D24" s="22"/>
      <c r="E24" s="23"/>
      <c r="F24" s="122"/>
      <c r="G24" s="123">
        <f>SUM(G9:G23)</f>
        <v>0</v>
      </c>
      <c r="H24" s="124">
        <f>SUM(H9:H23)</f>
        <v>0</v>
      </c>
    </row>
    <row r="25" spans="1:8" ht="15" thickBot="1">
      <c r="A25" s="28"/>
      <c r="B25" s="28"/>
      <c r="C25" s="37"/>
      <c r="D25" s="37"/>
      <c r="E25" s="38"/>
      <c r="F25" s="142"/>
      <c r="G25" s="142"/>
      <c r="H25" s="143"/>
    </row>
    <row r="26" spans="1:8" ht="17.25" thickBot="1">
      <c r="A26" s="28"/>
      <c r="B26" s="40" t="s">
        <v>295</v>
      </c>
      <c r="C26" s="41"/>
      <c r="D26" s="41"/>
      <c r="E26" s="42"/>
      <c r="F26" s="144"/>
      <c r="G26" s="144"/>
      <c r="H26" s="125">
        <f ca="1">SUMIF($B$5:H24,"CELKEM",$G$5)</f>
        <v>0</v>
      </c>
    </row>
    <row r="27" spans="1:8" ht="13.5" customHeight="1" thickBot="1">
      <c r="A27" s="28"/>
      <c r="B27" s="43"/>
      <c r="C27" s="44"/>
      <c r="D27" s="44"/>
      <c r="E27" s="45"/>
      <c r="F27" s="145"/>
      <c r="G27" s="145"/>
      <c r="H27" s="126"/>
    </row>
    <row r="28" spans="1:8" ht="16.5" thickBot="1">
      <c r="A28" s="28"/>
      <c r="B28" s="40" t="s">
        <v>15</v>
      </c>
      <c r="C28" s="41"/>
      <c r="D28" s="41"/>
      <c r="E28" s="42"/>
      <c r="F28" s="144"/>
      <c r="G28" s="144"/>
      <c r="H28" s="127">
        <f ca="1">H30-H26</f>
        <v>0</v>
      </c>
    </row>
    <row r="29" spans="1:8" ht="15" thickBot="1">
      <c r="A29" s="28"/>
      <c r="B29" s="43"/>
      <c r="C29" s="44"/>
      <c r="D29" s="44"/>
      <c r="E29" s="45"/>
      <c r="F29" s="145"/>
      <c r="G29" s="145"/>
      <c r="H29" s="126"/>
    </row>
    <row r="30" spans="1:8" ht="18.75" thickBot="1">
      <c r="A30" s="28"/>
      <c r="B30" s="46" t="s">
        <v>6</v>
      </c>
      <c r="C30" s="47"/>
      <c r="D30" s="47"/>
      <c r="E30" s="48"/>
      <c r="F30" s="146"/>
      <c r="G30" s="146"/>
      <c r="H30" s="125">
        <f ca="1">SUMIF($B$5:H24,"CELKEM",$H$5)</f>
        <v>0</v>
      </c>
    </row>
    <row r="32" spans="1:8">
      <c r="B32" s="190" t="s">
        <v>296</v>
      </c>
      <c r="C32" s="190"/>
      <c r="D32" s="190"/>
      <c r="E32" s="190"/>
      <c r="F32" s="190"/>
      <c r="G32" s="190"/>
      <c r="H32" s="190"/>
    </row>
  </sheetData>
  <sheetProtection algorithmName="SHA-512" hashValue="fRyjjR8NENvu452fVHYyhC7QU/c2jh2bR7zbs1LyAI5KgYVm8S5zLzANbunSucBA5vIZOi7cmg0gQt/p65nO1w==" saltValue="7B4Q+JZA4MOpjj0pXq01sg==" spinCount="100000" sheet="1" objects="1" scenarios="1"/>
  <mergeCells count="3">
    <mergeCell ref="B2:H3"/>
    <mergeCell ref="B7:H7"/>
    <mergeCell ref="B32:H32"/>
  </mergeCells>
  <pageMargins left="0.7" right="0.7" top="0.31" bottom="0.21" header="0.3" footer="0.3"/>
  <pageSetup scale="5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pageSetUpPr fitToPage="1"/>
  </sheetPr>
  <dimension ref="A1:H16"/>
  <sheetViews>
    <sheetView tabSelected="1" workbookViewId="0">
      <selection activeCell="D25" sqref="D25"/>
    </sheetView>
  </sheetViews>
  <sheetFormatPr defaultColWidth="9" defaultRowHeight="12.75"/>
  <cols>
    <col min="1" max="1" width="3.625" customWidth="1"/>
    <col min="2" max="2" width="38" customWidth="1"/>
    <col min="3" max="4" width="45.125" customWidth="1"/>
    <col min="5" max="5" width="4.125" customWidth="1"/>
    <col min="6" max="8" width="20.625" style="138" customWidth="1"/>
  </cols>
  <sheetData>
    <row r="1" spans="1:8" ht="13.5" thickBot="1"/>
    <row r="2" spans="1:8" ht="12.6" customHeight="1">
      <c r="A2" s="1"/>
      <c r="B2" s="181" t="s">
        <v>14</v>
      </c>
      <c r="C2" s="182"/>
      <c r="D2" s="182"/>
      <c r="E2" s="182"/>
      <c r="F2" s="182"/>
      <c r="G2" s="182"/>
      <c r="H2" s="183"/>
    </row>
    <row r="3" spans="1:8" ht="22.5" customHeight="1" thickBot="1">
      <c r="A3" s="1"/>
      <c r="B3" s="184"/>
      <c r="C3" s="185"/>
      <c r="D3" s="185"/>
      <c r="E3" s="185"/>
      <c r="F3" s="185"/>
      <c r="G3" s="185"/>
      <c r="H3" s="186"/>
    </row>
    <row r="4" spans="1:8" ht="15" thickBot="1">
      <c r="A4" s="1"/>
      <c r="B4" s="2"/>
      <c r="C4" s="3"/>
      <c r="D4" s="3"/>
      <c r="E4" s="4"/>
      <c r="F4" s="150"/>
      <c r="G4" s="150"/>
      <c r="H4" s="150"/>
    </row>
    <row r="5" spans="1:8" ht="13.5" thickBot="1">
      <c r="A5" s="6"/>
      <c r="B5" s="7" t="s">
        <v>0</v>
      </c>
      <c r="C5" s="8" t="s">
        <v>7</v>
      </c>
      <c r="D5" s="8" t="s">
        <v>270</v>
      </c>
      <c r="E5" s="8" t="s">
        <v>8</v>
      </c>
      <c r="F5" s="151" t="s">
        <v>9</v>
      </c>
      <c r="G5" s="152" t="s">
        <v>1</v>
      </c>
      <c r="H5" s="153" t="s">
        <v>2</v>
      </c>
    </row>
    <row r="6" spans="1:8" ht="36" customHeight="1" thickTop="1">
      <c r="A6" s="28"/>
      <c r="B6" s="16" t="s">
        <v>237</v>
      </c>
      <c r="C6" s="17" t="s">
        <v>238</v>
      </c>
      <c r="D6" s="118"/>
      <c r="E6" s="18">
        <v>40</v>
      </c>
      <c r="F6" s="128"/>
      <c r="G6" s="120">
        <f t="shared" ref="G6:G7" si="0">F6*E6</f>
        <v>0</v>
      </c>
      <c r="H6" s="121">
        <f t="shared" ref="H6:H7" si="1">G6*1.21</f>
        <v>0</v>
      </c>
    </row>
    <row r="7" spans="1:8" ht="23.25" customHeight="1">
      <c r="A7" s="28"/>
      <c r="B7" s="16" t="s">
        <v>239</v>
      </c>
      <c r="C7" s="17" t="s">
        <v>240</v>
      </c>
      <c r="D7" s="118"/>
      <c r="E7" s="18">
        <v>40</v>
      </c>
      <c r="F7" s="128"/>
      <c r="G7" s="120">
        <f t="shared" si="0"/>
        <v>0</v>
      </c>
      <c r="H7" s="121">
        <f t="shared" si="1"/>
        <v>0</v>
      </c>
    </row>
    <row r="8" spans="1:8" ht="15.75" thickBot="1">
      <c r="A8" s="28"/>
      <c r="B8" s="83" t="s">
        <v>3</v>
      </c>
      <c r="C8" s="84"/>
      <c r="D8" s="84"/>
      <c r="E8" s="85"/>
      <c r="F8" s="158"/>
      <c r="G8" s="159">
        <f>SUM(G6:G7)</f>
        <v>0</v>
      </c>
      <c r="H8" s="160">
        <f>SUM(H6:H7)</f>
        <v>0</v>
      </c>
    </row>
    <row r="9" spans="1:8" ht="15" thickBot="1">
      <c r="A9" s="28"/>
      <c r="B9" s="28"/>
      <c r="C9" s="37"/>
      <c r="D9" s="37"/>
      <c r="E9" s="38"/>
      <c r="F9" s="142"/>
      <c r="G9" s="142"/>
      <c r="H9" s="143"/>
    </row>
    <row r="10" spans="1:8" ht="17.25" thickBot="1">
      <c r="A10" s="28"/>
      <c r="B10" s="40" t="s">
        <v>295</v>
      </c>
      <c r="C10" s="41"/>
      <c r="D10" s="41"/>
      <c r="E10" s="42"/>
      <c r="F10" s="144"/>
      <c r="G10" s="144"/>
      <c r="H10" s="125">
        <f ca="1">SUMIF($B$5:H8,"CELKEM",$G$5)</f>
        <v>0</v>
      </c>
    </row>
    <row r="11" spans="1:8" ht="15" thickBot="1">
      <c r="A11" s="28"/>
      <c r="B11" s="43"/>
      <c r="C11" s="44"/>
      <c r="D11" s="44"/>
      <c r="E11" s="45"/>
      <c r="F11" s="145"/>
      <c r="G11" s="145"/>
      <c r="H11" s="126"/>
    </row>
    <row r="12" spans="1:8" ht="16.5" thickBot="1">
      <c r="A12" s="28"/>
      <c r="B12" s="40" t="s">
        <v>15</v>
      </c>
      <c r="C12" s="41"/>
      <c r="D12" s="41"/>
      <c r="E12" s="42"/>
      <c r="F12" s="144"/>
      <c r="G12" s="144"/>
      <c r="H12" s="127">
        <f ca="1">H14-H10</f>
        <v>0</v>
      </c>
    </row>
    <row r="13" spans="1:8" ht="15" thickBot="1">
      <c r="A13" s="28"/>
      <c r="B13" s="43"/>
      <c r="C13" s="44"/>
      <c r="D13" s="44"/>
      <c r="E13" s="45"/>
      <c r="F13" s="145"/>
      <c r="G13" s="145"/>
      <c r="H13" s="126"/>
    </row>
    <row r="14" spans="1:8" ht="18.75" thickBot="1">
      <c r="B14" s="46" t="s">
        <v>6</v>
      </c>
      <c r="C14" s="47"/>
      <c r="D14" s="47"/>
      <c r="E14" s="48"/>
      <c r="F14" s="146"/>
      <c r="G14" s="146"/>
      <c r="H14" s="125">
        <f ca="1">SUMIF($B$5:H8,"CELKEM",$H$5)</f>
        <v>0</v>
      </c>
    </row>
    <row r="16" spans="1:8">
      <c r="B16" s="190" t="s">
        <v>296</v>
      </c>
      <c r="C16" s="190"/>
      <c r="D16" s="190"/>
      <c r="E16" s="190"/>
      <c r="F16" s="190"/>
      <c r="G16" s="190"/>
      <c r="H16" s="190"/>
    </row>
  </sheetData>
  <sheetProtection algorithmName="SHA-512" hashValue="nb/p86Ztdj+B4Bsgz6Jvfw0WZ+f4ISxbVybIyrqEpBqbUliv1NEPHcLCUC8vfa+dGz9HRmW75BL8K1ZcJ2eTyg==" saltValue="sWjVilHjrcflS/mBF9RMgg==" spinCount="100000" sheet="1" objects="1" scenarios="1"/>
  <mergeCells count="2">
    <mergeCell ref="B2:H3"/>
    <mergeCell ref="B16:H16"/>
  </mergeCells>
  <pageMargins left="0.7" right="0.7" top="0.31" bottom="0.21" header="0.3" footer="0.3"/>
  <pageSetup scale="5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defaultRowHeight="12.7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BA11C1168F4409F4D28648AE21D23" ma:contentTypeVersion="17" ma:contentTypeDescription="Create a new document." ma:contentTypeScope="" ma:versionID="880fa5e1f0caca87a50c0f06ba7045e3">
  <xsd:schema xmlns:xsd="http://www.w3.org/2001/XMLSchema" xmlns:xs="http://www.w3.org/2001/XMLSchema" xmlns:p="http://schemas.microsoft.com/office/2006/metadata/properties" xmlns:ns2="3e05cfed-a7dc-4c54-959b-c34a87a0e546" xmlns:ns3="efe9798b-35aa-4235-afdf-29af445b04aa" targetNamespace="http://schemas.microsoft.com/office/2006/metadata/properties" ma:root="true" ma:fieldsID="786485805614688d0ca376b2c786df79" ns2:_="" ns3:_="">
    <xsd:import namespace="3e05cfed-a7dc-4c54-959b-c34a87a0e546"/>
    <xsd:import namespace="efe9798b-35aa-4235-afdf-29af445b0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5cfed-a7dc-4c54-959b-c34a87a0e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f55e22-22cd-472f-b0f6-3bf8576521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e9798b-35aa-4235-afdf-29af445b04a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38c1cb9-4f6f-4765-b8a5-a6a063688de6}" ma:internalName="TaxCatchAll" ma:showField="CatchAllData" ma:web="efe9798b-35aa-4235-afdf-29af445b0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e05cfed-a7dc-4c54-959b-c34a87a0e546">
      <Terms xmlns="http://schemas.microsoft.com/office/infopath/2007/PartnerControls"/>
    </lcf76f155ced4ddcb4097134ff3c332f>
    <TaxCatchAll xmlns="efe9798b-35aa-4235-afdf-29af445b04aa" xsi:nil="true"/>
  </documentManagement>
</p:properties>
</file>

<file path=customXml/itemProps1.xml><?xml version="1.0" encoding="utf-8"?>
<ds:datastoreItem xmlns:ds="http://schemas.openxmlformats.org/officeDocument/2006/customXml" ds:itemID="{E1D26A99-16F1-4792-8DCE-D3F139CF3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5cfed-a7dc-4c54-959b-c34a87a0e546"/>
    <ds:schemaRef ds:uri="efe9798b-35aa-4235-afdf-29af445b0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EE4E92-9E85-4BF4-9E21-29367AD59D5F}">
  <ds:schemaRefs>
    <ds:schemaRef ds:uri="http://schemas.microsoft.com/sharepoint/v3/contenttype/forms"/>
  </ds:schemaRefs>
</ds:datastoreItem>
</file>

<file path=customXml/itemProps3.xml><?xml version="1.0" encoding="utf-8"?>
<ds:datastoreItem xmlns:ds="http://schemas.openxmlformats.org/officeDocument/2006/customXml" ds:itemID="{9DF06C50-4615-4EF5-9BCD-44258F77257B}">
  <ds:schemaRefs>
    <ds:schemaRef ds:uri="3e05cfed-a7dc-4c54-959b-c34a87a0e546"/>
    <ds:schemaRef ds:uri="efe9798b-35aa-4235-afdf-29af445b04a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2</vt:i4>
      </vt:variant>
    </vt:vector>
  </HeadingPairs>
  <TitlesOfParts>
    <vt:vector size="33" baseType="lpstr">
      <vt:lpstr>Krycí List</vt:lpstr>
      <vt:lpstr>SOUHRN</vt:lpstr>
      <vt:lpstr>UČ. 32</vt:lpstr>
      <vt:lpstr>UČ. 33</vt:lpstr>
      <vt:lpstr>UČ. 37</vt:lpstr>
      <vt:lpstr>UČ. 38</vt:lpstr>
      <vt:lpstr>UČ. 39</vt:lpstr>
      <vt:lpstr>UČ. 56</vt:lpstr>
      <vt:lpstr>UČ. 67</vt:lpstr>
      <vt:lpstr>UČ. 71</vt:lpstr>
      <vt:lpstr>UČ. 82</vt:lpstr>
      <vt:lpstr>KAB. 19a</vt:lpstr>
      <vt:lpstr>KAB. 19c</vt:lpstr>
      <vt:lpstr>KAB. 21b</vt:lpstr>
      <vt:lpstr>KAB. 22</vt:lpstr>
      <vt:lpstr>KAB. 23</vt:lpstr>
      <vt:lpstr>KAB. 28</vt:lpstr>
      <vt:lpstr>KAB. 34</vt:lpstr>
      <vt:lpstr>KAB. 41</vt:lpstr>
      <vt:lpstr>KAB. 49</vt:lpstr>
      <vt:lpstr>KAB. 52</vt:lpstr>
      <vt:lpstr>KAB. 58</vt:lpstr>
      <vt:lpstr>KAB. 65</vt:lpstr>
      <vt:lpstr>KAB. 72</vt:lpstr>
      <vt:lpstr>KAB. 74</vt:lpstr>
      <vt:lpstr>KAB. 75</vt:lpstr>
      <vt:lpstr>KAB. 80</vt:lpstr>
      <vt:lpstr>KAB. 81</vt:lpstr>
      <vt:lpstr>KAB. 84</vt:lpstr>
      <vt:lpstr>ostatní</vt:lpstr>
      <vt:lpstr>List1</vt:lpstr>
      <vt:lpstr>'Krycí List'!Oblast_tisku</vt:lpstr>
      <vt:lpstr>'UČ. 32'!Oblast_tisku</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Drobilová Monika</cp:lastModifiedBy>
  <cp:revision/>
  <cp:lastPrinted>2024-09-11T10:42:51Z</cp:lastPrinted>
  <dcterms:created xsi:type="dcterms:W3CDTF">2023-07-26T11:26:44Z</dcterms:created>
  <dcterms:modified xsi:type="dcterms:W3CDTF">2025-02-03T13:44:18Z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0x01010005CBA11C1168F4409F4D28648AE21D23</vt:lpwstr>
  </property>
  <property fmtid="{D5CDD505-2E9C-101B-9397-08002B2CF9AE}" pid="3" name="MediaServiceImageTags">
    <vt:lpwstr/>
  </property>
</Properties>
</file>