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Rekonstrukce a modernizace Střední uměleckoprůmyslové školy keramické a sklářské Karlovy Vary – TDS, koordinátor BOZP a související činnosti\"/>
    </mc:Choice>
  </mc:AlternateContent>
  <xr:revisionPtr revIDLastSave="0" documentId="13_ncr:1_{0E558DBD-DD16-4106-A921-F5D913647CB6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l="1"/>
  <c r="D7" i="1"/>
  <c r="E7" i="1" s="1"/>
  <c r="H7" i="1" s="1"/>
  <c r="D8" i="1"/>
  <c r="E8" i="1" s="1"/>
  <c r="H8" i="1" s="1"/>
  <c r="D6" i="1"/>
  <c r="E6" i="1" s="1"/>
  <c r="H6" i="1" s="1"/>
  <c r="H9" i="1" l="1"/>
</calcChain>
</file>

<file path=xl/sharedStrings.xml><?xml version="1.0" encoding="utf-8"?>
<sst xmlns="http://schemas.openxmlformats.org/spreadsheetml/2006/main" count="20" uniqueCount="19">
  <si>
    <t>Měrná jednotka</t>
  </si>
  <si>
    <t>hodina</t>
  </si>
  <si>
    <t>měsíc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</si>
  <si>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</si>
  <si>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</si>
  <si>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</si>
  <si>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</si>
  <si>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</si>
  <si>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</si>
  <si>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</si>
  <si>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r>
      <t>Výkon činnosti správce stavby v přípravné fázi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8.1.1 smlouvy (CI)</t>
    </r>
  </si>
  <si>
    <t>Výkon činnosti správce stavby v realizační fázi - čl. 8, odst. 8.1 oddíl 8.1.2 (CII)</t>
  </si>
  <si>
    <t>Výkon činnosti správce stavby ve fázi po dokončení stavby - čl. 8, odst. 8.1 oddíl 8.1.3 (CIII)</t>
  </si>
  <si>
    <t>Cena v Kč bez DPH</t>
  </si>
  <si>
    <t xml:space="preserve">Kritérium č. 1 – výše celkové nabídkové ceny v Kč bez DPH                       </t>
  </si>
  <si>
    <t xml:space="preserve">Nabídková cena celkem v Kč bez DPH určená k hodnocení (CNC)*                     </t>
  </si>
  <si>
    <t>*</t>
  </si>
  <si>
    <t>Zadavatel stanovuje maximální možnou a nepřekročitelnou výši nabídkové ceny pro hodnocení (tedy CNC) na 27 600 000,- Kč bez DPH. Překročení stanovené maximální možné a nepřekročitelné nabídkové ceny je důvodem pro vyloučení účastníka zadávacího řízení</t>
  </si>
  <si>
    <t>VZ Rekonstrukce a modernizace Střední uměleckoprůmyslové školy keramické a sklářské Karlovy Vary – TDS, koordinátor BOZP a související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</si>
</sst>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9" fillId="6" borderId="5" xfId="0" applyFont="1" applyFill="1" applyBorder="1"/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/>
    <xf numFmtId="4" fontId="10" fillId="6" borderId="2" xfId="0" applyNumberFormat="1" applyFont="1" applyFill="1" applyBorder="1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2"/>
  <sheetViews>
    <sheetView tabSelected="1" zoomScaleNormal="100" workbookViewId="0">
      <selection activeCell="E13" sqref="E13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style="23" customWidth="1"/>
    <col min="8" max="8" width="25.7109375" customWidth="1"/>
  </cols>
  <sheetData>
    <row r="1" spans="1:8" s="11" customFormat="1" ht="15.75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s="11" customFormat="1" ht="4.5" customHeight="1" x14ac:dyDescent="0.25"/>
    <row r="3" spans="1:8" s="11" customFormat="1" ht="15.75" x14ac:dyDescent="0.25">
      <c r="A3" s="11" t="s">
        <v>14</v>
      </c>
    </row>
    <row r="4" spans="1:8" ht="15.75" thickBot="1" x14ac:dyDescent="0.3"/>
    <row r="5" spans="1:8" s="2" customFormat="1" ht="43.5" customHeight="1" thickBot="1" x14ac:dyDescent="0.25">
      <c r="A5" s="9" t="s">
        <v>4</v>
      </c>
      <c r="B5" s="1" t="s">
        <v>0</v>
      </c>
      <c r="C5" s="1" t="s">
        <v>3</v>
      </c>
      <c r="D5" s="1" t="s">
        <v>5</v>
      </c>
      <c r="E5" s="1" t="s">
        <v>8</v>
      </c>
      <c r="F5" s="1" t="s">
        <v>7</v>
      </c>
      <c r="G5" s="1" t="s">
        <v>13</v>
      </c>
      <c r="H5" s="24" t="s">
        <v>6</v>
      </c>
    </row>
    <row r="6" spans="1:8" s="2" customFormat="1" ht="84.95" customHeight="1" thickBot="1" x14ac:dyDescent="0.25">
      <c r="A6" s="3" t="s">
        <v>10</v>
      </c>
      <c r="B6" s="4" t="s">
        <v>1</v>
      </c>
      <c r="C6" s="18"/>
      <c r="D6" s="21">
        <f>(C6/100)*21</f>
        <v>0</v>
      </c>
      <c r="E6" s="21">
        <f>C6+D6</f>
        <v>0</v>
      </c>
      <c r="F6" s="12">
        <v>30</v>
      </c>
      <c r="G6" s="15">
        <f>C6*F6</f>
        <v>0</v>
      </c>
      <c r="H6" s="25">
        <f>E6*F6</f>
        <v>0</v>
      </c>
    </row>
    <row r="7" spans="1:8" s="2" customFormat="1" ht="84.95" customHeight="1" thickBot="1" x14ac:dyDescent="0.25">
      <c r="A7" s="5" t="s">
        <v>11</v>
      </c>
      <c r="B7" s="6" t="s">
        <v>2</v>
      </c>
      <c r="C7" s="19"/>
      <c r="D7" s="21">
        <f t="shared" ref="D7:D8" si="0">(C7/100)*21</f>
        <v>0</v>
      </c>
      <c r="E7" s="21">
        <f t="shared" ref="E7:E8" si="1">C7+D7</f>
        <v>0</v>
      </c>
      <c r="F7" s="13">
        <v>45</v>
      </c>
      <c r="G7" s="15">
        <f>C7*F7</f>
        <v>0</v>
      </c>
      <c r="H7" s="25">
        <f t="shared" ref="H7" si="2">E7*F7</f>
        <v>0</v>
      </c>
    </row>
    <row r="8" spans="1:8" s="2" customFormat="1" ht="84.95" customHeight="1" thickBot="1" x14ac:dyDescent="0.25">
      <c r="A8" s="7" t="s">
        <v>12</v>
      </c>
      <c r="B8" s="8" t="s">
        <v>1</v>
      </c>
      <c r="C8" s="20"/>
      <c r="D8" s="21">
        <f t="shared" si="0"/>
        <v>0</v>
      </c>
      <c r="E8" s="21">
        <f t="shared" si="1"/>
        <v>0</v>
      </c>
      <c r="F8" s="14">
        <v>150</v>
      </c>
      <c r="G8" s="15">
        <f>C8*F8</f>
        <v>0</v>
      </c>
      <c r="H8" s="25">
        <f>E8*F8</f>
        <v>0</v>
      </c>
    </row>
    <row r="9" spans="1:8" s="10" customFormat="1" ht="19.5" thickBot="1" x14ac:dyDescent="0.35">
      <c r="A9" s="16" t="s">
        <v>15</v>
      </c>
      <c r="B9" s="17"/>
      <c r="C9" s="17"/>
      <c r="D9" s="17"/>
      <c r="E9" s="17"/>
      <c r="F9" s="17"/>
      <c r="G9" s="26">
        <f>G6+G7+G8</f>
        <v>0</v>
      </c>
      <c r="H9" s="27">
        <f>H6+H7+H8</f>
        <v>0</v>
      </c>
    </row>
    <row r="11" spans="1:8" x14ac:dyDescent="0.25">
      <c r="C11" s="22"/>
      <c r="D11" s="29" t="s">
        <v>9</v>
      </c>
      <c r="E11" s="29"/>
      <c r="F11" s="29"/>
      <c r="G11" s="29"/>
      <c r="H11" s="29"/>
    </row>
    <row r="12" spans="1:8" ht="44.25" customHeight="1" x14ac:dyDescent="0.25">
      <c r="C12" s="28" t="s">
        <v>16</v>
      </c>
      <c r="D12" s="30" t="s">
        <v>17</v>
      </c>
      <c r="E12" s="30"/>
      <c r="F12" s="30"/>
      <c r="G12" s="30"/>
      <c r="H12" s="30"/>
    </row>
  </sheetData>
  <sheetProtection algorithmName="SHA-512" hashValue="jBGnnqrSGZ53jqUlaNpwS/Jk1VhcfJD8aYzNnijqbz3V1dQbTOw2xJJOwz0i3QWJXTl91/ORIoU+1qTMTksAwA==" saltValue="wmo7G4ipNqobI5fdp5LGxg==" spinCount="100000" sheet="1" objects="1" scenarios="1"/>
  <mergeCells count="3">
    <mergeCell ref="D11:H11"/>
    <mergeCell ref="D12:H12"/>
    <mergeCell ref="A1:H1"/>
  </mergeCells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2024-11-28T10:28:25Z</dcterms:modified>
</cp:coreProperties>
</file>