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listopad\Zadávací dokumentace\"/>
    </mc:Choice>
  </mc:AlternateContent>
  <xr:revisionPtr revIDLastSave="0" documentId="13_ncr:1_{731EE670-F9FB-48B1-BE11-7227DF433C0D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Sokolovsko" sheetId="4" r:id="rId3"/>
    <sheet name="Chebsko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I7" i="2" s="1"/>
  <c r="J8" i="2"/>
  <c r="I8" i="2" s="1"/>
  <c r="J8" i="1"/>
  <c r="I8" i="1" s="1"/>
  <c r="J7" i="1" l="1"/>
  <c r="I7" i="1" s="1"/>
  <c r="J6" i="1" l="1"/>
  <c r="J5" i="1"/>
  <c r="J6" i="2"/>
  <c r="J5" i="2"/>
  <c r="J6" i="4"/>
  <c r="J5" i="4"/>
  <c r="J5" i="7"/>
  <c r="I5" i="7" l="1"/>
  <c r="I6" i="4"/>
  <c r="I5" i="4"/>
  <c r="I6" i="2"/>
  <c r="I5" i="2"/>
  <c r="I6" i="1"/>
  <c r="I5" i="1"/>
  <c r="J6" i="7" l="1"/>
  <c r="I6" i="7"/>
  <c r="H6" i="7"/>
  <c r="J7" i="4"/>
  <c r="I7" i="4"/>
  <c r="H7" i="4"/>
  <c r="J9" i="2"/>
  <c r="I9" i="2"/>
  <c r="H9" i="2"/>
  <c r="I9" i="1" l="1"/>
  <c r="J9" i="1"/>
  <c r="H9" i="1"/>
</calcChain>
</file>

<file path=xl/sharedStrings.xml><?xml version="1.0" encoding="utf-8"?>
<sst xmlns="http://schemas.openxmlformats.org/spreadsheetml/2006/main" count="70" uniqueCount="23">
  <si>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</si>
  <si>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</si>
  <si>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</si>
  <si>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</si>
  <si>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</si>
  <si>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</si>
  <si>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</si>
  <si>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</si>
  <si>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</si>
  <si>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</si>
  <si>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</si>
  <si>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Školní statek a krajské středisko ekologické výchovy Cheb</t>
  </si>
  <si>
    <t>Svět záchranářů</t>
  </si>
  <si>
    <t>ZŠ Toužim p. o., Plzeňská 395, 364 01  Toužim</t>
  </si>
  <si>
    <t>CENOVÁ NABÍDKA - Doprava ŽP - listopad - Část 1 – Karlovarsko 1/2</t>
  </si>
  <si>
    <t>CENOVÁ NABÍDKA - Doprava ŽP - listopad - Část 2 – Karlovarsko 2/2</t>
  </si>
  <si>
    <t>CENOVÁ NABÍDKA - Doprava ŽP - listopad - Část 3 – Sokolovsko</t>
  </si>
  <si>
    <t>CENOVÁ NABÍDKA - Doprava ŽP - listopad - Část 4 – Chebsko</t>
  </si>
  <si>
    <t>ZŠ a MŠ Ostrov, Myslbekova 996, Ostrov</t>
  </si>
  <si>
    <t>Základní škola Marie Curie-Sklodowské a mateřská škola Jáchymov, p.o., třída Dukelských hrdinů 657 (stará škola), 362 51 Jáchymov</t>
  </si>
  <si>
    <t>Mateřská škola Sokolov, Pionýrů 1344, 356 01 Sokolov</t>
  </si>
  <si>
    <t>CEVOH Černošín</t>
  </si>
  <si>
    <t>Mateřská škola Vora, Za Tratí 687, 353 01 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</si>
</sst>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h:mm;@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165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vertical="center" wrapText="1"/>
    </xf>
    <xf numFmtId="14" fontId="9" fillId="7" borderId="7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165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14" fontId="9" fillId="6" borderId="19" xfId="0" applyNumberFormat="1" applyFont="1" applyFill="1" applyBorder="1" applyAlignment="1">
      <alignment horizontal="center" vertical="center" wrapText="1"/>
    </xf>
    <xf numFmtId="165" fontId="9" fillId="6" borderId="20" xfId="0" applyNumberFormat="1" applyFont="1" applyFill="1" applyBorder="1" applyAlignment="1">
      <alignment horizontal="center" vertical="center" wrapText="1"/>
    </xf>
    <xf numFmtId="0" fontId="9" fillId="6" borderId="20" xfId="0" applyNumberFormat="1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vertical="center" wrapText="1"/>
    </xf>
    <xf numFmtId="164" fontId="2" fillId="5" borderId="18" xfId="0" applyNumberFormat="1" applyFont="1" applyFill="1" applyBorder="1" applyAlignment="1" applyProtection="1">
      <alignment vertical="center" wrapText="1"/>
      <protection locked="0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9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30">
        <v>45600</v>
      </c>
      <c r="C5" s="31">
        <v>0.35416666666666669</v>
      </c>
      <c r="D5" s="31">
        <v>0.52083333333333337</v>
      </c>
      <c r="E5" s="32">
        <v>48</v>
      </c>
      <c r="F5" s="33" t="s">
        <v>12</v>
      </c>
      <c r="G5" s="34" t="s">
        <v>18</v>
      </c>
      <c r="H5" s="49"/>
      <c r="I5" s="11">
        <f>J5-H5</f>
        <v>0</v>
      </c>
      <c r="J5" s="12">
        <f>H5*1.12</f>
        <v>0</v>
      </c>
    </row>
    <row r="6" spans="2:10" ht="60.75" customHeight="1" x14ac:dyDescent="0.25">
      <c r="B6" s="35">
        <v>45603</v>
      </c>
      <c r="C6" s="27">
        <v>0.33333333333333331</v>
      </c>
      <c r="D6" s="27">
        <v>0.5</v>
      </c>
      <c r="E6" s="28">
        <v>50</v>
      </c>
      <c r="F6" s="29" t="s">
        <v>12</v>
      </c>
      <c r="G6" s="36" t="s">
        <v>13</v>
      </c>
      <c r="H6" s="49"/>
      <c r="I6" s="11">
        <f t="shared" ref="I6:I8" si="0">J6-H6</f>
        <v>0</v>
      </c>
      <c r="J6" s="12">
        <f t="shared" ref="J6:J8" si="1">H6*1.12</f>
        <v>0</v>
      </c>
    </row>
    <row r="7" spans="2:10" ht="93.75" x14ac:dyDescent="0.25">
      <c r="B7" s="35">
        <v>45609</v>
      </c>
      <c r="C7" s="27">
        <v>0.34375</v>
      </c>
      <c r="D7" s="27">
        <v>0.50694444444444442</v>
      </c>
      <c r="E7" s="28">
        <v>15</v>
      </c>
      <c r="F7" s="29" t="s">
        <v>12</v>
      </c>
      <c r="G7" s="36" t="s">
        <v>19</v>
      </c>
      <c r="H7" s="49"/>
      <c r="I7" s="11">
        <f t="shared" si="0"/>
        <v>0</v>
      </c>
      <c r="J7" s="12">
        <f t="shared" si="1"/>
        <v>0</v>
      </c>
    </row>
    <row r="8" spans="2:10" ht="94.5" thickBot="1" x14ac:dyDescent="0.3">
      <c r="B8" s="37">
        <v>45614</v>
      </c>
      <c r="C8" s="38">
        <v>0.34375</v>
      </c>
      <c r="D8" s="38">
        <v>0.50694444444444442</v>
      </c>
      <c r="E8" s="39">
        <v>14</v>
      </c>
      <c r="F8" s="40" t="s">
        <v>12</v>
      </c>
      <c r="G8" s="41" t="s">
        <v>19</v>
      </c>
      <c r="H8" s="49"/>
      <c r="I8" s="11">
        <f t="shared" si="0"/>
        <v>0</v>
      </c>
      <c r="J8" s="12">
        <f t="shared" si="1"/>
        <v>0</v>
      </c>
    </row>
    <row r="9" spans="2:10" ht="45.75" customHeight="1" thickBot="1" x14ac:dyDescent="0.3">
      <c r="B9" s="25" t="s">
        <v>7</v>
      </c>
      <c r="C9" s="26"/>
      <c r="D9" s="26"/>
      <c r="E9" s="26"/>
      <c r="F9" s="26"/>
      <c r="G9" s="26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vcX1K6SkbzJOPMOzy3r/cpIhM7YQF6aSJ7T/Vi4PLEOeB1md84xBjD6xbvWZevjQcaD//gZJjzSpq8yLMVh9KQ==" saltValue="tkPE9XIJGJUg/+hNIC0SEg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9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0">
        <v>45601</v>
      </c>
      <c r="C5" s="31">
        <v>0.35416666666666669</v>
      </c>
      <c r="D5" s="31">
        <v>0.52083333333333337</v>
      </c>
      <c r="E5" s="32">
        <v>49</v>
      </c>
      <c r="F5" s="33" t="s">
        <v>12</v>
      </c>
      <c r="G5" s="34" t="s">
        <v>18</v>
      </c>
      <c r="H5" s="49"/>
      <c r="I5" s="13">
        <f>J5-H5</f>
        <v>0</v>
      </c>
      <c r="J5" s="14">
        <f>H5*1.12</f>
        <v>0</v>
      </c>
    </row>
    <row r="6" spans="2:10" ht="93.75" x14ac:dyDescent="0.25">
      <c r="B6" s="35">
        <v>45604</v>
      </c>
      <c r="C6" s="27">
        <v>0.34375</v>
      </c>
      <c r="D6" s="27">
        <v>0.50694444444444442</v>
      </c>
      <c r="E6" s="28">
        <v>39</v>
      </c>
      <c r="F6" s="29" t="s">
        <v>12</v>
      </c>
      <c r="G6" s="36" t="s">
        <v>19</v>
      </c>
      <c r="H6" s="49"/>
      <c r="I6" s="13">
        <f t="shared" ref="I6:I8" si="0">J6-H6</f>
        <v>0</v>
      </c>
      <c r="J6" s="14">
        <f t="shared" ref="J6:J8" si="1">H6*1.12</f>
        <v>0</v>
      </c>
    </row>
    <row r="7" spans="2:10" ht="37.5" x14ac:dyDescent="0.25">
      <c r="B7" s="35">
        <v>45610</v>
      </c>
      <c r="C7" s="27">
        <v>0.35416666666666669</v>
      </c>
      <c r="D7" s="27">
        <v>0.52083333333333337</v>
      </c>
      <c r="E7" s="28">
        <v>42</v>
      </c>
      <c r="F7" s="29" t="s">
        <v>12</v>
      </c>
      <c r="G7" s="36" t="s">
        <v>18</v>
      </c>
      <c r="H7" s="49"/>
      <c r="I7" s="13">
        <f t="shared" si="0"/>
        <v>0</v>
      </c>
      <c r="J7" s="14">
        <f t="shared" si="1"/>
        <v>0</v>
      </c>
    </row>
    <row r="8" spans="2:10" ht="94.5" thickBot="1" x14ac:dyDescent="0.3">
      <c r="B8" s="37">
        <v>45622</v>
      </c>
      <c r="C8" s="38">
        <v>0.34375</v>
      </c>
      <c r="D8" s="38">
        <v>0.50694444444444442</v>
      </c>
      <c r="E8" s="39">
        <v>16</v>
      </c>
      <c r="F8" s="40" t="s">
        <v>12</v>
      </c>
      <c r="G8" s="41" t="s">
        <v>19</v>
      </c>
      <c r="H8" s="49"/>
      <c r="I8" s="13">
        <f t="shared" si="0"/>
        <v>0</v>
      </c>
      <c r="J8" s="14">
        <f t="shared" si="1"/>
        <v>0</v>
      </c>
    </row>
    <row r="9" spans="2:10" ht="45.75" customHeight="1" thickBot="1" x14ac:dyDescent="0.3">
      <c r="B9" s="25" t="s">
        <v>7</v>
      </c>
      <c r="C9" s="26"/>
      <c r="D9" s="26"/>
      <c r="E9" s="26"/>
      <c r="F9" s="26"/>
      <c r="G9" s="26"/>
      <c r="H9" s="10">
        <f>SUM(H5:H8)</f>
        <v>0</v>
      </c>
      <c r="I9" s="10">
        <f>SUM(I5:I8)</f>
        <v>0</v>
      </c>
      <c r="J9" s="10">
        <f>SUM(J5:J8)</f>
        <v>0</v>
      </c>
    </row>
  </sheetData>
  <sheetProtection algorithmName="SHA-512" hashValue="j1fCnTfWmNHsTxP7zJQsz2zIZoYJuhCKoYUDETUIJFWnqncqczQ4NS/JYO3xeBAGKHGyh5G/ew+6p/K7roCCvA==" saltValue="ZUWz+fYEtqRSrSihkf0r1Q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7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17">
        <v>45624</v>
      </c>
      <c r="C5" s="18">
        <v>0.33333333333333331</v>
      </c>
      <c r="D5" s="18">
        <v>0.5</v>
      </c>
      <c r="E5" s="19">
        <v>40</v>
      </c>
      <c r="F5" s="23" t="s">
        <v>11</v>
      </c>
      <c r="G5" s="42" t="s">
        <v>20</v>
      </c>
      <c r="H5" s="49"/>
      <c r="I5" s="15">
        <f>J5-H5</f>
        <v>0</v>
      </c>
      <c r="J5" s="16">
        <f>H5*1.12</f>
        <v>0</v>
      </c>
    </row>
    <row r="6" spans="2:10" ht="60.75" customHeight="1" thickBot="1" x14ac:dyDescent="0.3">
      <c r="B6" s="20">
        <v>45625</v>
      </c>
      <c r="C6" s="21">
        <v>0.33333333333333331</v>
      </c>
      <c r="D6" s="21">
        <v>0.5</v>
      </c>
      <c r="E6" s="22">
        <v>51</v>
      </c>
      <c r="F6" s="24" t="s">
        <v>11</v>
      </c>
      <c r="G6" s="43" t="s">
        <v>20</v>
      </c>
      <c r="H6" s="49"/>
      <c r="I6" s="11">
        <f t="shared" ref="I6" si="0">J6-H6</f>
        <v>0</v>
      </c>
      <c r="J6" s="12">
        <f t="shared" ref="J6" si="1">H6*1.12</f>
        <v>0</v>
      </c>
    </row>
    <row r="7" spans="2:10" ht="45.75" customHeight="1" thickBot="1" x14ac:dyDescent="0.3">
      <c r="B7" s="25" t="s">
        <v>7</v>
      </c>
      <c r="C7" s="26"/>
      <c r="D7" s="26"/>
      <c r="E7" s="26"/>
      <c r="F7" s="26"/>
      <c r="G7" s="26"/>
      <c r="H7" s="10">
        <f>SUM(H5:H6)</f>
        <v>0</v>
      </c>
      <c r="I7" s="10">
        <f>SUM(I5:I6)</f>
        <v>0</v>
      </c>
      <c r="J7" s="10">
        <f>SUM(J5:J6)</f>
        <v>0</v>
      </c>
    </row>
  </sheetData>
  <sheetProtection algorithmName="SHA-512" hashValue="VvW0eF4FrIr8FsCinUI9u39gD6veBRfgIMVK9mbtbqUvE66qGmrTKDQvwiMSz7NvnNQyNAddY3DmvPGXlE/gyg==" saltValue="vMr4ogSyk2CYJ+XW4Ib4KA==" spinCount="100000" sheet="1" objects="1" scenarios="1"/>
  <mergeCells count="1"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thickBot="1" x14ac:dyDescent="0.3">
      <c r="B5" s="44">
        <v>45602</v>
      </c>
      <c r="C5" s="45">
        <v>0.33333333333333331</v>
      </c>
      <c r="D5" s="45">
        <v>0.5</v>
      </c>
      <c r="E5" s="46">
        <v>55</v>
      </c>
      <c r="F5" s="47" t="s">
        <v>21</v>
      </c>
      <c r="G5" s="48" t="s">
        <v>22</v>
      </c>
      <c r="H5" s="49"/>
      <c r="I5" s="11">
        <f>J5-H5</f>
        <v>0</v>
      </c>
      <c r="J5" s="12">
        <f>H5*1.12</f>
        <v>0</v>
      </c>
    </row>
    <row r="6" spans="2:10" ht="45.75" customHeight="1" thickBot="1" x14ac:dyDescent="0.3">
      <c r="B6" s="25" t="s">
        <v>7</v>
      </c>
      <c r="C6" s="26"/>
      <c r="D6" s="26"/>
      <c r="E6" s="26"/>
      <c r="F6" s="26"/>
      <c r="G6" s="26"/>
      <c r="H6" s="10">
        <f>SUM(H5:H5)</f>
        <v>0</v>
      </c>
      <c r="I6" s="10">
        <f>SUM(I5:I5)</f>
        <v>0</v>
      </c>
      <c r="J6" s="10">
        <f>SUM(J5:J5)</f>
        <v>0</v>
      </c>
    </row>
  </sheetData>
  <sheetProtection algorithmName="SHA-512" hashValue="DoIT5HMkNn3OlAPa4hSEbGRI9AvCiYKGXDwfONGpOMDnNHnFgIUsTVxuX6PqkwMFYbpPs5/VxXeJZeZfDFicXA==" saltValue="nNBUo+49OD4ItU74rX7CVg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Karlovarsko 1.</vt:lpstr>
      <vt:lpstr>Karlovarsko 2.</vt:lpstr>
      <vt:lpstr>Sokolovsko</vt:lpstr>
      <vt:lpstr>Chebsko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2024-10-08T12:33:50Z</dcterms:modified>
</cp:coreProperties>
</file>