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kancelář ředitelky úřadu\Naprogramování a nasazení RPA na procesy ve veřejné správě\Zadávací dokumentace\"/>
    </mc:Choice>
  </mc:AlternateContent>
  <xr:revisionPtr revIDLastSave="0" documentId="13_ncr:1_{6E5EFD85-F1CD-4EB5-A5B1-01BF20E68E3F}" xr6:coauthVersionLast="36" xr6:coauthVersionMax="36" xr10:uidLastSave="{00000000-0000-0000-0000-000000000000}"/>
  <bookViews>
    <workbookView xWindow="0" yWindow="0" windowWidth="14370" windowHeight="12270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1" i="1" l="1"/>
  <c r="E15" i="1"/>
  <c r="E11" i="1"/>
  <c r="E8" i="1"/>
  <c r="E5" i="1"/>
  <c r="E21" i="1" l="1"/>
  <c r="F15" i="1"/>
  <c r="F11" i="1"/>
  <c r="F8" i="1"/>
  <c r="F5" i="1"/>
  <c r="F21" i="1" l="1"/>
</calcChain>
</file>

<file path=xl/sharedStrings.xml><?xml version="1.0" encoding="utf-8"?>
<sst xmlns="http://schemas.openxmlformats.org/spreadsheetml/2006/main" count="26" uniqueCount="24">
  <si>
    <t>DPH</t>
  </si>
  <si>
    <t>Cena včetně DPH</t>
  </si>
  <si>
    <t>Celková nabídková cena</t>
  </si>
  <si>
    <t>Příloha č. 5</t>
  </si>
  <si>
    <t>CENOVÁ NABÍDKA „Naprogramování a nasazení RPA na procesy ve veřejné správě“</t>
  </si>
  <si>
    <t>Název položky</t>
  </si>
  <si>
    <t>1. etapa:</t>
  </si>
  <si>
    <t>Propojení IS GINIS a IS Athena</t>
  </si>
  <si>
    <t>Přenos došlých faktur z IS Athena do IS GINIS</t>
  </si>
  <si>
    <t>2. etapa:</t>
  </si>
  <si>
    <t>Přijetí žádosti o dotaci</t>
  </si>
  <si>
    <t>Administrace smluv pro dotace</t>
  </si>
  <si>
    <t>3. etapa:</t>
  </si>
  <si>
    <t>Vydání oprávnění k poskytování zdravotních služeb</t>
  </si>
  <si>
    <t>Podpůrná opatření – I. fáze</t>
  </si>
  <si>
    <t>Administrace cestovních příkazů</t>
  </si>
  <si>
    <t>1 MD = 8 hodin práce</t>
  </si>
  <si>
    <r>
      <t xml:space="preserve">2 - 4 MD (man day) měsíčně =&gt; předpoklad </t>
    </r>
    <r>
      <rPr>
        <u val="double"/>
        <sz val="11"/>
        <color theme="1"/>
        <rFont val="Calibri"/>
        <family val="2"/>
        <charset val="238"/>
        <scheme val="minor"/>
      </rPr>
      <t>108 MD celkem</t>
    </r>
  </si>
  <si>
    <t>sazba DPH (%)</t>
  </si>
  <si>
    <r>
      <t>Cena za 1 MD (</t>
    </r>
    <r>
      <rPr>
        <b/>
        <u/>
        <sz val="11"/>
        <rFont val="Calibri"/>
        <family val="2"/>
        <charset val="238"/>
        <scheme val="minor"/>
      </rPr>
      <t>kterou dodavatel uvede do návrhu smlouvy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</si>
  <si>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>Cena bez DPH (</t>
    </r>
    <r>
      <rPr>
        <b/>
        <u/>
        <sz val="11"/>
        <color theme="1"/>
        <rFont val="Calibri"/>
        <family val="2"/>
        <charset val="238"/>
        <scheme val="minor"/>
      </rPr>
      <t>kterou dodavatel uvede do elektronického nástroje E-ZAK</t>
    </r>
    <r>
      <rPr>
        <b/>
        <sz val="11"/>
        <color theme="1"/>
        <rFont val="Calibri"/>
        <family val="2"/>
        <charset val="238"/>
        <scheme val="minor"/>
      </rPr>
      <t>)</t>
    </r>
  </si>
  <si>
    <t>Poskytování servisu po dobu 3 let:</t>
  </si>
  <si>
    <r>
      <t xml:space="preserve">Cena bez DPH </t>
    </r>
    <r>
      <rPr>
        <b/>
        <u/>
        <sz val="11"/>
        <color theme="1"/>
        <rFont val="Calibri"/>
        <family val="2"/>
        <charset val="238"/>
        <scheme val="minor"/>
      </rPr>
      <t>(kterou dodavatel uvede do návrhu smlouvy)</t>
    </r>
  </si>
  <si>
    <t>reakce na podnět na servis do 1 pracovního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</si>
</sst>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 val="double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9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1" fillId="5" borderId="25" xfId="0" applyNumberFormat="1" applyFont="1" applyFill="1" applyBorder="1" applyAlignment="1" applyProtection="1">
      <alignment horizontal="center" vertical="center"/>
    </xf>
    <xf numFmtId="0" fontId="6" fillId="4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1" fillId="6" borderId="28" xfId="0" applyNumberFormat="1" applyFont="1" applyFill="1" applyBorder="1" applyAlignment="1" applyProtection="1">
      <alignment horizontal="center" vertical="center"/>
      <protection locked="0"/>
    </xf>
    <xf numFmtId="164" fontId="1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164" fontId="0" fillId="2" borderId="9" xfId="0" applyNumberFormat="1" applyFill="1" applyBorder="1" applyAlignment="1" applyProtection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3" fillId="4" borderId="0" xfId="0" applyFont="1" applyFill="1" applyAlignment="1">
      <alignment horizontal="left"/>
    </xf>
    <xf numFmtId="164" fontId="0" fillId="2" borderId="2" xfId="0" applyNumberFormat="1" applyFill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4" fontId="0" fillId="6" borderId="2" xfId="0" applyNumberFormat="1" applyFill="1" applyBorder="1" applyAlignment="1" applyProtection="1">
      <alignment horizontal="center" vertical="center"/>
      <protection locked="0"/>
    </xf>
    <xf numFmtId="164" fontId="0" fillId="6" borderId="11" xfId="0" applyNumberFormat="1" applyFill="1" applyBorder="1" applyAlignment="1" applyProtection="1">
      <alignment horizontal="center" vertical="center"/>
      <protection locked="0"/>
    </xf>
    <xf numFmtId="164" fontId="0" fillId="6" borderId="5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164" fontId="0" fillId="6" borderId="13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F0F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W44"/>
  <sheetViews>
    <sheetView tabSelected="1" workbookViewId="0">
      <selection activeCell="B2" sqref="B2:F2"/>
    </sheetView>
  </sheetViews>
  <sheetFormatPr defaultRowHeight="15" x14ac:dyDescent="0.25"/>
  <cols>
    <col min="1" max="1" width="1.85546875" customWidth="1"/>
    <col min="2" max="2" width="5" style="1" customWidth="1"/>
    <col min="3" max="3" width="47.42578125" customWidth="1"/>
    <col min="4" max="4" width="30.42578125" customWidth="1"/>
    <col min="5" max="5" width="19" customWidth="1"/>
    <col min="6" max="6" width="23.7109375" customWidth="1"/>
    <col min="7" max="7" width="2" customWidth="1"/>
    <col min="8" max="8" width="17.7109375" customWidth="1"/>
  </cols>
  <sheetData>
    <row r="1" spans="1:23" x14ac:dyDescent="0.25">
      <c r="A1" s="10"/>
      <c r="B1" s="24" t="s">
        <v>3</v>
      </c>
      <c r="C1" s="24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1" x14ac:dyDescent="0.35">
      <c r="A2" s="10"/>
      <c r="B2" s="40" t="s">
        <v>4</v>
      </c>
      <c r="C2" s="40"/>
      <c r="D2" s="40"/>
      <c r="E2" s="40"/>
      <c r="F2" s="4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10.5" customHeight="1" thickBot="1" x14ac:dyDescent="0.3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38.25" customHeight="1" thickBot="1" x14ac:dyDescent="0.3">
      <c r="A4" s="10"/>
      <c r="B4" s="32" t="s">
        <v>5</v>
      </c>
      <c r="C4" s="33"/>
      <c r="D4" s="14" t="s">
        <v>22</v>
      </c>
      <c r="E4" s="2" t="s">
        <v>0</v>
      </c>
      <c r="F4" s="3" t="s">
        <v>1</v>
      </c>
      <c r="G4" s="10"/>
      <c r="H4" s="4" t="s">
        <v>18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25">
      <c r="A5" s="10"/>
      <c r="B5" s="34" t="s">
        <v>6</v>
      </c>
      <c r="C5" s="35"/>
      <c r="D5" s="53"/>
      <c r="E5" s="41">
        <f>D5*H5/100</f>
        <v>0</v>
      </c>
      <c r="F5" s="15">
        <f>D5+E5</f>
        <v>0</v>
      </c>
      <c r="G5" s="10"/>
      <c r="H5" s="4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10"/>
      <c r="B6" s="36" t="s">
        <v>7</v>
      </c>
      <c r="C6" s="37"/>
      <c r="D6" s="49"/>
      <c r="E6" s="29"/>
      <c r="F6" s="16"/>
      <c r="G6" s="10"/>
      <c r="H6" s="4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5.75" thickBot="1" x14ac:dyDescent="0.3">
      <c r="A7" s="10"/>
      <c r="B7" s="38" t="s">
        <v>8</v>
      </c>
      <c r="C7" s="39"/>
      <c r="D7" s="54"/>
      <c r="E7" s="30"/>
      <c r="F7" s="17"/>
      <c r="G7" s="10"/>
      <c r="H7" s="4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5.75" thickBot="1" x14ac:dyDescent="0.3">
      <c r="A8" s="10"/>
      <c r="B8" s="34" t="s">
        <v>9</v>
      </c>
      <c r="C8" s="35"/>
      <c r="D8" s="48"/>
      <c r="E8" s="41">
        <f>D8*H5/100</f>
        <v>0</v>
      </c>
      <c r="F8" s="15">
        <f>D8+E8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10"/>
      <c r="B9" s="36" t="s">
        <v>10</v>
      </c>
      <c r="C9" s="37"/>
      <c r="D9" s="49"/>
      <c r="E9" s="29"/>
      <c r="F9" s="16"/>
      <c r="G9" s="10"/>
      <c r="H9" s="22" t="s">
        <v>19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thickBot="1" x14ac:dyDescent="0.3">
      <c r="A10" s="10"/>
      <c r="B10" s="38" t="s">
        <v>11</v>
      </c>
      <c r="C10" s="39"/>
      <c r="D10" s="50"/>
      <c r="E10" s="30"/>
      <c r="F10" s="17"/>
      <c r="G10" s="10"/>
      <c r="H10" s="2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10"/>
      <c r="B11" s="34" t="s">
        <v>12</v>
      </c>
      <c r="C11" s="35"/>
      <c r="D11" s="48"/>
      <c r="E11" s="41">
        <f>D11*H5/100</f>
        <v>0</v>
      </c>
      <c r="F11" s="15">
        <f>D11+E11</f>
        <v>0</v>
      </c>
      <c r="G11" s="10"/>
      <c r="H11" s="2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10"/>
      <c r="B12" s="36" t="s">
        <v>13</v>
      </c>
      <c r="C12" s="37"/>
      <c r="D12" s="49"/>
      <c r="E12" s="29"/>
      <c r="F12" s="16"/>
      <c r="G12" s="10"/>
      <c r="H12" s="23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A13" s="10"/>
      <c r="B13" s="36" t="s">
        <v>14</v>
      </c>
      <c r="C13" s="37"/>
      <c r="D13" s="49"/>
      <c r="E13" s="29"/>
      <c r="F13" s="16"/>
      <c r="G13" s="10"/>
      <c r="H13" s="1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5.75" thickBot="1" x14ac:dyDescent="0.3">
      <c r="A14" s="10"/>
      <c r="B14" s="38" t="s">
        <v>15</v>
      </c>
      <c r="C14" s="39"/>
      <c r="D14" s="50"/>
      <c r="E14" s="30"/>
      <c r="F14" s="17"/>
      <c r="G14" s="10"/>
      <c r="H14" s="1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7.25" customHeight="1" x14ac:dyDescent="0.25">
      <c r="A15" s="10"/>
      <c r="B15" s="51" t="s">
        <v>21</v>
      </c>
      <c r="C15" s="52"/>
      <c r="D15" s="25">
        <f>H13*108</f>
        <v>0</v>
      </c>
      <c r="E15" s="28">
        <f>D15*H5/100</f>
        <v>0</v>
      </c>
      <c r="F15" s="31">
        <f>D15+E15</f>
        <v>0</v>
      </c>
      <c r="G15" s="10"/>
      <c r="H15" s="1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10"/>
      <c r="B16" s="20" t="s">
        <v>17</v>
      </c>
      <c r="C16" s="21"/>
      <c r="D16" s="26"/>
      <c r="E16" s="29"/>
      <c r="F16" s="16"/>
      <c r="G16" s="10"/>
      <c r="H16" s="1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10"/>
      <c r="B17" s="36" t="s">
        <v>16</v>
      </c>
      <c r="C17" s="37"/>
      <c r="D17" s="26"/>
      <c r="E17" s="29"/>
      <c r="F17" s="16"/>
      <c r="G17" s="10"/>
      <c r="H17" s="1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10"/>
      <c r="B18" s="38" t="s">
        <v>23</v>
      </c>
      <c r="C18" s="39"/>
      <c r="D18" s="27"/>
      <c r="E18" s="30"/>
      <c r="F18" s="17"/>
      <c r="G18" s="10"/>
      <c r="H18" s="1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9.75" customHeight="1" thickBot="1" x14ac:dyDescent="0.3">
      <c r="A19" s="10"/>
      <c r="B19" s="11"/>
      <c r="C19" s="10"/>
      <c r="D19" s="10"/>
      <c r="E19" s="10"/>
      <c r="F19" s="10"/>
      <c r="G19" s="10"/>
      <c r="H19" s="13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62.25" customHeight="1" x14ac:dyDescent="0.25">
      <c r="A20" s="10"/>
      <c r="B20" s="42" t="s">
        <v>2</v>
      </c>
      <c r="C20" s="43"/>
      <c r="D20" s="5" t="s">
        <v>20</v>
      </c>
      <c r="E20" s="6" t="s">
        <v>0</v>
      </c>
      <c r="F20" s="7" t="s">
        <v>1</v>
      </c>
      <c r="G20" s="10"/>
      <c r="H20" s="13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.75" customHeight="1" thickBot="1" x14ac:dyDescent="0.3">
      <c r="A21" s="10"/>
      <c r="B21" s="44"/>
      <c r="C21" s="45"/>
      <c r="D21" s="12">
        <f>SUM(D5:D18)</f>
        <v>0</v>
      </c>
      <c r="E21" s="8">
        <f>SUM(E5:E18)</f>
        <v>0</v>
      </c>
      <c r="F21" s="9">
        <f>SUM(F5:F18)</f>
        <v>0</v>
      </c>
      <c r="G21" s="10"/>
      <c r="H21" s="1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x14ac:dyDescent="0.25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</sheetData>
  <sheetProtection algorithmName="SHA-512" hashValue="t36GemW3Lho/F/l9EAgzZeMbeXZ3X3OI5Nx+TtuPiHGG7Daz2SjJvipiGjD5I8vYrvEhuC0J8WUxhI8ItekSXA==" saltValue="93IA3U0vdME6pc19TDKPbA==" spinCount="100000" sheet="1" objects="1" scenarios="1"/>
  <mergeCells count="33">
    <mergeCell ref="H5:H7"/>
    <mergeCell ref="F5:F7"/>
    <mergeCell ref="D8:D10"/>
    <mergeCell ref="E8:E10"/>
    <mergeCell ref="F8:F10"/>
    <mergeCell ref="D5:D7"/>
    <mergeCell ref="B12:C12"/>
    <mergeCell ref="B13:C13"/>
    <mergeCell ref="B2:F2"/>
    <mergeCell ref="E5:E7"/>
    <mergeCell ref="B20:C21"/>
    <mergeCell ref="B18:C18"/>
    <mergeCell ref="B17:C17"/>
    <mergeCell ref="B14:C14"/>
    <mergeCell ref="B15:C15"/>
    <mergeCell ref="D11:D14"/>
    <mergeCell ref="E11:E14"/>
    <mergeCell ref="F11:F14"/>
    <mergeCell ref="H13:H14"/>
    <mergeCell ref="B16:C16"/>
    <mergeCell ref="H9:H12"/>
    <mergeCell ref="B1:C1"/>
    <mergeCell ref="D15:D18"/>
    <mergeCell ref="E15:E18"/>
    <mergeCell ref="F15:F18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2024-08-22T06:37:30Z</dcterms:modified>
</cp:coreProperties>
</file>