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~1\ZAK_ZK~1\KATEGO~3\REKONS~1\ZAD_VA~1\"/>
    </mc:Choice>
  </mc:AlternateContent>
  <xr:revisionPtr revIDLastSave="0" documentId="14_{C01058BF-BD36-46EF-B33D-F70610A110E2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  <c r="G8" i="1"/>
  <c r="G9" i="1"/>
  <c r="D7" i="1"/>
  <c r="E7" i="1" s="1"/>
  <c r="H7" i="1" s="1"/>
  <c r="G10" i="1" l="1"/>
  <c r="D8" i="1"/>
  <c r="E8" i="1" s="1"/>
  <c r="H8" i="1" s="1"/>
  <c r="D9" i="1"/>
  <c r="E9" i="1" s="1"/>
  <c r="H9" i="1" s="1"/>
  <c r="D6" i="1"/>
  <c r="E6" i="1" s="1"/>
  <c r="H6" i="1" s="1"/>
  <c r="H10" i="1" l="1"/>
</calcChain>
</file>

<file path=xl/sharedStrings.xml><?xml version="1.0" encoding="utf-8"?>
<sst xmlns="http://schemas.openxmlformats.org/spreadsheetml/2006/main" count="22" uniqueCount="22">
  <si>
    <t>Měrná jednotka</t>
  </si>
  <si>
    <t>hodina</t>
  </si>
  <si>
    <t>měsíc</t>
  </si>
  <si>
    <t>komplet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</si>
  <si>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</si>
  <si>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</si>
  <si>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r>
      <t>Výkon činnosti projektového manažera BIM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(finální kontrola BIM modelů a koordinace převodu dat z CDE)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dle čl. III. odst. 2 písm. c) smlouvy (CIII)</t>
    </r>
  </si>
  <si>
    <t>DPH</t>
  </si>
  <si>
    <t>Cena v Kč včetně DPH</t>
  </si>
  <si>
    <t>Maximální počet jednotek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</si>
  <si>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</si>
  <si>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</si>
  <si>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t>VZ Rekonstrukce a modernizace Střední uměleckoprůmyslové školy keramické a sklářské Karlovy Vary – projektový manažer BIM pro stavbu</t>
  </si>
  <si>
    <t xml:space="preserve">Kritérium č. 1 – výše celkové nabídkové ceny v Kč bez DPH                       </t>
  </si>
  <si>
    <r>
      <t xml:space="preserve">Výkon činnosti projektového manažera BIM </t>
    </r>
    <r>
      <rPr>
        <i/>
        <sz val="10"/>
        <color theme="1"/>
        <rFont val="Arial"/>
        <family val="2"/>
        <charset val="238"/>
      </rPr>
      <t xml:space="preserve">(příprava a průběh zadávacího řízení na zhotovitele stavby) </t>
    </r>
    <r>
      <rPr>
        <b/>
        <sz val="10"/>
        <color theme="1"/>
        <rFont val="Arial"/>
        <family val="2"/>
        <charset val="238"/>
      </rPr>
      <t>dle čl. III odst. 2 písm. a)  smlouvy (CI)</t>
    </r>
  </si>
  <si>
    <t>měření</t>
  </si>
  <si>
    <t>Cena v Kč bez DPH</t>
  </si>
  <si>
    <t xml:space="preserve">Nabídková cena celkem v Kč bez DPH určená k hodnocení (CNC)*                     </t>
  </si>
  <si>
    <t>*</t>
  </si>
  <si>
    <t>Zadavatel stanovuje maximální možnou a nepřekročitelnou výši nabídkové ceny pro hodnocení (tedy CNC) na 2 642 879 Kč bez DPH. Překročení stanovené maximální možné a nepřekročitelné nabídkové ceny je důvodem pro vyloučení účastníka zadávacího řízení.</t>
  </si>
  <si>
    <r>
      <t>Výkon činností projektového manažera BIM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 xml:space="preserve">(konzultace, kontrola a připomínkování návrhu BEP; sledování dodržování EIR a BEP; návrhy úprav BEP; pravidelná kontrola informačního modelu stavby a dat předávaných zhotovitelem stavby, finální kontrola modelu) </t>
    </r>
    <r>
      <rPr>
        <b/>
        <sz val="10"/>
        <color theme="1"/>
        <rFont val="Arial"/>
        <family val="2"/>
        <charset val="238"/>
      </rPr>
      <t>dle čl. III. odst. 2 písm. b1) smlouvy (CIIa)</t>
    </r>
  </si>
  <si>
    <r>
      <t>Výkon činností projektového manažera BIM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 xml:space="preserve">(kontrolní měření a výstupy z něj) </t>
    </r>
    <r>
      <rPr>
        <b/>
        <sz val="10"/>
        <rFont val="Arial"/>
        <family val="2"/>
        <charset val="238"/>
      </rPr>
      <t>dle čl. III. odst. 2 písm. b2) smlouvy (CIIb)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</si>
</sst>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3" borderId="1" xfId="0" applyFill="1" applyBorder="1"/>
    <xf numFmtId="4" fontId="9" fillId="6" borderId="1" xfId="0" applyNumberFormat="1" applyFont="1" applyFill="1" applyBorder="1"/>
    <xf numFmtId="0" fontId="9" fillId="6" borderId="1" xfId="0" applyFont="1" applyFill="1" applyBorder="1"/>
    <xf numFmtId="0" fontId="10" fillId="6" borderId="5" xfId="0" applyFont="1" applyFill="1" applyBorder="1"/>
    <xf numFmtId="4" fontId="11" fillId="0" borderId="10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/>
    </xf>
    <xf numFmtId="0" fontId="12" fillId="0" borderId="4" xfId="0" applyFont="1" applyBorder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7" xfId="0" applyBorder="1"/>
    <xf numFmtId="0" fontId="0" fillId="0" borderId="11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3"/>
  <sheetViews>
    <sheetView tabSelected="1" zoomScaleNormal="100" workbookViewId="0">
      <selection activeCell="L8" sqref="L8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30.7109375" style="16" customWidth="1"/>
    <col min="8" max="8" width="30.7109375" customWidth="1"/>
  </cols>
  <sheetData>
    <row r="1" spans="1:8" s="11" customFormat="1" ht="15.75" x14ac:dyDescent="0.25">
      <c r="A1" s="33" t="s">
        <v>12</v>
      </c>
      <c r="B1" s="33"/>
      <c r="C1" s="33"/>
      <c r="D1" s="33"/>
      <c r="E1" s="33"/>
      <c r="F1" s="33"/>
      <c r="G1" s="33"/>
      <c r="H1" s="33"/>
    </row>
    <row r="2" spans="1:8" s="11" customFormat="1" ht="4.5" customHeight="1" x14ac:dyDescent="0.25">
      <c r="A2" s="33"/>
      <c r="B2" s="33"/>
      <c r="C2" s="33"/>
      <c r="D2" s="33"/>
      <c r="E2" s="33"/>
      <c r="F2" s="33"/>
      <c r="G2" s="33"/>
      <c r="H2" s="33"/>
    </row>
    <row r="3" spans="1:8" s="11" customFormat="1" ht="15.75" x14ac:dyDescent="0.25">
      <c r="A3" s="33" t="s">
        <v>13</v>
      </c>
      <c r="B3" s="33"/>
      <c r="C3" s="33"/>
      <c r="D3" s="33"/>
      <c r="E3" s="33"/>
      <c r="F3" s="33"/>
      <c r="G3" s="33"/>
      <c r="H3" s="33"/>
    </row>
    <row r="4" spans="1:8" ht="15.75" thickBot="1" x14ac:dyDescent="0.3">
      <c r="A4" s="34"/>
      <c r="B4" s="34"/>
      <c r="C4" s="34"/>
      <c r="D4" s="34"/>
      <c r="E4" s="34"/>
      <c r="F4" s="34"/>
      <c r="G4" s="34"/>
      <c r="H4" s="34"/>
    </row>
    <row r="5" spans="1:8" s="2" customFormat="1" ht="43.5" customHeight="1" thickBot="1" x14ac:dyDescent="0.25">
      <c r="A5" s="9" t="s">
        <v>5</v>
      </c>
      <c r="B5" s="1" t="s">
        <v>0</v>
      </c>
      <c r="C5" s="1" t="s">
        <v>4</v>
      </c>
      <c r="D5" s="1" t="s">
        <v>7</v>
      </c>
      <c r="E5" s="1" t="s">
        <v>10</v>
      </c>
      <c r="F5" s="17" t="s">
        <v>9</v>
      </c>
      <c r="G5" s="21" t="s">
        <v>16</v>
      </c>
      <c r="H5" s="1" t="s">
        <v>8</v>
      </c>
    </row>
    <row r="6" spans="1:8" s="2" customFormat="1" ht="84.95" customHeight="1" thickBot="1" x14ac:dyDescent="0.25">
      <c r="A6" s="3" t="s">
        <v>14</v>
      </c>
      <c r="B6" s="4" t="s">
        <v>1</v>
      </c>
      <c r="C6" s="12"/>
      <c r="D6" s="15">
        <f>(C6/100)*21</f>
        <v>0</v>
      </c>
      <c r="E6" s="15">
        <f>C6+D6</f>
        <v>0</v>
      </c>
      <c r="F6" s="18">
        <v>120</v>
      </c>
      <c r="G6" s="27">
        <f>C6*F6</f>
        <v>0</v>
      </c>
      <c r="H6" s="28">
        <f>E6*F6</f>
        <v>0</v>
      </c>
    </row>
    <row r="7" spans="1:8" s="2" customFormat="1" ht="84.95" customHeight="1" thickBot="1" x14ac:dyDescent="0.25">
      <c r="A7" s="5" t="s">
        <v>20</v>
      </c>
      <c r="B7" s="6" t="s">
        <v>2</v>
      </c>
      <c r="C7" s="13"/>
      <c r="D7" s="15">
        <f t="shared" ref="D7" si="0">(C7/100)*21</f>
        <v>0</v>
      </c>
      <c r="E7" s="15">
        <f t="shared" ref="E7" si="1">C7+D7</f>
        <v>0</v>
      </c>
      <c r="F7" s="19">
        <v>48</v>
      </c>
      <c r="G7" s="27">
        <f t="shared" ref="G7:G9" si="2">C7*F7</f>
        <v>0</v>
      </c>
      <c r="H7" s="28">
        <f t="shared" ref="H7" si="3">E7*F7</f>
        <v>0</v>
      </c>
    </row>
    <row r="8" spans="1:8" s="2" customFormat="1" ht="84.95" customHeight="1" thickBot="1" x14ac:dyDescent="0.25">
      <c r="A8" s="30" t="s">
        <v>21</v>
      </c>
      <c r="B8" s="6" t="s">
        <v>15</v>
      </c>
      <c r="C8" s="13"/>
      <c r="D8" s="15">
        <f t="shared" ref="D8:D9" si="4">(C8/100)*21</f>
        <v>0</v>
      </c>
      <c r="E8" s="15">
        <f t="shared" ref="E8:E9" si="5">C8+D8</f>
        <v>0</v>
      </c>
      <c r="F8" s="19">
        <v>6</v>
      </c>
      <c r="G8" s="27">
        <f t="shared" si="2"/>
        <v>0</v>
      </c>
      <c r="H8" s="28">
        <f t="shared" ref="H8:H9" si="6">E8*F8</f>
        <v>0</v>
      </c>
    </row>
    <row r="9" spans="1:8" s="2" customFormat="1" ht="84.95" customHeight="1" thickBot="1" x14ac:dyDescent="0.25">
      <c r="A9" s="7" t="s">
        <v>6</v>
      </c>
      <c r="B9" s="8" t="s">
        <v>3</v>
      </c>
      <c r="C9" s="14"/>
      <c r="D9" s="15">
        <f t="shared" si="4"/>
        <v>0</v>
      </c>
      <c r="E9" s="15">
        <f t="shared" si="5"/>
        <v>0</v>
      </c>
      <c r="F9" s="20">
        <v>2</v>
      </c>
      <c r="G9" s="27">
        <f t="shared" si="2"/>
        <v>0</v>
      </c>
      <c r="H9" s="28">
        <f t="shared" si="6"/>
        <v>0</v>
      </c>
    </row>
    <row r="10" spans="1:8" s="10" customFormat="1" ht="19.5" thickBot="1" x14ac:dyDescent="0.35">
      <c r="A10" s="25" t="s">
        <v>17</v>
      </c>
      <c r="B10" s="26"/>
      <c r="C10" s="26"/>
      <c r="D10" s="26"/>
      <c r="E10" s="26"/>
      <c r="F10" s="26"/>
      <c r="G10" s="24">
        <f>G6+G7+G8+G9</f>
        <v>0</v>
      </c>
      <c r="H10" s="29">
        <f>H6+H7+H8+H9</f>
        <v>0</v>
      </c>
    </row>
    <row r="11" spans="1:8" ht="15.75" thickBot="1" x14ac:dyDescent="0.3">
      <c r="A11" s="35"/>
      <c r="B11" s="35"/>
      <c r="C11" s="35"/>
      <c r="D11" s="35"/>
      <c r="E11" s="35"/>
      <c r="F11" s="35"/>
      <c r="G11" s="35"/>
      <c r="H11" s="35"/>
    </row>
    <row r="12" spans="1:8" ht="15.75" thickBot="1" x14ac:dyDescent="0.3">
      <c r="A12" s="31"/>
      <c r="B12" s="36"/>
      <c r="C12" s="23"/>
      <c r="D12" s="31" t="s">
        <v>11</v>
      </c>
      <c r="E12" s="31"/>
      <c r="F12" s="31"/>
      <c r="G12" s="31"/>
      <c r="H12" s="31"/>
    </row>
    <row r="13" spans="1:8" ht="46.5" customHeight="1" x14ac:dyDescent="0.25">
      <c r="A13" s="31"/>
      <c r="B13" s="31"/>
      <c r="C13" s="22" t="s">
        <v>18</v>
      </c>
      <c r="D13" s="32" t="s">
        <v>19</v>
      </c>
      <c r="E13" s="32"/>
      <c r="F13" s="32"/>
      <c r="G13" s="32"/>
      <c r="H13" s="32"/>
    </row>
  </sheetData>
  <sheetProtection algorithmName="SHA-512" hashValue="0ue0Uyv04l/Sb4Q8cqAphq+CdpJigHQ0r9VT1a/c/rn2ZInE3YG9+pFndN7mMJhrqFujy0bzPZkr5q4lFH1FIA==" saltValue="7LgPNpwTW20xodhrc2f/TA==" spinCount="100000" sheet="1" objects="1" scenarios="1"/>
  <mergeCells count="9">
    <mergeCell ref="D12:H12"/>
    <mergeCell ref="D13:H13"/>
    <mergeCell ref="A1:H1"/>
    <mergeCell ref="A2:H2"/>
    <mergeCell ref="A3:H3"/>
    <mergeCell ref="A4:H4"/>
    <mergeCell ref="A11:H11"/>
    <mergeCell ref="A12:B12"/>
    <mergeCell ref="A13:B13"/>
  </mergeCells>
  <pageMargins left="0.7" right="0.7" top="0.78740157499999996" bottom="0.78740157499999996" header="0.3" footer="0.3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2024-08-27T09:23:53Z</dcterms:modified>
</cp:coreProperties>
</file>