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EVVO září 2024\Zadávací dokumentace\"/>
    </mc:Choice>
  </mc:AlternateContent>
  <xr:revisionPtr revIDLastSave="0" documentId="13_ncr:1_{E1CE786A-355D-48E1-9B2B-2EFF1B1407D5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2" r:id="rId2"/>
    <sheet name="Karlovarsko 3." sheetId="3" r:id="rId3"/>
    <sheet name="Sokolovsko 1." sheetId="4" r:id="rId4"/>
    <sheet name="Sokolovsko 2." sheetId="18" r:id="rId5"/>
    <sheet name="Chebsko 1." sheetId="7" r:id="rId6"/>
    <sheet name="Chebsko 2." sheetId="9" r:id="rId7"/>
    <sheet name="Chebsko 3.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9" l="1"/>
  <c r="J7" i="8"/>
  <c r="I7" i="8" s="1"/>
  <c r="J8" i="8"/>
  <c r="I8" i="8" s="1"/>
  <c r="J9" i="8"/>
  <c r="I9" i="8" s="1"/>
  <c r="J7" i="9"/>
  <c r="I7" i="9" s="1"/>
  <c r="J8" i="9"/>
  <c r="I8" i="9" s="1"/>
  <c r="J9" i="9"/>
  <c r="I9" i="9" s="1"/>
  <c r="J9" i="7"/>
  <c r="I9" i="7" s="1"/>
  <c r="J7" i="7"/>
  <c r="I7" i="7" s="1"/>
  <c r="J8" i="7"/>
  <c r="I8" i="7" s="1"/>
  <c r="J6" i="18"/>
  <c r="I6" i="18" s="1"/>
  <c r="J7" i="18"/>
  <c r="I7" i="18" s="1"/>
  <c r="J8" i="18"/>
  <c r="I8" i="18" s="1"/>
  <c r="J7" i="4"/>
  <c r="I7" i="4" s="1"/>
  <c r="J8" i="4"/>
  <c r="I8" i="4" s="1"/>
  <c r="J9" i="4"/>
  <c r="I9" i="4" s="1"/>
  <c r="J7" i="3"/>
  <c r="I7" i="3" s="1"/>
  <c r="J8" i="3"/>
  <c r="I8" i="3" s="1"/>
  <c r="J9" i="3"/>
  <c r="I9" i="3" s="1"/>
  <c r="J7" i="2"/>
  <c r="I7" i="2" s="1"/>
  <c r="J8" i="2"/>
  <c r="I8" i="2" s="1"/>
  <c r="J9" i="2"/>
  <c r="I9" i="2" s="1"/>
  <c r="J8" i="1"/>
  <c r="I8" i="1" s="1"/>
  <c r="J9" i="1"/>
  <c r="I9" i="1" s="1"/>
  <c r="J10" i="1"/>
  <c r="I10" i="1" s="1"/>
  <c r="H11" i="18"/>
  <c r="J10" i="18"/>
  <c r="I10" i="18" s="1"/>
  <c r="J9" i="18"/>
  <c r="I9" i="18" s="1"/>
  <c r="J5" i="18"/>
  <c r="I5" i="18" s="1"/>
  <c r="I11" i="18" l="1"/>
  <c r="J11" i="18"/>
  <c r="J7" i="1"/>
  <c r="I7" i="1" s="1"/>
  <c r="J6" i="1" l="1"/>
  <c r="J5" i="1"/>
  <c r="J6" i="2"/>
  <c r="J5" i="2"/>
  <c r="J6" i="3"/>
  <c r="J5" i="3"/>
  <c r="J6" i="4"/>
  <c r="J10" i="4"/>
  <c r="J5" i="4"/>
  <c r="J6" i="7"/>
  <c r="J10" i="7"/>
  <c r="J5" i="7"/>
  <c r="J6" i="9"/>
  <c r="J5" i="9"/>
  <c r="J6" i="8"/>
  <c r="J5" i="8"/>
  <c r="I6" i="8" l="1"/>
  <c r="I5" i="8"/>
  <c r="I6" i="9"/>
  <c r="I5" i="9"/>
  <c r="I10" i="7"/>
  <c r="I6" i="7"/>
  <c r="I5" i="7"/>
  <c r="I6" i="4"/>
  <c r="I10" i="4"/>
  <c r="I5" i="4"/>
  <c r="I6" i="3"/>
  <c r="I5" i="3"/>
  <c r="I6" i="2"/>
  <c r="I5" i="2"/>
  <c r="I6" i="1"/>
  <c r="I5" i="1"/>
  <c r="J10" i="9" l="1"/>
  <c r="I10" i="9"/>
  <c r="J10" i="8"/>
  <c r="I10" i="8"/>
  <c r="H10" i="8"/>
  <c r="J11" i="7"/>
  <c r="I11" i="7"/>
  <c r="H11" i="7"/>
  <c r="J11" i="4"/>
  <c r="I11" i="4"/>
  <c r="H11" i="4"/>
  <c r="J10" i="3"/>
  <c r="I10" i="3"/>
  <c r="H10" i="3"/>
  <c r="J10" i="2"/>
  <c r="I10" i="2"/>
  <c r="H10" i="2"/>
  <c r="I11" i="1" l="1"/>
  <c r="J11" i="1"/>
  <c r="H11" i="1"/>
</calcChain>
</file>

<file path=xl/sharedStrings.xml><?xml version="1.0" encoding="utf-8"?>
<sst xmlns="http://schemas.openxmlformats.org/spreadsheetml/2006/main" count="184" uniqueCount="64">
  <si>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</si>
  <si>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</si>
  <si>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</si>
  <si>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</si>
  <si>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</si>
  <si>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</si>
  <si>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</si>
  <si>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</si>
  <si>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</si>
  <si>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</si>
  <si>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</si>
  <si>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Vojenské lesy a statky - Andělská hora, Štichlův mlýn</t>
  </si>
  <si>
    <t>ZŠ a MŠ Libavské Údolí, Autobusová zastávka Libavské Údolí</t>
  </si>
  <si>
    <t>Školní statek a krajské středisko ekologické výchovy Cheb</t>
  </si>
  <si>
    <t>Základní škola a mateřská škola Kyselka, Radošov 75, 362 72 Kyselka</t>
  </si>
  <si>
    <t>ZŠ Ostrov, Májová 997, 363 01 Ostrov (z boku u tělocvičny - ul .Severní, Luční)</t>
  </si>
  <si>
    <t>Mateřská škola Březová, okres Karlovy Vary, Staromlýnská 34/29, 360 01 Březová</t>
  </si>
  <si>
    <t>CENOVÁ NABÍDKA - Doprava ŽP - EVVO září 2024 - Část 8 – Chebsko 3/3</t>
  </si>
  <si>
    <t>CENOVÁ NABÍDKA - Doprava ŽP - EVVO září 2024 - Část 7 – Chebsko 2/3</t>
  </si>
  <si>
    <t>CENOVÁ NABÍDKA - Doprava ŽP - EVVO září 2024 - Část 6 – Chebsko 1/3</t>
  </si>
  <si>
    <t>CENOVÁ NABÍDKA - Doprava ŽP - EVVO září 2024 - Část 5 – Sokolovsko 2/2</t>
  </si>
  <si>
    <t>CENOVÁ NABÍDKA - Doprava ŽP - EVVO září 2024 - Část 4 – Sokolovsko 1/2</t>
  </si>
  <si>
    <t>CENOVÁ NABÍDKA - Doprava ŽP - EVVO září 2024 - Část 3 – Karlovarsko 3/3</t>
  </si>
  <si>
    <t>CENOVÁ NABÍDKA - Doprava ŽP - EVVO září 2024 - Část 2 – Karlovarsko 2/3</t>
  </si>
  <si>
    <t>CENOVÁ NABÍDKA - Doprava ŽP - EVVO září 2024 - Část 1 – Karlovarsko 1/3</t>
  </si>
  <si>
    <t>Přírodní zahrada "U nás doma"</t>
  </si>
  <si>
    <t xml:space="preserve">ZŠ a SŠ Karlovy Vary, p.o., Vančurova 83/2, 360 17 Karlovy Vary </t>
  </si>
  <si>
    <t>Svět záchranářů</t>
  </si>
  <si>
    <t>ZŠ a MŠ Ostrov, Myslbekova 996, p. o.</t>
  </si>
  <si>
    <t>Ekocentrum Bečovská botanická zahrada</t>
  </si>
  <si>
    <t>Vojenské lesy a statky ČR - Bukovina</t>
  </si>
  <si>
    <t>Základní škola, příspěvková organizace Ostrov, Krušnohorská 304, Ostrov</t>
  </si>
  <si>
    <t>ZŠ a MŠ při zdravotnických zařízeních K. Vary, p.o., Lázeňská léčebna Mánes, Křižíkova 13, 360 01 Karlovy Vary</t>
  </si>
  <si>
    <t>ZŠ J. A. Komenského, Karlovy Vary, Kollárova 553/19, 360 01 Karlovy Vary - Drahovice</t>
  </si>
  <si>
    <t>Statek Královské Poříčí</t>
  </si>
  <si>
    <t>Farma Kozodoj</t>
  </si>
  <si>
    <t>ZŠ a MŠ při zdravotnických zařízeních Karlovy Vary, p.o., LL Mánes, Křižíkova 13, 360 01 Karlovy Vary</t>
  </si>
  <si>
    <t>Základní škola Merklín, okres Karlovy Vary, ZŠ Merklín 31, 362 34 Merklín</t>
  </si>
  <si>
    <t>Vojenské lesy a statky - Kyselka</t>
  </si>
  <si>
    <t>Mateřská škola, Halasova 765, Ostrov</t>
  </si>
  <si>
    <t>ZŠ Žlutice, autobusová zastávka žel. st.</t>
  </si>
  <si>
    <t>ZŠ a MŠ Svatava, p.o., Pohraniční stráže 81, 357 03 Svatava</t>
  </si>
  <si>
    <t>ZŠ Kraslice, Dukelská 1122 (ulice Rybná u školy)</t>
  </si>
  <si>
    <t>ZŠ Švabinského 1702, Sokolov</t>
  </si>
  <si>
    <t>Mateřská škola Chodov, okres Sokolov, p.o., MŠ Školní 737, 357 35 Chodov (branka u Plzeňky)</t>
  </si>
  <si>
    <t>Škola Můj Projekt Mánesova - G, ZŠ a MŠ, s.r.o., Mánesova 1672, 356 01 Sokolov</t>
  </si>
  <si>
    <t>Základní škola Nové Sedlo, okres Sokolov, p.o., Masarykova 425, 357 34 Nové Sedlo</t>
  </si>
  <si>
    <t>Základní škola a mateřská škola Svatava, p.o., MŠ Podlesí 70, 357 03 Svatava</t>
  </si>
  <si>
    <t>Lázeňské lesy a parky Karlovy Vary</t>
  </si>
  <si>
    <t>Střední škola živnostenská Sokolov, p.o., Žákovská 716, 356 01 Sokolov (před školou)</t>
  </si>
  <si>
    <t>ZŠ JIH Mariánské Lázně, Komenského 459, 353 01 Mariánské Lázně</t>
  </si>
  <si>
    <t>3. základní škola Cheb, Malé náměstí 3, Cheb</t>
  </si>
  <si>
    <t>4. ZŠ Cheb, Hradební 14, 350 02 Cheb (před divadlem v Chebu)</t>
  </si>
  <si>
    <t>Biostatek a zámecký park Valeč</t>
  </si>
  <si>
    <t>ZŠ v Teplé, Školní 258, 364 61 Teplá</t>
  </si>
  <si>
    <t>6. Základní škola Cheb, Obětí nacismu 16, 350 02 Cheb</t>
  </si>
  <si>
    <t>Waldorfská ZŠ a MŠ Cheb, Divadelní nám. 554/8, 350 02 Cheb</t>
  </si>
  <si>
    <t>MŠ a ZŠ Nový Kostel, p. o., Nový Kostel 3, 351 34 Nový Kostel</t>
  </si>
  <si>
    <t>Základní škola v Teplé, p.o., Školní 258, 364 61 Teplá</t>
  </si>
  <si>
    <t>6. ZŠ Cheb, Obětí nacismu 16, 350 02 Cheb</t>
  </si>
  <si>
    <t>MŠ Křižíkova 555/5, Mariánské Lázně</t>
  </si>
  <si>
    <t>4. ZŠ Cheb, Hradební 14, Divadelní náměstí 10, 350 02 Cheb</t>
  </si>
  <si>
    <t>Mateřská škola Vora, Za Tratí 687, 353 01 Mariánské Lázně</t>
  </si>
  <si>
    <t>Základní škola Luby, Revoluční 153 (dolní budova školy + jídelna), 351 37 Luby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</si>
</sst>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  <numFmt numFmtId="165" formatCode="h:mm;@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13" xfId="3" applyNumberFormat="1" applyFont="1" applyFill="1" applyBorder="1" applyAlignment="1" applyProtection="1">
      <alignment horizontal="center" vertical="center" wrapText="1"/>
    </xf>
    <xf numFmtId="164" fontId="2" fillId="2" borderId="14" xfId="3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2" borderId="3" xfId="3" applyNumberFormat="1" applyFont="1" applyFill="1" applyBorder="1" applyAlignment="1" applyProtection="1">
      <alignment horizontal="center" vertical="center" wrapText="1"/>
    </xf>
    <xf numFmtId="164" fontId="2" fillId="2" borderId="16" xfId="3" applyNumberFormat="1" applyFont="1" applyFill="1" applyBorder="1" applyAlignment="1" applyProtection="1">
      <alignment horizontal="center" vertical="center" wrapText="1"/>
    </xf>
    <xf numFmtId="164" fontId="2" fillId="2" borderId="18" xfId="0" applyNumberFormat="1" applyFont="1" applyFill="1" applyBorder="1" applyAlignment="1" applyProtection="1">
      <alignment horizontal="center" vertical="center" wrapText="1"/>
    </xf>
    <xf numFmtId="164" fontId="2" fillId="2" borderId="19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165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165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165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vertical="center" wrapText="1"/>
    </xf>
    <xf numFmtId="0" fontId="9" fillId="6" borderId="17" xfId="0" applyFont="1" applyFill="1" applyBorder="1" applyAlignment="1">
      <alignment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14" fontId="9" fillId="7" borderId="6" xfId="0" applyNumberFormat="1" applyFont="1" applyFill="1" applyBorder="1" applyAlignment="1">
      <alignment horizontal="center" vertical="center" wrapText="1"/>
    </xf>
    <xf numFmtId="165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vertical="center" wrapText="1"/>
    </xf>
    <xf numFmtId="14" fontId="9" fillId="7" borderId="7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 wrapText="1"/>
    </xf>
    <xf numFmtId="14" fontId="9" fillId="7" borderId="8" xfId="0" applyNumberFormat="1" applyFont="1" applyFill="1" applyBorder="1" applyAlignment="1">
      <alignment horizontal="center" vertical="center" wrapText="1"/>
    </xf>
    <xf numFmtId="165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 wrapText="1"/>
    </xf>
    <xf numFmtId="164" fontId="2" fillId="5" borderId="20" xfId="0" applyNumberFormat="1" applyFont="1" applyFill="1" applyBorder="1" applyAlignment="1" applyProtection="1">
      <alignment vertical="center" wrapText="1"/>
      <protection locked="0"/>
    </xf>
    <xf numFmtId="0" fontId="10" fillId="7" borderId="3" xfId="0" applyNumberFormat="1" applyFont="1" applyFill="1" applyBorder="1" applyAlignment="1">
      <alignment horizontal="center" vertical="center" wrapText="1"/>
    </xf>
    <xf numFmtId="164" fontId="2" fillId="5" borderId="20" xfId="4" applyNumberFormat="1" applyFont="1" applyFill="1" applyBorder="1" applyAlignment="1" applyProtection="1">
      <alignment vertical="center" wrapText="1"/>
      <protection locked="0"/>
    </xf>
  </cellXfs>
  <cellStyles count="5">
    <cellStyle name="Čárka" xfId="4" builtinId="3"/>
    <cellStyle name="Měna" xfId="3" builtinId="4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1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56.25" x14ac:dyDescent="0.25">
      <c r="B5" s="58">
        <v>45540</v>
      </c>
      <c r="C5" s="59">
        <v>0.32291666666666669</v>
      </c>
      <c r="D5" s="59">
        <v>0.52430555555555558</v>
      </c>
      <c r="E5" s="60">
        <v>35</v>
      </c>
      <c r="F5" s="61" t="s">
        <v>25</v>
      </c>
      <c r="G5" s="62" t="s">
        <v>26</v>
      </c>
      <c r="H5" s="70"/>
      <c r="I5" s="11">
        <f>J5-H5</f>
        <v>0</v>
      </c>
      <c r="J5" s="12">
        <f>H5*1.12</f>
        <v>0</v>
      </c>
    </row>
    <row r="6" spans="2:10" ht="60.75" customHeight="1" x14ac:dyDescent="0.25">
      <c r="B6" s="63">
        <v>45544</v>
      </c>
      <c r="C6" s="55">
        <v>0.33333333333333331</v>
      </c>
      <c r="D6" s="55">
        <v>0.54861111111111105</v>
      </c>
      <c r="E6" s="56">
        <v>36</v>
      </c>
      <c r="F6" s="57" t="s">
        <v>30</v>
      </c>
      <c r="G6" s="64" t="s">
        <v>14</v>
      </c>
      <c r="H6" s="70"/>
      <c r="I6" s="11">
        <f t="shared" ref="I6:I10" si="0">J6-H6</f>
        <v>0</v>
      </c>
      <c r="J6" s="12">
        <f t="shared" ref="J6:J10" si="1">H6*1.12</f>
        <v>0</v>
      </c>
    </row>
    <row r="7" spans="2:10" ht="60.75" customHeight="1" x14ac:dyDescent="0.25">
      <c r="B7" s="63">
        <v>45546</v>
      </c>
      <c r="C7" s="55">
        <v>0.33333333333333331</v>
      </c>
      <c r="D7" s="55">
        <v>0.5</v>
      </c>
      <c r="E7" s="56">
        <v>48</v>
      </c>
      <c r="F7" s="57" t="s">
        <v>13</v>
      </c>
      <c r="G7" s="64" t="s">
        <v>31</v>
      </c>
      <c r="H7" s="70"/>
      <c r="I7" s="11">
        <f t="shared" si="0"/>
        <v>0</v>
      </c>
      <c r="J7" s="12">
        <f t="shared" si="1"/>
        <v>0</v>
      </c>
    </row>
    <row r="8" spans="2:10" ht="75" x14ac:dyDescent="0.25">
      <c r="B8" s="63">
        <v>45552</v>
      </c>
      <c r="C8" s="55">
        <v>0.55555555555555558</v>
      </c>
      <c r="D8" s="55">
        <v>0.69444444444444453</v>
      </c>
      <c r="E8" s="56">
        <v>35</v>
      </c>
      <c r="F8" s="57" t="s">
        <v>35</v>
      </c>
      <c r="G8" s="64" t="s">
        <v>36</v>
      </c>
      <c r="H8" s="70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63">
        <v>45554</v>
      </c>
      <c r="C9" s="55">
        <v>0.35416666666666669</v>
      </c>
      <c r="D9" s="55">
        <v>0.52083333333333337</v>
      </c>
      <c r="E9" s="56">
        <v>50</v>
      </c>
      <c r="F9" s="57" t="s">
        <v>27</v>
      </c>
      <c r="G9" s="64" t="s">
        <v>28</v>
      </c>
      <c r="H9" s="70"/>
      <c r="I9" s="11">
        <f t="shared" si="0"/>
        <v>0</v>
      </c>
      <c r="J9" s="12">
        <f t="shared" si="1"/>
        <v>0</v>
      </c>
    </row>
    <row r="10" spans="2:10" ht="38.25" thickBot="1" x14ac:dyDescent="0.3">
      <c r="B10" s="65">
        <v>45565</v>
      </c>
      <c r="C10" s="66">
        <v>0.33333333333333331</v>
      </c>
      <c r="D10" s="66">
        <v>0.58333333333333337</v>
      </c>
      <c r="E10" s="67">
        <v>40</v>
      </c>
      <c r="F10" s="68" t="s">
        <v>29</v>
      </c>
      <c r="G10" s="69" t="s">
        <v>40</v>
      </c>
      <c r="H10" s="70"/>
      <c r="I10" s="11">
        <f t="shared" si="0"/>
        <v>0</v>
      </c>
      <c r="J10" s="12">
        <f t="shared" si="1"/>
        <v>0</v>
      </c>
    </row>
    <row r="11" spans="2:10" ht="45.75" customHeight="1" thickBot="1" x14ac:dyDescent="0.3">
      <c r="B11" s="53" t="s">
        <v>7</v>
      </c>
      <c r="C11" s="54"/>
      <c r="D11" s="54"/>
      <c r="E11" s="54"/>
      <c r="F11" s="54"/>
      <c r="G11" s="54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+CINRn6FXM0A0W5qcp2zFOrSLveqv0RYC9fGqAtG9Gi8rHtY//vc9qlBerBh/sHSRGqS0R8e6ZwCfvyOP9Iosg==" saltValue="zUHb+OvyxBzSOBTKNSZxpQ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FA4-2BD1-436A-B6AC-28E376C105CF}">
  <sheetPr>
    <tabColor theme="4" tint="0.59999389629810485"/>
  </sheetPr>
  <dimension ref="B1:J10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8">
        <v>45540</v>
      </c>
      <c r="C5" s="59">
        <v>0.35416666666666669</v>
      </c>
      <c r="D5" s="59">
        <v>0.52083333333333337</v>
      </c>
      <c r="E5" s="60">
        <v>50</v>
      </c>
      <c r="F5" s="61" t="s">
        <v>27</v>
      </c>
      <c r="G5" s="62" t="s">
        <v>28</v>
      </c>
      <c r="H5" s="70"/>
      <c r="I5" s="13">
        <f>J5-H5</f>
        <v>0</v>
      </c>
      <c r="J5" s="14">
        <f>H5*1.12</f>
        <v>0</v>
      </c>
    </row>
    <row r="6" spans="2:10" ht="56.25" x14ac:dyDescent="0.25">
      <c r="B6" s="63">
        <v>45545</v>
      </c>
      <c r="C6" s="55">
        <v>0.33333333333333331</v>
      </c>
      <c r="D6" s="55">
        <v>0.5</v>
      </c>
      <c r="E6" s="56">
        <v>48</v>
      </c>
      <c r="F6" s="57" t="s">
        <v>13</v>
      </c>
      <c r="G6" s="64" t="s">
        <v>31</v>
      </c>
      <c r="H6" s="70"/>
      <c r="I6" s="13">
        <f t="shared" ref="I6:I9" si="0">J6-H6</f>
        <v>0</v>
      </c>
      <c r="J6" s="14">
        <f t="shared" ref="J6:J9" si="1">H6*1.12</f>
        <v>0</v>
      </c>
    </row>
    <row r="7" spans="2:10" ht="56.25" x14ac:dyDescent="0.25">
      <c r="B7" s="63">
        <v>45547</v>
      </c>
      <c r="C7" s="55">
        <v>0.33333333333333331</v>
      </c>
      <c r="D7" s="55">
        <v>0.52083333333333337</v>
      </c>
      <c r="E7" s="56">
        <v>22</v>
      </c>
      <c r="F7" s="57" t="s">
        <v>29</v>
      </c>
      <c r="G7" s="64" t="s">
        <v>33</v>
      </c>
      <c r="H7" s="70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63">
        <v>45552</v>
      </c>
      <c r="C8" s="55">
        <v>0.33333333333333331</v>
      </c>
      <c r="D8" s="55">
        <v>0.54166666666666663</v>
      </c>
      <c r="E8" s="56">
        <v>60</v>
      </c>
      <c r="F8" s="57" t="s">
        <v>13</v>
      </c>
      <c r="G8" s="64" t="s">
        <v>37</v>
      </c>
      <c r="H8" s="70"/>
      <c r="I8" s="13">
        <f t="shared" si="0"/>
        <v>0</v>
      </c>
      <c r="J8" s="14">
        <f t="shared" si="1"/>
        <v>0</v>
      </c>
    </row>
    <row r="9" spans="2:10" ht="60.75" customHeight="1" thickBot="1" x14ac:dyDescent="0.3">
      <c r="B9" s="65">
        <v>45555</v>
      </c>
      <c r="C9" s="66">
        <v>0.33333333333333331</v>
      </c>
      <c r="D9" s="66">
        <v>0.5625</v>
      </c>
      <c r="E9" s="67">
        <v>59</v>
      </c>
      <c r="F9" s="68" t="s">
        <v>13</v>
      </c>
      <c r="G9" s="69" t="s">
        <v>26</v>
      </c>
      <c r="H9" s="70"/>
      <c r="I9" s="13">
        <f t="shared" si="0"/>
        <v>0</v>
      </c>
      <c r="J9" s="14">
        <f t="shared" si="1"/>
        <v>0</v>
      </c>
    </row>
    <row r="10" spans="2:10" ht="45.75" customHeight="1" thickBot="1" x14ac:dyDescent="0.3">
      <c r="B10" s="53" t="s">
        <v>7</v>
      </c>
      <c r="C10" s="54"/>
      <c r="D10" s="54"/>
      <c r="E10" s="54"/>
      <c r="F10" s="54"/>
      <c r="G10" s="54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6ltfh/QX13XaRrNDDBVNVJoaVwfC9Q//kobNeZvpZ9N7Fry5Ij+hMIWn4OPdHZ6S7LQDvl+9QM/RG1dppPaepA==" saltValue="gEptR2DeQrPOrCeVxXrH1w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10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8">
        <v>45544</v>
      </c>
      <c r="C5" s="59">
        <v>0.33333333333333331</v>
      </c>
      <c r="D5" s="59">
        <v>0.52083333333333337</v>
      </c>
      <c r="E5" s="71">
        <v>25</v>
      </c>
      <c r="F5" s="61" t="s">
        <v>29</v>
      </c>
      <c r="G5" s="62" t="s">
        <v>14</v>
      </c>
      <c r="H5" s="70"/>
      <c r="I5" s="17">
        <f>J5-H5</f>
        <v>0</v>
      </c>
      <c r="J5" s="18">
        <f>H5*1.12</f>
        <v>0</v>
      </c>
    </row>
    <row r="6" spans="2:10" ht="75" x14ac:dyDescent="0.25">
      <c r="B6" s="63">
        <v>45545</v>
      </c>
      <c r="C6" s="55">
        <v>0.55555555555555558</v>
      </c>
      <c r="D6" s="55">
        <v>0.69791666666666663</v>
      </c>
      <c r="E6" s="56">
        <v>35</v>
      </c>
      <c r="F6" s="57" t="s">
        <v>29</v>
      </c>
      <c r="G6" s="64" t="s">
        <v>32</v>
      </c>
      <c r="H6" s="70"/>
      <c r="I6" s="13">
        <f t="shared" ref="I6:I9" si="0">J6-H6</f>
        <v>0</v>
      </c>
      <c r="J6" s="14">
        <f t="shared" ref="J6:J9" si="1">H6*1.12</f>
        <v>0</v>
      </c>
    </row>
    <row r="7" spans="2:10" ht="61.5" customHeight="1" x14ac:dyDescent="0.25">
      <c r="B7" s="63">
        <v>45552</v>
      </c>
      <c r="C7" s="55">
        <v>0.35416666666666669</v>
      </c>
      <c r="D7" s="55">
        <v>0.54166666666666663</v>
      </c>
      <c r="E7" s="56">
        <v>40</v>
      </c>
      <c r="F7" s="57" t="s">
        <v>34</v>
      </c>
      <c r="G7" s="64" t="s">
        <v>16</v>
      </c>
      <c r="H7" s="70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63">
        <v>45554</v>
      </c>
      <c r="C8" s="55">
        <v>0.35416666666666669</v>
      </c>
      <c r="D8" s="55">
        <v>0.5</v>
      </c>
      <c r="E8" s="56">
        <v>45</v>
      </c>
      <c r="F8" s="57" t="s">
        <v>38</v>
      </c>
      <c r="G8" s="64" t="s">
        <v>39</v>
      </c>
      <c r="H8" s="70"/>
      <c r="I8" s="13">
        <f t="shared" si="0"/>
        <v>0</v>
      </c>
      <c r="J8" s="14">
        <f t="shared" si="1"/>
        <v>0</v>
      </c>
    </row>
    <row r="9" spans="2:10" ht="60.75" customHeight="1" thickBot="1" x14ac:dyDescent="0.3">
      <c r="B9" s="65">
        <v>45561</v>
      </c>
      <c r="C9" s="66">
        <v>0.33333333333333331</v>
      </c>
      <c r="D9" s="66">
        <v>0.54166666666666663</v>
      </c>
      <c r="E9" s="67">
        <v>46</v>
      </c>
      <c r="F9" s="68" t="s">
        <v>29</v>
      </c>
      <c r="G9" s="69" t="s">
        <v>15</v>
      </c>
      <c r="H9" s="70"/>
      <c r="I9" s="13">
        <f t="shared" si="0"/>
        <v>0</v>
      </c>
      <c r="J9" s="14">
        <f t="shared" si="1"/>
        <v>0</v>
      </c>
    </row>
    <row r="10" spans="2:10" ht="45.75" customHeight="1" thickBot="1" x14ac:dyDescent="0.3">
      <c r="B10" s="53" t="s">
        <v>7</v>
      </c>
      <c r="C10" s="54"/>
      <c r="D10" s="54"/>
      <c r="E10" s="54"/>
      <c r="F10" s="54"/>
      <c r="G10" s="54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0zOwcUHfmuXTbUrdZeLlzt+dlxmyV9vNlX6A5AkOmeBvQTZRRnwe/E3hzEwcFOTeGJhz2WmOEGGa5b2dktyJcg==" saltValue="iZrdZshW7YjzpF+AZcPKNA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3">
        <v>45545</v>
      </c>
      <c r="C5" s="24">
        <v>0.35416666666666669</v>
      </c>
      <c r="D5" s="24">
        <v>0.47916666666666669</v>
      </c>
      <c r="E5" s="25">
        <v>39</v>
      </c>
      <c r="F5" s="26" t="s">
        <v>34</v>
      </c>
      <c r="G5" s="27" t="s">
        <v>12</v>
      </c>
      <c r="H5" s="70"/>
      <c r="I5" s="15">
        <f>J5-H5</f>
        <v>0</v>
      </c>
      <c r="J5" s="16">
        <f>H5*1.12</f>
        <v>0</v>
      </c>
    </row>
    <row r="6" spans="2:10" ht="60.75" customHeight="1" x14ac:dyDescent="0.25">
      <c r="B6" s="28">
        <v>45552</v>
      </c>
      <c r="C6" s="29">
        <v>0.3125</v>
      </c>
      <c r="D6" s="29">
        <v>0.54166666666666663</v>
      </c>
      <c r="E6" s="30">
        <v>46</v>
      </c>
      <c r="F6" s="31" t="s">
        <v>35</v>
      </c>
      <c r="G6" s="32" t="s">
        <v>42</v>
      </c>
      <c r="H6" s="70"/>
      <c r="I6" s="11">
        <f t="shared" ref="I6:I10" si="0">J6-H6</f>
        <v>0</v>
      </c>
      <c r="J6" s="12">
        <f t="shared" ref="J6:J10" si="1">H6*1.12</f>
        <v>0</v>
      </c>
    </row>
    <row r="7" spans="2:10" ht="60.75" customHeight="1" x14ac:dyDescent="0.25">
      <c r="B7" s="28">
        <v>45553</v>
      </c>
      <c r="C7" s="29">
        <v>0.33333333333333331</v>
      </c>
      <c r="D7" s="29">
        <v>0.5</v>
      </c>
      <c r="E7" s="30">
        <v>29</v>
      </c>
      <c r="F7" s="31" t="s">
        <v>38</v>
      </c>
      <c r="G7" s="32" t="s">
        <v>41</v>
      </c>
      <c r="H7" s="70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28">
        <v>45559</v>
      </c>
      <c r="C8" s="29">
        <v>0.33333333333333331</v>
      </c>
      <c r="D8" s="29">
        <v>0.54166666666666663</v>
      </c>
      <c r="E8" s="30">
        <v>54</v>
      </c>
      <c r="F8" s="31" t="s">
        <v>13</v>
      </c>
      <c r="G8" s="32" t="s">
        <v>45</v>
      </c>
      <c r="H8" s="70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28">
        <v>45560</v>
      </c>
      <c r="C9" s="29">
        <v>0.33333333333333331</v>
      </c>
      <c r="D9" s="29">
        <v>0.5</v>
      </c>
      <c r="E9" s="30">
        <v>27</v>
      </c>
      <c r="F9" s="31" t="s">
        <v>25</v>
      </c>
      <c r="G9" s="32" t="s">
        <v>47</v>
      </c>
      <c r="H9" s="70"/>
      <c r="I9" s="11">
        <f t="shared" si="0"/>
        <v>0</v>
      </c>
      <c r="J9" s="12">
        <f t="shared" si="1"/>
        <v>0</v>
      </c>
    </row>
    <row r="10" spans="2:10" ht="60.75" customHeight="1" thickBot="1" x14ac:dyDescent="0.3">
      <c r="B10" s="33">
        <v>45561</v>
      </c>
      <c r="C10" s="34">
        <v>0.33333333333333331</v>
      </c>
      <c r="D10" s="34">
        <v>0.5</v>
      </c>
      <c r="E10" s="35">
        <v>45</v>
      </c>
      <c r="F10" s="36" t="s">
        <v>48</v>
      </c>
      <c r="G10" s="37" t="s">
        <v>44</v>
      </c>
      <c r="H10" s="70"/>
      <c r="I10" s="11">
        <f t="shared" si="0"/>
        <v>0</v>
      </c>
      <c r="J10" s="12">
        <f t="shared" si="1"/>
        <v>0</v>
      </c>
    </row>
    <row r="11" spans="2:10" ht="45.75" customHeight="1" thickBot="1" x14ac:dyDescent="0.3">
      <c r="B11" s="53" t="s">
        <v>7</v>
      </c>
      <c r="C11" s="54"/>
      <c r="D11" s="54"/>
      <c r="E11" s="54"/>
      <c r="F11" s="54"/>
      <c r="G11" s="54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l+N6EtulFpgoz7Mp4k6gDrT6kYnlhCYq0toOZ7ze5nYe3AJoy5fT/WkB2/eUJR7Rb0+Tk9Io8qbpjGZTRjeR4w==" saltValue="bXrfEWNdCXT2umQ69OwIGw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7E75-0475-41D8-9A0B-17FB14EF07C3}">
  <sheetPr>
    <tabColor theme="7" tint="0.59999389629810485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3">
        <v>45552</v>
      </c>
      <c r="C5" s="24">
        <v>0.33333333333333331</v>
      </c>
      <c r="D5" s="24">
        <v>0.5</v>
      </c>
      <c r="E5" s="25">
        <v>21</v>
      </c>
      <c r="F5" s="26" t="s">
        <v>38</v>
      </c>
      <c r="G5" s="27" t="s">
        <v>41</v>
      </c>
      <c r="H5" s="70"/>
      <c r="I5" s="19">
        <f>J5-H5</f>
        <v>0</v>
      </c>
      <c r="J5" s="20">
        <f>H5*1.12</f>
        <v>0</v>
      </c>
    </row>
    <row r="6" spans="2:10" ht="60.75" customHeight="1" x14ac:dyDescent="0.25">
      <c r="B6" s="28">
        <v>45553</v>
      </c>
      <c r="C6" s="29">
        <v>0.33333333333333331</v>
      </c>
      <c r="D6" s="29">
        <v>0.54166666666666663</v>
      </c>
      <c r="E6" s="30">
        <v>46</v>
      </c>
      <c r="F6" s="31" t="s">
        <v>35</v>
      </c>
      <c r="G6" s="32" t="s">
        <v>43</v>
      </c>
      <c r="H6" s="70"/>
      <c r="I6" s="21">
        <f t="shared" ref="I6:I8" si="0">J6-H6</f>
        <v>0</v>
      </c>
      <c r="J6" s="22">
        <f t="shared" ref="J6:J8" si="1">H6*1.12</f>
        <v>0</v>
      </c>
    </row>
    <row r="7" spans="2:10" ht="56.25" x14ac:dyDescent="0.25">
      <c r="B7" s="28">
        <v>45554</v>
      </c>
      <c r="C7" s="29">
        <v>0.35416666666666669</v>
      </c>
      <c r="D7" s="29">
        <v>0.45833333333333331</v>
      </c>
      <c r="E7" s="30">
        <v>45</v>
      </c>
      <c r="F7" s="31" t="s">
        <v>34</v>
      </c>
      <c r="G7" s="32" t="s">
        <v>44</v>
      </c>
      <c r="H7" s="70"/>
      <c r="I7" s="21">
        <f t="shared" si="0"/>
        <v>0</v>
      </c>
      <c r="J7" s="22">
        <f t="shared" si="1"/>
        <v>0</v>
      </c>
    </row>
    <row r="8" spans="2:10" ht="60.75" customHeight="1" x14ac:dyDescent="0.25">
      <c r="B8" s="28">
        <v>45559</v>
      </c>
      <c r="C8" s="29">
        <v>0.36805555555555558</v>
      </c>
      <c r="D8" s="29">
        <v>0.52083333333333337</v>
      </c>
      <c r="E8" s="30">
        <v>32</v>
      </c>
      <c r="F8" s="31" t="s">
        <v>11</v>
      </c>
      <c r="G8" s="32" t="s">
        <v>46</v>
      </c>
      <c r="H8" s="70"/>
      <c r="I8" s="21">
        <f t="shared" si="0"/>
        <v>0</v>
      </c>
      <c r="J8" s="22">
        <f t="shared" si="1"/>
        <v>0</v>
      </c>
    </row>
    <row r="9" spans="2:10" ht="60.75" customHeight="1" x14ac:dyDescent="0.25">
      <c r="B9" s="28">
        <v>45561</v>
      </c>
      <c r="C9" s="29">
        <v>0.33333333333333331</v>
      </c>
      <c r="D9" s="29">
        <v>0.54166666666666663</v>
      </c>
      <c r="E9" s="30">
        <v>60</v>
      </c>
      <c r="F9" s="31" t="s">
        <v>13</v>
      </c>
      <c r="G9" s="32" t="s">
        <v>45</v>
      </c>
      <c r="H9" s="70"/>
      <c r="I9" s="11">
        <f t="shared" ref="I9:I10" si="2">J9-H9</f>
        <v>0</v>
      </c>
      <c r="J9" s="12">
        <f t="shared" ref="J9:J10" si="3">H9*1.12</f>
        <v>0</v>
      </c>
    </row>
    <row r="10" spans="2:10" ht="60.75" customHeight="1" thickBot="1" x14ac:dyDescent="0.3">
      <c r="B10" s="33">
        <v>45565</v>
      </c>
      <c r="C10" s="34">
        <v>0.34375</v>
      </c>
      <c r="D10" s="34">
        <v>0.52083333333333337</v>
      </c>
      <c r="E10" s="35">
        <v>27</v>
      </c>
      <c r="F10" s="36" t="s">
        <v>35</v>
      </c>
      <c r="G10" s="37" t="s">
        <v>49</v>
      </c>
      <c r="H10" s="70"/>
      <c r="I10" s="11">
        <f t="shared" si="2"/>
        <v>0</v>
      </c>
      <c r="J10" s="12">
        <f t="shared" si="3"/>
        <v>0</v>
      </c>
    </row>
    <row r="11" spans="2:10" ht="45.75" customHeight="1" thickBot="1" x14ac:dyDescent="0.3">
      <c r="B11" s="53" t="s">
        <v>7</v>
      </c>
      <c r="C11" s="54"/>
      <c r="D11" s="54"/>
      <c r="E11" s="54"/>
      <c r="F11" s="54"/>
      <c r="G11" s="54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USOV88+SKOHEA2/rciDT5s5QXK/5eS2H7u+ucDPtwpAfSFQ9VdImsSA2OfpkQYf6IsQmpsGys96jYyTkVjSaFg==" saltValue="oS0/UcFgS3Jmo/Hx5WHUiw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41">
        <v>45544</v>
      </c>
      <c r="C5" s="42">
        <v>0.33333333333333331</v>
      </c>
      <c r="D5" s="42">
        <v>0.52083333333333337</v>
      </c>
      <c r="E5" s="43">
        <v>53</v>
      </c>
      <c r="F5" s="44" t="s">
        <v>13</v>
      </c>
      <c r="G5" s="45" t="s">
        <v>50</v>
      </c>
      <c r="H5" s="70"/>
      <c r="I5" s="11">
        <f>J5-H5</f>
        <v>0</v>
      </c>
      <c r="J5" s="12">
        <f>H5*1.12</f>
        <v>0</v>
      </c>
    </row>
    <row r="6" spans="2:10" ht="60.75" customHeight="1" x14ac:dyDescent="0.25">
      <c r="B6" s="46">
        <v>45547</v>
      </c>
      <c r="C6" s="38">
        <v>0.33333333333333331</v>
      </c>
      <c r="D6" s="38">
        <v>0.54166666666666663</v>
      </c>
      <c r="E6" s="39">
        <v>42</v>
      </c>
      <c r="F6" s="40" t="s">
        <v>53</v>
      </c>
      <c r="G6" s="47" t="s">
        <v>54</v>
      </c>
      <c r="H6" s="70"/>
      <c r="I6" s="11">
        <f t="shared" ref="I6:I10" si="0">J6-H6</f>
        <v>0</v>
      </c>
      <c r="J6" s="12">
        <f t="shared" ref="J6:J10" si="1">H6*1.12</f>
        <v>0</v>
      </c>
    </row>
    <row r="7" spans="2:10" ht="60.75" customHeight="1" x14ac:dyDescent="0.25">
      <c r="B7" s="46">
        <v>45551</v>
      </c>
      <c r="C7" s="38">
        <v>0.3263888888888889</v>
      </c>
      <c r="D7" s="38">
        <v>0.5</v>
      </c>
      <c r="E7" s="39">
        <v>44</v>
      </c>
      <c r="F7" s="40" t="s">
        <v>13</v>
      </c>
      <c r="G7" s="47" t="s">
        <v>57</v>
      </c>
      <c r="H7" s="70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46">
        <v>45554</v>
      </c>
      <c r="C8" s="38">
        <v>0.3125</v>
      </c>
      <c r="D8" s="38">
        <v>0.625</v>
      </c>
      <c r="E8" s="39">
        <v>53</v>
      </c>
      <c r="F8" s="40" t="s">
        <v>53</v>
      </c>
      <c r="G8" s="47" t="s">
        <v>50</v>
      </c>
      <c r="H8" s="70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46">
        <v>45559</v>
      </c>
      <c r="C9" s="38">
        <v>0.33333333333333331</v>
      </c>
      <c r="D9" s="38">
        <v>0.5</v>
      </c>
      <c r="E9" s="39">
        <v>39</v>
      </c>
      <c r="F9" s="40" t="s">
        <v>34</v>
      </c>
      <c r="G9" s="47" t="s">
        <v>58</v>
      </c>
      <c r="H9" s="70"/>
      <c r="I9" s="11">
        <f t="shared" si="0"/>
        <v>0</v>
      </c>
      <c r="J9" s="12">
        <f t="shared" si="1"/>
        <v>0</v>
      </c>
    </row>
    <row r="10" spans="2:10" ht="60.75" customHeight="1" thickBot="1" x14ac:dyDescent="0.3">
      <c r="B10" s="48">
        <v>45562</v>
      </c>
      <c r="C10" s="49">
        <v>0.3263888888888889</v>
      </c>
      <c r="D10" s="49">
        <v>0.5625</v>
      </c>
      <c r="E10" s="50">
        <v>47</v>
      </c>
      <c r="F10" s="51" t="s">
        <v>29</v>
      </c>
      <c r="G10" s="52" t="s">
        <v>63</v>
      </c>
      <c r="H10" s="70"/>
      <c r="I10" s="11">
        <f t="shared" si="0"/>
        <v>0</v>
      </c>
      <c r="J10" s="12">
        <f t="shared" si="1"/>
        <v>0</v>
      </c>
    </row>
    <row r="11" spans="2:10" ht="45.75" customHeight="1" thickBot="1" x14ac:dyDescent="0.3">
      <c r="B11" s="53" t="s">
        <v>7</v>
      </c>
      <c r="C11" s="54"/>
      <c r="D11" s="54"/>
      <c r="E11" s="54"/>
      <c r="F11" s="54"/>
      <c r="G11" s="54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OZMLUp4N7HENVNULeLvZaCKbDimx4h1CvRlSrXrWlz7XY/Eo1a19+nh/exG5AEwTUCUBA/77TSGqCiiYHchT0Q==" saltValue="Nf4qqS55rI8/YafOB2/vtQ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1B7-A920-4381-AB48-B8F813557B60}">
  <sheetPr>
    <tabColor theme="9" tint="0.59999389629810485"/>
  </sheetPr>
  <dimension ref="B1:J10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41">
        <v>45544</v>
      </c>
      <c r="C5" s="42">
        <v>0.35416666666666669</v>
      </c>
      <c r="D5" s="42">
        <v>0.5</v>
      </c>
      <c r="E5" s="43">
        <v>42</v>
      </c>
      <c r="F5" s="44" t="s">
        <v>29</v>
      </c>
      <c r="G5" s="45" t="s">
        <v>51</v>
      </c>
      <c r="H5" s="70"/>
      <c r="I5" s="11">
        <f>J5-H5</f>
        <v>0</v>
      </c>
      <c r="J5" s="12">
        <f>H5*1.12</f>
        <v>0</v>
      </c>
    </row>
    <row r="6" spans="2:10" ht="60.75" customHeight="1" x14ac:dyDescent="0.25">
      <c r="B6" s="46">
        <v>45547</v>
      </c>
      <c r="C6" s="38">
        <v>0.33333333333333331</v>
      </c>
      <c r="D6" s="38">
        <v>0.5</v>
      </c>
      <c r="E6" s="39">
        <v>38</v>
      </c>
      <c r="F6" s="40" t="s">
        <v>34</v>
      </c>
      <c r="G6" s="47" t="s">
        <v>55</v>
      </c>
      <c r="H6" s="70"/>
      <c r="I6" s="11">
        <f t="shared" ref="I6:I9" si="0">J6-H6</f>
        <v>0</v>
      </c>
      <c r="J6" s="12">
        <f t="shared" ref="J6:J9" si="1">H6*1.12</f>
        <v>0</v>
      </c>
    </row>
    <row r="7" spans="2:10" ht="60.75" customHeight="1" x14ac:dyDescent="0.25">
      <c r="B7" s="46">
        <v>45552</v>
      </c>
      <c r="C7" s="38">
        <v>0.33333333333333331</v>
      </c>
      <c r="D7" s="38">
        <v>0.5</v>
      </c>
      <c r="E7" s="39">
        <v>45</v>
      </c>
      <c r="F7" s="40" t="s">
        <v>48</v>
      </c>
      <c r="G7" s="47" t="s">
        <v>58</v>
      </c>
      <c r="H7" s="70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46">
        <v>45559</v>
      </c>
      <c r="C8" s="38">
        <v>0.35416666666666669</v>
      </c>
      <c r="D8" s="38">
        <v>0.54166666666666663</v>
      </c>
      <c r="E8" s="39">
        <v>47</v>
      </c>
      <c r="F8" s="40" t="s">
        <v>29</v>
      </c>
      <c r="G8" s="47" t="s">
        <v>60</v>
      </c>
      <c r="H8" s="70"/>
      <c r="I8" s="11">
        <f t="shared" si="0"/>
        <v>0</v>
      </c>
      <c r="J8" s="12">
        <f t="shared" si="1"/>
        <v>0</v>
      </c>
    </row>
    <row r="9" spans="2:10" ht="38.25" thickBot="1" x14ac:dyDescent="0.3">
      <c r="B9" s="48">
        <v>45561</v>
      </c>
      <c r="C9" s="49">
        <v>0.33333333333333331</v>
      </c>
      <c r="D9" s="49">
        <v>0.51041666666666663</v>
      </c>
      <c r="E9" s="50">
        <v>60</v>
      </c>
      <c r="F9" s="51" t="s">
        <v>35</v>
      </c>
      <c r="G9" s="52" t="s">
        <v>62</v>
      </c>
      <c r="H9" s="70"/>
      <c r="I9" s="11">
        <f t="shared" si="0"/>
        <v>0</v>
      </c>
      <c r="J9" s="12">
        <f t="shared" si="1"/>
        <v>0</v>
      </c>
    </row>
    <row r="10" spans="2:10" ht="45.75" customHeight="1" thickBot="1" x14ac:dyDescent="0.3">
      <c r="B10" s="53" t="s">
        <v>7</v>
      </c>
      <c r="C10" s="54"/>
      <c r="D10" s="54"/>
      <c r="E10" s="54"/>
      <c r="F10" s="54"/>
      <c r="G10" s="54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vdR7w86i7wu1BWcE43si/nhPjl39xnHf2HxJFT+ewNZ0VHXyRaHZzuxyzmnsXbBKUDqTHQxKnzft9p/dr1H43Q==" saltValue="O1CXZtKHZZReZK5vWyUxOg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0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41">
        <v>45546</v>
      </c>
      <c r="C5" s="42">
        <v>0.33680555555555558</v>
      </c>
      <c r="D5" s="42">
        <v>0.52430555555555558</v>
      </c>
      <c r="E5" s="43">
        <v>28</v>
      </c>
      <c r="F5" s="44" t="s">
        <v>38</v>
      </c>
      <c r="G5" s="45" t="s">
        <v>52</v>
      </c>
      <c r="H5" s="70"/>
      <c r="I5" s="11">
        <f>J5-H5</f>
        <v>0</v>
      </c>
      <c r="J5" s="12">
        <f>H5*1.12</f>
        <v>0</v>
      </c>
    </row>
    <row r="6" spans="2:10" ht="60.75" customHeight="1" x14ac:dyDescent="0.25">
      <c r="B6" s="46">
        <v>45551</v>
      </c>
      <c r="C6" s="38">
        <v>0.33333333333333331</v>
      </c>
      <c r="D6" s="38">
        <v>0.58333333333333337</v>
      </c>
      <c r="E6" s="39">
        <v>36</v>
      </c>
      <c r="F6" s="40" t="s">
        <v>29</v>
      </c>
      <c r="G6" s="47" t="s">
        <v>56</v>
      </c>
      <c r="H6" s="72"/>
      <c r="I6" s="11">
        <f t="shared" ref="I6:I9" si="0">J6-H6</f>
        <v>0</v>
      </c>
      <c r="J6" s="12">
        <f t="shared" ref="J6:J9" si="1">H6*1.12</f>
        <v>0</v>
      </c>
    </row>
    <row r="7" spans="2:10" ht="60.75" customHeight="1" x14ac:dyDescent="0.25">
      <c r="B7" s="46">
        <v>45554</v>
      </c>
      <c r="C7" s="38">
        <v>0.33333333333333331</v>
      </c>
      <c r="D7" s="38">
        <v>0.53125</v>
      </c>
      <c r="E7" s="39">
        <v>48</v>
      </c>
      <c r="F7" s="40" t="s">
        <v>25</v>
      </c>
      <c r="G7" s="47" t="s">
        <v>59</v>
      </c>
      <c r="H7" s="70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46">
        <v>45559</v>
      </c>
      <c r="C8" s="38">
        <v>0.33333333333333331</v>
      </c>
      <c r="D8" s="38">
        <v>0.52083333333333337</v>
      </c>
      <c r="E8" s="39">
        <v>42</v>
      </c>
      <c r="F8" s="40" t="s">
        <v>48</v>
      </c>
      <c r="G8" s="47" t="s">
        <v>61</v>
      </c>
      <c r="H8" s="70"/>
      <c r="I8" s="11">
        <f t="shared" si="0"/>
        <v>0</v>
      </c>
      <c r="J8" s="12">
        <f t="shared" si="1"/>
        <v>0</v>
      </c>
    </row>
    <row r="9" spans="2:10" ht="60.75" customHeight="1" thickBot="1" x14ac:dyDescent="0.3">
      <c r="B9" s="48">
        <v>45562</v>
      </c>
      <c r="C9" s="49">
        <v>0.3263888888888889</v>
      </c>
      <c r="D9" s="49">
        <v>0.55208333333333337</v>
      </c>
      <c r="E9" s="50">
        <v>42</v>
      </c>
      <c r="F9" s="51" t="s">
        <v>35</v>
      </c>
      <c r="G9" s="52" t="s">
        <v>63</v>
      </c>
      <c r="H9" s="70"/>
      <c r="I9" s="11">
        <f t="shared" si="0"/>
        <v>0</v>
      </c>
      <c r="J9" s="12">
        <f t="shared" si="1"/>
        <v>0</v>
      </c>
    </row>
    <row r="10" spans="2:10" ht="45.75" customHeight="1" thickBot="1" x14ac:dyDescent="0.3">
      <c r="B10" s="53" t="s">
        <v>7</v>
      </c>
      <c r="C10" s="54"/>
      <c r="D10" s="54"/>
      <c r="E10" s="54"/>
      <c r="F10" s="54"/>
      <c r="G10" s="54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zh8KdiJUMx0sR6V8PqUHMR+voGmcToCvBU7soZ+tslMRr917HokzlRsNWGumjuY0onyPmoUhxxMDfbG5nciZig==" saltValue="QETEj+1zaNHH+JH3VAHdGg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Karlovarsko 1.</vt:lpstr>
      <vt:lpstr>Karlovarsko 2.</vt:lpstr>
      <vt:lpstr>Karlovarsko 3.</vt:lpstr>
      <vt:lpstr>Sokolovsko 1.</vt:lpstr>
      <vt:lpstr>Sokolovsko 2.</vt:lpstr>
      <vt:lpstr>Chebsko 1.</vt:lpstr>
      <vt:lpstr>Chebsko 2.</vt:lpstr>
      <vt:lpstr>Chebsko 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2024-08-19T14:24:44Z</dcterms:modified>
</cp:coreProperties>
</file>