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stavební služby\zakázky\Kategorie 7_Projektový manažer BIM\Výstavba urgentního příjmu nemocnice Sokolov – BIM konzultant pro realizaci stavby\ZD\"/>
    </mc:Choice>
  </mc:AlternateContent>
  <xr:revisionPtr revIDLastSave="0" documentId="13_ncr:1_{530838D4-ADFA-46A8-9682-DDF95DBD5B94}" xr6:coauthVersionLast="36" xr6:coauthVersionMax="36" xr10:uidLastSave="{00000000-0000-0000-0000-000000000000}"/>
  <bookViews>
    <workbookView xWindow="0" yWindow="0" windowWidth="28800" windowHeight="12225" xr2:uid="{FF3B9258-0F52-4F5C-814B-6E74F025497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 s="1"/>
  <c r="G7" i="1" s="1"/>
  <c r="D8" i="1"/>
  <c r="E8" i="1" s="1"/>
  <c r="G8" i="1" s="1"/>
  <c r="D6" i="1"/>
  <c r="E6" i="1" s="1"/>
  <c r="G6" i="1" s="1"/>
  <c r="G9" i="1" l="1"/>
</calcChain>
</file>

<file path=xl/sharedStrings.xml><?xml version="1.0" encoding="utf-8"?>
<sst xmlns="http://schemas.openxmlformats.org/spreadsheetml/2006/main" count="17" uniqueCount="17">
  <si>
    <t>Měrná jednotka</t>
  </si>
  <si>
    <t>hodina</t>
  </si>
  <si>
    <t>měsíc</t>
  </si>
  <si>
    <t>komplet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</si>
  <si>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bez</t>
    </r>
    <r>
      <rPr>
        <b/>
        <sz val="10"/>
        <color theme="1"/>
        <rFont val="Arial"/>
        <family val="2"/>
        <charset val="238"/>
      </rPr>
      <t xml:space="preserve"> DPH</t>
    </r>
  </si>
  <si>
    <t>Popis plnění včetně odkazu na ustanovení smlouvy</t>
  </si>
  <si>
    <r>
      <t xml:space="preserve">Výkon činnosti projektového manažera BIM </t>
    </r>
    <r>
      <rPr>
        <i/>
        <sz val="10"/>
        <color theme="1"/>
        <rFont val="Arial"/>
        <family val="2"/>
        <charset val="238"/>
      </rPr>
      <t xml:space="preserve">(příprava a průběh zadávacího řízení na zhotovitele) </t>
    </r>
    <r>
      <rPr>
        <b/>
        <sz val="10"/>
        <color theme="1"/>
        <rFont val="Arial"/>
        <family val="2"/>
        <charset val="238"/>
      </rPr>
      <t>dle čl. III odst. 2 písm. a)  smlouvy (CI)</t>
    </r>
  </si>
  <si>
    <r>
      <t>Výkon činností projektového manažera BIM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 xml:space="preserve">(konzultace, kontrola a připomínkování návrhu BEP; sledování dodržování EIR a BEP; návrhy úprav BEP; pravidelná kontrola BIM modelu a dat předávaných Zhotovitelem, finální kontrola modelu) </t>
    </r>
    <r>
      <rPr>
        <b/>
        <sz val="10"/>
        <color theme="1"/>
        <rFont val="Arial"/>
        <family val="2"/>
        <charset val="238"/>
      </rPr>
      <t>dle čl. III. odst. 2 písm. b) smlouvy (CII)</t>
    </r>
  </si>
  <si>
    <r>
      <t>Výkon činnosti projektového manažera BIM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(finální kontrola BIM modelů a koordinace převodu dat z CDE)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dle čl. III. odst. 2 písm. c) smlouvy (CIII)</t>
    </r>
  </si>
  <si>
    <t xml:space="preserve">Kritérium č. 1 – výše celkové nabídkové ceny v Kč včetně DPH                       </t>
  </si>
  <si>
    <t>VZ Výstavba urgentního příjmu nemocnice Sokolov – projektový manažer BIM pro realizaci stavby</t>
  </si>
  <si>
    <t>DPH</t>
  </si>
  <si>
    <t>Cena v Kč včetně DPH</t>
  </si>
  <si>
    <t>Maximální počet jednotek</t>
  </si>
  <si>
    <t xml:space="preserve">Nabídková cena celkem v Kč včetně DPH určená k hodnocení (CNC)                     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</si>
  <si>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včetně</t>
    </r>
    <r>
      <rPr>
        <b/>
        <sz val="10"/>
        <color theme="1"/>
        <rFont val="Arial"/>
        <family val="2"/>
        <charset val="238"/>
      </rPr>
      <t xml:space="preserve"> DPH</t>
    </r>
  </si>
  <si>
    <t>Takto vyznačené buňky vyplnit.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</si>
</sst>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4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3" fontId="6" fillId="5" borderId="3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10" fillId="6" borderId="5" xfId="0" applyFont="1" applyFill="1" applyBorder="1"/>
    <xf numFmtId="4" fontId="8" fillId="6" borderId="2" xfId="0" applyNumberFormat="1" applyFont="1" applyFill="1" applyBorder="1"/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3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083B-9F99-43F8-8AFD-4C0948853E99}">
  <dimension ref="A1:G11"/>
  <sheetViews>
    <sheetView tabSelected="1" workbookViewId="0">
      <selection activeCell="D14" sqref="D14"/>
    </sheetView>
  </sheetViews>
  <sheetFormatPr defaultRowHeight="15" x14ac:dyDescent="0.25"/>
  <cols>
    <col min="1" max="1" width="50.140625" customWidth="1"/>
    <col min="2" max="2" width="10.5703125" customWidth="1"/>
    <col min="3" max="6" width="17.7109375" customWidth="1"/>
    <col min="7" max="7" width="25.7109375" customWidth="1"/>
  </cols>
  <sheetData>
    <row r="1" spans="1:7" s="11" customFormat="1" ht="15.75" x14ac:dyDescent="0.25">
      <c r="A1" s="11" t="s">
        <v>10</v>
      </c>
    </row>
    <row r="2" spans="1:7" s="11" customFormat="1" ht="4.5" customHeight="1" x14ac:dyDescent="0.25"/>
    <row r="3" spans="1:7" s="11" customFormat="1" ht="15.75" x14ac:dyDescent="0.25">
      <c r="A3" s="11" t="s">
        <v>9</v>
      </c>
    </row>
    <row r="4" spans="1:7" ht="15.75" thickBot="1" x14ac:dyDescent="0.3"/>
    <row r="5" spans="1:7" s="2" customFormat="1" ht="43.5" customHeight="1" thickBot="1" x14ac:dyDescent="0.25">
      <c r="A5" s="9" t="s">
        <v>5</v>
      </c>
      <c r="B5" s="1" t="s">
        <v>0</v>
      </c>
      <c r="C5" s="1" t="s">
        <v>4</v>
      </c>
      <c r="D5" s="1" t="s">
        <v>11</v>
      </c>
      <c r="E5" s="1" t="s">
        <v>15</v>
      </c>
      <c r="F5" s="1" t="s">
        <v>13</v>
      </c>
      <c r="G5" s="1" t="s">
        <v>12</v>
      </c>
    </row>
    <row r="6" spans="1:7" s="2" customFormat="1" ht="84.95" customHeight="1" thickBot="1" x14ac:dyDescent="0.25">
      <c r="A6" s="3" t="s">
        <v>6</v>
      </c>
      <c r="B6" s="4" t="s">
        <v>1</v>
      </c>
      <c r="C6" s="19"/>
      <c r="D6" s="22">
        <f>(C6/100)*21</f>
        <v>0</v>
      </c>
      <c r="E6" s="22">
        <f>C6+D6</f>
        <v>0</v>
      </c>
      <c r="F6" s="12">
        <v>70</v>
      </c>
      <c r="G6" s="15">
        <f>E6*F6</f>
        <v>0</v>
      </c>
    </row>
    <row r="7" spans="1:7" s="2" customFormat="1" ht="84.95" customHeight="1" thickBot="1" x14ac:dyDescent="0.25">
      <c r="A7" s="5" t="s">
        <v>7</v>
      </c>
      <c r="B7" s="6" t="s">
        <v>2</v>
      </c>
      <c r="C7" s="20"/>
      <c r="D7" s="22">
        <f t="shared" ref="D7:D8" si="0">(C7/100)*21</f>
        <v>0</v>
      </c>
      <c r="E7" s="22">
        <f t="shared" ref="E7:E8" si="1">C7+D7</f>
        <v>0</v>
      </c>
      <c r="F7" s="13">
        <v>16</v>
      </c>
      <c r="G7" s="15">
        <f t="shared" ref="G7:G8" si="2">E7*F7</f>
        <v>0</v>
      </c>
    </row>
    <row r="8" spans="1:7" s="2" customFormat="1" ht="84.95" customHeight="1" thickBot="1" x14ac:dyDescent="0.25">
      <c r="A8" s="7" t="s">
        <v>8</v>
      </c>
      <c r="B8" s="8" t="s">
        <v>3</v>
      </c>
      <c r="C8" s="21"/>
      <c r="D8" s="22">
        <f t="shared" si="0"/>
        <v>0</v>
      </c>
      <c r="E8" s="22">
        <f t="shared" si="1"/>
        <v>0</v>
      </c>
      <c r="F8" s="14">
        <v>1</v>
      </c>
      <c r="G8" s="15">
        <f t="shared" si="2"/>
        <v>0</v>
      </c>
    </row>
    <row r="9" spans="1:7" s="10" customFormat="1" ht="19.5" thickBot="1" x14ac:dyDescent="0.35">
      <c r="A9" s="16" t="s">
        <v>14</v>
      </c>
      <c r="B9" s="17"/>
      <c r="C9" s="17"/>
      <c r="D9" s="17"/>
      <c r="E9" s="17"/>
      <c r="F9" s="17"/>
      <c r="G9" s="18">
        <f>G6+G7+G8</f>
        <v>0</v>
      </c>
    </row>
    <row r="11" spans="1:7" x14ac:dyDescent="0.25">
      <c r="C11" s="23"/>
      <c r="D11" s="24" t="s">
        <v>16</v>
      </c>
      <c r="E11" s="24"/>
      <c r="F11" s="24"/>
      <c r="G11" s="24"/>
    </row>
  </sheetData>
  <sheetProtection algorithmName="SHA-512" hashValue="CO3HEkXHhryoejzhq9c5T5AOXeLFcwBYaEqcTP5PHL96jVpFMLLcFXYcNHaaOgOduCFqzvldarkz6cYJ7fmLOQ==" saltValue="Zta95A/15cxheKiWhdOQzQ==" spinCount="100000" sheet="1" objects="1" scenarios="1"/>
  <mergeCells count="1">
    <mergeCell ref="D11:G1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2024-04-25T14:28:27Z</dcterms:created>
  <dcterms:modified xsi:type="dcterms:W3CDTF">2024-05-04T07:09:29Z</dcterms:modified>
</cp:coreProperties>
</file>