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szschebcz-my.sharepoint.com/personal/petr_colak_szscheb_cz/Documents/Documents/EU/Učebny 2023-2... (IROP, OP VVV, Spr.trans,...)/8. KONEKTIVITA/Veřejná zakázka/VZ podruhé/"/>
    </mc:Choice>
  </mc:AlternateContent>
  <xr:revisionPtr revIDLastSave="0" documentId="8_{024B846B-120F-4602-A302-5B0ED5548B7F}" xr6:coauthVersionLast="47" xr6:coauthVersionMax="47" xr10:uidLastSave="{00000000-0000-0000-0000-000000000000}"/>
  <bookViews>
    <workbookView xWindow="-28920" yWindow="-30" windowWidth="29040" windowHeight="15990" xr2:uid="{2AB20573-6BEA-4497-AC2F-F0F8F3CD3AF3}"/>
  </bookViews>
  <sheets>
    <sheet name="Vyberko 2024_2" sheetId="1" r:id="rId1"/>
  </sheets>
  <definedNames>
    <definedName name="_xlnm.Print_Titles" localSheetId="0">'Vyberko 2024_2'!$12:$13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3" i="1" l="1"/>
  <c r="F19" i="1"/>
  <c r="F18" i="1"/>
  <c r="F21" i="1"/>
  <c r="F27" i="1"/>
  <c r="F30" i="1"/>
  <c r="F37" i="1"/>
  <c r="F41" i="1"/>
  <c r="F46" i="1"/>
  <c r="F24" i="1"/>
  <c r="F51" i="1"/>
  <c r="F53" i="1"/>
  <c r="F56" i="1"/>
  <c r="F59" i="1"/>
  <c r="F62" i="1"/>
  <c r="F15" i="1"/>
  <c r="E63" i="1" l="1"/>
</calcChain>
</file>

<file path=xl/sharedStrings.xml><?xml version="1.0" encoding="utf-8"?>
<sst xmlns="http://schemas.openxmlformats.org/spreadsheetml/2006/main" count="85" uniqueCount="81">
  <si>
    <t>PROJEKT OP Spravedlivá transformace</t>
  </si>
  <si>
    <t>8. výzva - Konektivita škol v Karlovarském kraji</t>
  </si>
  <si>
    <t>Subjekt</t>
  </si>
  <si>
    <t>Střední zdravotnická škola a vyšší odborná škola Cheb, příspěvková organizace</t>
  </si>
  <si>
    <t>Sídlo</t>
  </si>
  <si>
    <t>Hradební 58/10, 35002 Cheb</t>
  </si>
  <si>
    <t>IČ</t>
  </si>
  <si>
    <t>00669733</t>
  </si>
  <si>
    <t>Specifikace předmětu zakázky</t>
  </si>
  <si>
    <t>registrační číslo:</t>
  </si>
  <si>
    <t>CZ.10.01.01/00/23_008/0000129</t>
  </si>
  <si>
    <t>Položka</t>
  </si>
  <si>
    <t>Specifikace</t>
  </si>
  <si>
    <t>počet ks</t>
  </si>
  <si>
    <t>Systém zálohování a obnovy dat NAS (rackmount)</t>
  </si>
  <si>
    <t>Racková skříň, hluboká, pro uložení SVR, UPS, NAS</t>
  </si>
  <si>
    <t xml:space="preserve">Access point s technologii Wifi 6 </t>
  </si>
  <si>
    <t>Access point s technologii Wifi 6</t>
  </si>
  <si>
    <t>Smart PoE Switch</t>
  </si>
  <si>
    <t>DAC kabely na propojení SFP+ portů</t>
  </si>
  <si>
    <t>SFP+ moduly do switchů</t>
  </si>
  <si>
    <t>NTB pro žáky</t>
  </si>
  <si>
    <t>Projekční zařízení s krátkou projekční vzdáleností</t>
  </si>
  <si>
    <t xml:space="preserve">Bezdrátové reproduktory </t>
  </si>
  <si>
    <t>Datum zpracování:</t>
  </si>
  <si>
    <t>Zpracoval:</t>
  </si>
  <si>
    <t>jed. cena bez DPH</t>
  </si>
  <si>
    <t>cena celkem</t>
  </si>
  <si>
    <t>umístění do racku</t>
  </si>
  <si>
    <t>operační systém</t>
  </si>
  <si>
    <t>Windows Server 2022 Standard - 16 Core License Pack. Nepřipouští se druhotný OS</t>
  </si>
  <si>
    <t>Windows Server 2022 - 1 User CAL. Nepřipouští se druhotný OS</t>
  </si>
  <si>
    <t>Požadavky na záruky a servisní podmínky</t>
  </si>
  <si>
    <t>Zadavatel uvádí u jednotlivých komodit požadovanou min. záruku, záruční servis. V případě, že není hodnota výslovně uvedena, požaduje zadavatel standardní záruku v délce 24 měsíců s odstraněním vady nebo náhradou zařízením novým do 30 dnů od nahlášení vady v místě plnění.</t>
  </si>
  <si>
    <t>Z důvodu zajištění udržitelnosti projektu a zajištění bezpečnosti provozu po dobu 60-ti měsíců požaduje zadavatel poskytnutí prodloužených záruk pro některé komponenty, v jejichž popisu je informace o prodloužené záruce uvedena, při zachování ostatních parametrů původní záruky (rychlost opravy, rozsah aktualizací firmware apod.).</t>
  </si>
  <si>
    <t xml:space="preserve">Zadavatel požaduje bezplatný (zahrnutý v ceně zakázky) přístup k aktualizacím software a firmware dodaných komodit minimálně po dobu záruky. </t>
  </si>
  <si>
    <t xml:space="preserve">Veškeré opravy po dobu záruky budou provedeny bez dalších nákladů pro zadavatele. </t>
  </si>
  <si>
    <t xml:space="preserve">Veškeré komponenty, náhradní díly a práce, poskytnuté v rámci záruky budou poskytnuty bezplatně. </t>
  </si>
  <si>
    <t xml:space="preserve">Není-li uvedeno u konkrétní komodity jinak, požaduje objednatel záruční servis - provedení opravy nejpozději do 30 kalendářních dnů ode dne nahlášení závady v místě dodávky. </t>
  </si>
  <si>
    <t>1.</t>
  </si>
  <si>
    <t>2.</t>
  </si>
  <si>
    <t>3.</t>
  </si>
  <si>
    <t>4.</t>
  </si>
  <si>
    <t>5.</t>
  </si>
  <si>
    <t>Typ soustavy: Aktivní, Počet kanálů: 2.0
Bezdrátové připojení: Bluetooth, Multiroom
Typ soustavy: Aktivní, Počet kanálů: 2.0</t>
  </si>
  <si>
    <t>Rozlišení: 1920 x 1080, 16:9
Počet zobrazovaných barev: Až 1,07 miliardy barev
Svítivost [lm]: 4000
Kontrast: 16000 : 1
Projekční vzdálenost [m]: 1.76 - 2.86
Životnost lampy min [h]: 6500, 17000 (v úsporném režimu)
Rozhraní: 1x USB 2.0 Type A, 1x USB 2.0 Type B, 1x Wired Network, 2x VGA vstup, 1x VGA výstup, 2x HDMI vstup, 1x Stereo mini jack audio výstup, 2x Stereo mini jack audio vstup, 1x Cinch audio výstup, 1x Microphone vstup, Wireless LAN IEEE 802.11b/g/n, Miracast</t>
  </si>
  <si>
    <t>Konvertibilní 14“ notebook</t>
  </si>
  <si>
    <t>Operační systém: Windows 11 ve verzi PRO Edu
Procesor: 6jádrový procesor o minimálním počtu bodů 11040 dle www.cpubenchmark.net
Paměť RAM: min. 8GB + 1x volný slot na MB
Pevný disk: 256GB M.2 NVMe PCIe 4.0 SSD
Displej: Konvertibilní (otočný LCD do polohy tabletu) 14" FHD (1920 x 1080) 16:9 lesklý dotykový
Stylus: Dokovatelný stylus v šasí NTB MPP 2.0 součástí dodávky
Polohovací zařízení: TouchPad + NumberPad
Web kamera: 720p HD camera s bezpečnostní clonou | 13.0M camera
Síť: Gigabit Ethernet 1x RJ45
Bezdrátová komunikace: Wi-Fi 6E(802.11ax) (Dual band) 2*2 + Bluetooth 5.3
Konektory o min. počtech (porty musí obsahovat šasí zařízení, nepřipouští se HUB rozbočovače, externí redukce apod.): USB: 1x USB 2.0 Type-A
1x USB 3.2 Gen 2 Type-A, 2x Thunderbolt 4, compliant with USB4, supports display / power delivery
Další konektory: 1x HDMI 2.0b, 1x 3.5mm Combo Audio Jack, 1x RJ45 Gigabit Ethernet
Hmotnost: max. 1,65 kg
Záruka: 2 roky
Další požadavky: Šasi: hliník a plast, podsvícená klávesnice s CZ lokalizací, certifikace MIL-STD  810H, Kensington slot pro možnost uzamčení zařízení, Trusted Platform Module (TPM) 2.0, čtečka otisku prstů, Napájecí adapter s konektorem typu USB-C</t>
  </si>
  <si>
    <t>Zálohovací zařízení RACK provedení (NAS) o diskové kapacitě 64TB a při RAID5 k dispozici 43TB úložného prostoru</t>
  </si>
  <si>
    <t>UPS pro montáž do RACKu – 1500VA, 1350W</t>
  </si>
  <si>
    <t>Minimální parametry zařízení:
CPU: 4 jádrový procesor o minimálním výkonu dle https://www.cpubenchmark.net/  1150 bodů
RAM: 6 GB UDIMM DDR4
Paměť Flash: 512 MB (dvojitá ochrana OS při spouštění)
Pozice pro diskové jednotky: 4 x 3,5" SATA 6 Gb/s, 3 Gb/s (disky vyměnitelné za provozu)
Síť: 2x 2,5 gigabitový Ethernet port, 2x 10GbE SFP + konektory/sloty: 2x PCIe Gen 2, 4x USB 3.2 Gen 1
Napájení: 2x 250W PSU ( z toho 1x redundantním napájecí zdroj)
ostatní: systémové akustické varování
4x 16TB disk o minimálních parametrech:
Kapacita: 16 TB
Rozhraní: SATA 6 Gb/s
Rychlost otáček disku: 5,400 rpm
Buffer u HDD (MB): 256 MB
Vhodné pro zařízení NAS
Klíčové vlastnosti:
Hodnota MTBF dimenzovaná na 1 milion hodin a pracovní zátěž na 180 TB/rok
Zajištěné plynulé aktualizace firmwaru, které lze provádět přímo v systému
Záruka: 36 měsíců</t>
  </si>
  <si>
    <t>Základní minimální parametry zařízení:
• Fáze – Jednofázové
• Topologie UPS - On-line s dvojitou konverzí.
• Technologie pro úsporu energie - Účinnost režimu On-line ECO &gt; 95 %
• Kompatibilní s aktivní PFC
• Režim ECO
• Ochrana proti přetížení, Přepěťová ochrana - 363 Jouly
• Nulová doba přechodu
• Inteligentní správa baterií (SBM)
• Ochrana proti rázům a špičkám
• EMI a RFI filtr
• Port pro nouzové vypnutí (EPO)
• Ochrana telefonu/sítě RJ11/RJ45 (kombo) - 1 vstup, 1 výstup
Vstup:
Jmenovité vstupní napětí  230 ± 10% Vac, Rozmezí vstupního napětí 160 ~ 300 Vac
Vstupní frekvence 50 ± 10 Hz, 60 ± 10 Hz
Detekce vstupní frekvence - Automatická detekce
Jmenovitý vstupní proud 9 A, Vstupní účiník 0.99, Typ vstupního konektoru - IEC C14
Výstup:
Výkon 1500 VA, Výkon 1350 W, Průběh napětí při napájení z baterie - Čistý sinusový průběh</t>
  </si>
  <si>
    <t>Typ zásuvky - IEC C13 x 8
Zásuvka(y) - zálohované a s přepěťovou ochranou 8
Zásuvka(y) - pro kritická zařízení 4
Zásuvka(y) - pro nekritická zařízení 4
Typická doba přechodu 0 ms
Baterie:
Spuštění na baterii, Inteligentní správa baterií (SBM), Uživatelsky vyměnitelný - Ano, pouze kvalifikovaná osoba, vyměnitelné za provozu
Ostatní parametry:
LCD informační displej, který bude zobrazovat min. tyto parametry: Typ provozu , Stav napájení , Stav baterie , Stav zátěže , Porucha a varování, Události a záznamy
Akustické alarmy - Režim Baterie , Vybitá baterie , Přetížení , Přebíjení , Přehřátí , Porucha UPS , Vyměňte baterii
Záruční doba na UPS – 24 měsíců
Záruční doba na baterie - 24 měsíců</t>
  </si>
  <si>
    <t xml:space="preserve">UPS pro montáž do RACKu – 3000VA, 2700W, </t>
  </si>
  <si>
    <t>1m 10G SFP+ kabel pro přímé propojení; S twinaxiálním kabelem s délkou 1 m a dvěma konektory SFP+ na každé straně je jednotka vhodná k použití na krátké vzdálenosti. Konektor 10G SFP+</t>
  </si>
  <si>
    <t>FUNKCE
- Single-mode SFP + LC Transceiver
- Hot-Pluggable s maximální flexibilitou
- Podporuje digitální diagnostické monitorování
- Kompatibilní s přepínači s porty 10G SFP +
TECHNICKÉ VLASTNOSTI
DDM: Ano
SFP-MSA: Ano
Hot Swappable: Ano
Délka vlny: 1310nm
Jumbo Frame: 10K
Napájecí zdroj: 3,3V
Typ optiky: 9/125um Single-Mode
Max. délka kabelu: 10 km
Přenos dat: 10 Gbps
Typ portu: LC Duplex</t>
  </si>
  <si>
    <t>Minimální parametry zařízení:
1× Gigabit Ethernet (RJ-45) Port (Support 802.3at PoE and Passive PoE) 
POE: 802.3at PoE, 48V Passive PoE
Anténa: 2.4 GHz: 2× 4 dBi, 5 GHz: 2× 5 dBi
parametry WiFi: IEEE 802.11ax/ac/n/g/b/a
externí provedení s IP krytím IP67 a operačním modem v teplotách -30 – 70 °C
Možnost připojení na zařízení až 250 klientů
Rychlost signálu:
• 802.11ax: 8 Mbps to 2402 Mbps (MCS0-MCS11, NSS = 1 to 2 HE20/40/80/160)
• 802.11ac: 6.5 Mbps to 1083.3 Mbps (MCS0-MCS9, NSS = 1 to 2 VHT20/40/80)
• 802.11n: 6.5 Mbps to 300 Mbps (MCS0-MCS15, HT20/40)
• 802.11g: 6, 9, 12, 18, 24, 36, 48, 54 Mbps
• 802.11b: 1, 2, 5.5, 11 Mbps
• 802.11a: 6, 9, 12, 18, 24, 36, 48, 54 Mbps</t>
  </si>
  <si>
    <t>Wifi funkce:
• 1024-QAM
• 4× Longer OFDM Symbol
• OFDMA
• Multiple SSIDs (Up to 16 SSIDs, 8 for each band)
• Enable/Disable Wireless Radio
• Automatic Channel Assignment
• Transmit Power Control (Adjust Transmit Power on dBm)
• QoS (WMM)
• MU-MIMO
• Seamless Roaming3
• Band Steering
• Load Balance
• Airtime Fairness
• Beamforming
• Rate Limit
• Reboot Schedule
• Wireless Schedule
• Wireless Statistics based on SSID/AP/Client</t>
  </si>
  <si>
    <t>Wifi zabezpečení:
• Captive Portal Authentication
• Access Control
• Wireless Mac Address Filtering
• Wireless Isolation Between Clients
• SSID to VLAN Mapping
• Rogue AP Detection
• 802.1X Support
• WPA-Personal/Enterprise, WPA2-Personal/Enterprise, WPA3-Personal/Enterprise
Další funkce zařízení:
Umozornění zasílané emailem
vypnutí/zapnutí LED na zařízení
Management VLAN 
Certification: CE, FCC, RoHS
Záruka: 60 měsíců</t>
  </si>
  <si>
    <t>Minimální parametry zařízení:
Interface: 1× 2.5 Gigabit Ethernet (RJ-45) Port (supports IEEE802.3at PoE)
Anténa: 2.4 GHz: 2× 4 dBi, 5 GHz: 2× 5 dBi
parametry WiFi: IEEE 802.11ax/ac/n/g/b/a
Frekvence: 2.4 GHz and 5 GHz
Rychlost signálu:
• 5 GHz: Up to 4804 Mbps
• 2.4 GHz: Up to 574 Mbps</t>
  </si>
  <si>
    <t>Wifi funkce:
• 1024-QAM
• 4× Longer OFDM Symbol
• OFDMA
• Multiple SSIDs (Up to 16 SSIDs, 8 for each band)
• Enable/Disable Wireless Radio
• Automatic Channel Assignment
• Transmit Power Control (Adjust Transmit Power on dBm)
• QoS (WMM)
• MU-MIMO
• HE160 (160 MHz Bandwidth)
• Seamless Roaming 
• Omada Mesh
• Band Steering
• Load Balance
• Airtime Fairness
• Beamforming
• Rate Limit
• Reboot Schedule
• Wireless Schedule
• Wireless Statistics based on SSID/AP/Client</t>
  </si>
  <si>
    <t>Síťový přepínač o základních parametrech – L2+ s 48x gigabitovými porty a 4x 10GE SFP+ sloty a napájením PoE+ na 48 portech</t>
  </si>
  <si>
    <t>*) Veškeré síťové přepínače budou obsahovat sadu pro montáž do příslušného RACKu. Podpora centralizované správy, a to jak přes Cloud, tak HW kontroler</t>
  </si>
  <si>
    <t>POE Switch *)</t>
  </si>
  <si>
    <t>záložní zdroj (UPS) **)</t>
  </si>
  <si>
    <t>**) všechny UPS budou provedení RACK a součástí dodávky bude lišta pro montáž do racku a úchytky pro montáž do racku</t>
  </si>
  <si>
    <t>interní s montáží strop/zeď ***)</t>
  </si>
  <si>
    <t>externí s montáží na zeď ***)</t>
  </si>
  <si>
    <t>***) Veškeré Access pointy budou obsahovat sadu pro montáž na strop/zeď. Podpora centralizované správy, a to jak přes Cloud, tak HW kontroler</t>
  </si>
  <si>
    <t>Síťový přepínač o základních parametrech – 24Gb 4x10G SFP+ Managed L2+ switch 384W POE+</t>
  </si>
  <si>
    <t>Minimální parametry zařízení:
24× 10/100/1000 Mbps RJ45 Ports, 4× 10G SFP+ Slots, 1× RJ45 Console Port, 1× Micro-USB Console Port
Standard: 802.3at/af compliant
PoE+ Ports: 24 Ports, up to 30 W per port, Power Budget: min. 384 W
Přepínací kapacita: 128 Gbps Packet Forwarding Rate 95.23 Mpps
Tabulka MAC adres: 16K
Jumbo Frame: 9 KB
VLAN Group - Max 4K VLAN Groups 802.1Q Tagged VLAN
MAC VLAN: 7 Entries
Protocol VLAN: Protocol Template 16, Protocol VLAN 16, Private VLAN, GVRP, VLAN VPN (QinQ), Port-Based QinQ, Selective QinQ, Voice VLAN, podpora funkcí L2 a L2+ včetně statického směrování!
Záruka: 60 měsíců</t>
  </si>
  <si>
    <t>Minimální parametry zařízení:
48× 10/100/1000 Mbps RJ45 PoE+ Ports, 4× 10G SFP+ Slots, 1× RJ45 Console Port, 1× Micro-USB Console Port
Standard: 802.3at/af compliant PoE+ Ports: 48 Ports, up to 30 W per port, Power Budget: min. 500 W
Přepínací kapacita: 176 Gbps
Packet Forwarding Rate: 130.9 Mpps
Tabulka MAC adres: 16 K
Packet Buffer Memory: 12 Mbit
Jumbo Frame: 9 KB
VLAN Group - Max 4K VLAN Groups, 802.1Q Tagged VLAN
MAC VLAN: 30 Entries
Protocol VLAN: Protocol Template 16, Protocol VLAN 16, Private VLAN, GVRP, VLAN VPN (QinQ), Port-Based QinQ, Selective QinQ, Voice VLAN, podpora funkcí L2 a L2+ včetně statického směrování
Záruka: 60 měsíců</t>
  </si>
  <si>
    <t>SERVER minimální konfigurace:</t>
  </si>
  <si>
    <t>Typ zásuvky  • IEC C13 x 8, • IEC C19 x 2
Zásuvka(y) - zálohované a s přepěťovou ochranou 10, Zásuvka(y) - pro kritická zařízení 6, Zásuvka(y) - pro nekritická zařízení 4 Typická doba přechodu 0 ms
Baterie:
Spuštění na baterii, Inteligentní správa baterií (SBM), Uživatelsky vyměnitelný - Ano, pouze kvalifikovaná osoba, vyměnitelné za provozu
Ostatní parametry:
LCD informační displej, který bude zobrazovat min. tyto parametry: Typ provozu , Stav napájení , Stav baterie , Stav zátěže , Porucha a varování, Události a záznamy
Akustické alarmy - Režim Baterie , Vybitá baterie , Přetížení , Přebíjení , Přehřátí , Porucha UPS , Vyměňte baterii
Záruční doba na UPS – 24 měsíců, Záruční doba na baterie - 24 měsíců</t>
  </si>
  <si>
    <t xml:space="preserve">Základní minimální parametry zařízení:
• Fáze – Jednofázové
• Topologie UPS - On-line s dvojitou konverzí.
• Technologie pro úsporu energie - Účinnost režimu On-line ECO &gt; 95 %
• Kompatibilní s aktivní PFC
• Režim ECO
• Ochrana proti přetížení, Přepěťová ochrana - 388 Jouly
• Nulová doba přechodu
• Inteligentní správa baterií (SBM)
• Ochrana proti rázům a špičkám
• EMI a RFI filtr
• Port pro nouzové vypnutí (EPO)
• Ochrana telefonu/sítě RJ11/RJ45 (kombo) - 1 vstup, 1 výstup
Vstup:
Jmenovité vstupní napětí  230 ± 10% Vac, Rozmezí vstupního napětí 190 ~ 300 Vac, Vstupní frekvence 50 ± 10 Hz, 60 ± 10 Hz, Detekce vstupní frekvence - Automatická detekce, Jmenovitý vstupní proud 13 A, Vstupní účiník 0.99, Typ vstupního konektoru - IEC C20
Výstup:
Výkon 3000 VA, Výkon 2700 W, Průběh napětí při napájení z baterie - Čistý sinusový průběh, </t>
  </si>
  <si>
    <t>Konstrukce rozvaděče:
• ocelový svařovaný skelet s odnímatelnými krycími panely, bezpečnostní tvrzené sklo, tloušťka 4mm (dveře), doporučené zatížení výrobcem 800kg
• příprava pro montáž vertikálních vyvazovacích panelů a rozvodných panelů včetně montážních úchytů do skeletu rozvaděče, příprava pro snadné spojování rozvaděčů do sestav
• Kabelové vstupy kryté vylamovacími záslepkami umístěné v horní i ve spodní části rozvaděče.
Uzemnění: 
Rám rozvaděče a všechny oddělitelné části (boční a zadní kryty, dveře...) propojeny pomocí zemnících kabelů.
Osvědčení a shoda:
Výrobek musí být certifikován a odpovídat ČSN EN 62208 ed.2:2012(EN 62208:2011).
Záruka: 60 měsíců</t>
  </si>
  <si>
    <t>Základní minimální parametry serveru: 
Procesor: 2x CPU o 24 jádrech, kde každý procesor bude splňovat tyto parametry – min 24jádrový, 48 vláken v TurboSpeed až 3.6GHz s výkonem dle „SPECrate2017_int_base“ min. 424 bodů a „SPECrate2017_fp_base“ min. 550 bodů  
RAM: min. 256GB DDR5
Disky HotPlug: 
· 2x 480GB SATA 6G Read Intensive (2.5in) SSD pro servery (RAID1) 
· 4x 3.80TB SATA 6G Read Intensive (2.5in) SSD pro servery (RAID5) 
RAID řadič: min. 4GB pamět s podporou RAID 0, 1, 5, 6, 10, 50, 60 
LAN karta:
· min. Ethernet 10Gb 2x port SFP+ optický 
· min. Ethernet 10Gb 2 port metalický 
Nástroj pro vzdálený management a monitoring přes Ethernetový port s možností ovládat instalovaný operační systém z konzole v reálném čase Zdroj: min 2x 1000W redudantní</t>
  </si>
  <si>
    <t>Mgr. Miroslav Jurič</t>
  </si>
  <si>
    <t>19“ jednodílný nástěnný rozvaděč s krytím IP30, součástí rozvaděče musí být posuvné vertikální lišty k instalaci zařízení.</t>
  </si>
  <si>
    <t>prosím vyplňovat pouze žlutá pole</t>
  </si>
  <si>
    <t>„Dodávka komponentů v programu Konektivita SZŠ a VOŠ Cheb_V2“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</si>
</sst>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5" x14ac:knownFonts="1">
    <font>
      <sz val="11"/>
      <color theme="1"/>
      <name val="Calibri"/>
      <family val="2"/>
      <charset val="238"/>
      <scheme val="minor"/>
    </font>
    <font>
      <b/>
      <sz val="11"/>
      <color theme="1"/>
      <name val="Calibri"/>
      <family val="2"/>
      <charset val="238"/>
      <scheme val="minor"/>
    </font>
    <font>
      <b/>
      <sz val="16"/>
      <color theme="1"/>
      <name val="Calibri"/>
      <family val="2"/>
      <charset val="238"/>
      <scheme val="minor"/>
    </font>
    <font>
      <b/>
      <sz val="12"/>
      <color theme="1"/>
      <name val="Calibri"/>
      <family val="2"/>
      <charset val="238"/>
      <scheme val="minor"/>
    </font>
    <font>
      <sz val="10"/>
      <color theme="1"/>
      <name val="Calibri"/>
      <family val="2"/>
      <charset val="238"/>
      <scheme val="minor"/>
    </font>
    <font>
      <b/>
      <sz val="11"/>
      <name val="Calibri"/>
      <family val="2"/>
      <charset val="238"/>
      <scheme val="minor"/>
    </font>
    <font>
      <sz val="11"/>
      <name val="Calibri"/>
      <family val="2"/>
      <charset val="238"/>
      <scheme val="minor"/>
    </font>
    <font>
      <b/>
      <sz val="18"/>
      <color theme="1"/>
      <name val="Calibri"/>
      <family val="2"/>
      <charset val="238"/>
      <scheme val="minor"/>
    </font>
    <font>
      <b/>
      <i/>
      <sz val="16"/>
      <color theme="1"/>
      <name val="Calibri"/>
      <family val="2"/>
      <charset val="238"/>
      <scheme val="minor"/>
    </font>
    <font>
      <sz val="9"/>
      <color theme="1"/>
      <name val="Calibri"/>
      <family val="2"/>
      <charset val="238"/>
      <scheme val="minor"/>
    </font>
    <font>
      <b/>
      <i/>
      <sz val="11"/>
      <color theme="1"/>
      <name val="Calibri"/>
      <family val="2"/>
      <charset val="238"/>
      <scheme val="minor"/>
    </font>
    <font>
      <b/>
      <sz val="9"/>
      <color theme="1"/>
      <name val="Calibri"/>
      <family val="2"/>
      <charset val="238"/>
    </font>
    <font>
      <sz val="11"/>
      <color rgb="FF000000"/>
      <name val="Calibri"/>
      <family val="2"/>
      <charset val="238"/>
    </font>
    <font>
      <b/>
      <u/>
      <sz val="11"/>
      <color rgb="FF000000"/>
      <name val="Calibri"/>
      <family val="2"/>
      <charset val="238"/>
    </font>
    <font>
      <sz val="8"/>
      <color theme="1"/>
      <name val="Calibri"/>
      <family val="2"/>
      <charset val="238"/>
      <scheme val="minor"/>
    </font>
  </fonts>
  <fills count="5">
    <fill>
      <patternFill patternType="none"/>
    </fill>
    <fill>
      <patternFill patternType="gray125"/>
    </fill>
    <fill>
      <patternFill patternType="solid">
        <fgColor theme="7" tint="0.59999389629810485"/>
        <bgColor indexed="64"/>
      </patternFill>
    </fill>
    <fill>
      <patternFill patternType="solid">
        <fgColor theme="7" tint="0.79998168889431442"/>
        <bgColor rgb="FFD9E2F3"/>
      </patternFill>
    </fill>
    <fill>
      <patternFill patternType="solid">
        <fgColor rgb="FFFFFF00"/>
        <bgColor indexed="64"/>
      </patternFill>
    </fill>
  </fills>
  <borders count="49">
    <border>
      <left/>
      <right/>
      <top/>
      <bottom/>
      <diagonal/>
    </border>
    <border>
      <left/>
      <right/>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dashed">
        <color indexed="64"/>
      </bottom>
      <diagonal/>
    </border>
    <border>
      <left style="hair">
        <color indexed="64"/>
      </left>
      <right style="hair">
        <color indexed="64"/>
      </right>
      <top style="dashed">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dashed">
        <color indexed="64"/>
      </bottom>
      <diagonal/>
    </border>
    <border>
      <left style="thin">
        <color indexed="64"/>
      </left>
      <right style="hair">
        <color indexed="64"/>
      </right>
      <top style="thin">
        <color indexed="64"/>
      </top>
      <bottom style="dashed">
        <color indexed="64"/>
      </bottom>
      <diagonal/>
    </border>
    <border>
      <left/>
      <right/>
      <top style="thin">
        <color indexed="64"/>
      </top>
      <bottom style="dashed">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thin">
        <color indexed="64"/>
      </right>
      <top style="dashed">
        <color indexed="64"/>
      </top>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5">
    <xf numFmtId="0" fontId="0" fillId="0" borderId="0" xfId="0"/>
    <xf numFmtId="0" fontId="0" fillId="0" borderId="0" xfId="0" applyAlignment="1">
      <alignment vertical="center"/>
    </xf>
    <xf numFmtId="0" fontId="4" fillId="0" borderId="0" xfId="0" applyFont="1" applyAlignment="1">
      <alignment horizontal="center"/>
    </xf>
    <xf numFmtId="0" fontId="4" fillId="0" borderId="0" xfId="0" applyFont="1" applyAlignment="1">
      <alignment horizontal="left" wrapText="1"/>
    </xf>
    <xf numFmtId="3" fontId="5" fillId="2" borderId="0" xfId="0" applyNumberFormat="1" applyFont="1" applyFill="1" applyAlignment="1">
      <alignment horizontal="right" vertical="top" indent="1"/>
    </xf>
    <xf numFmtId="3" fontId="6" fillId="2" borderId="0" xfId="0" applyNumberFormat="1" applyFont="1" applyFill="1" applyAlignment="1">
      <alignment horizontal="right" vertical="top" indent="1"/>
    </xf>
    <xf numFmtId="0" fontId="1" fillId="0" borderId="0" xfId="0" applyFont="1" applyAlignment="1">
      <alignment horizontal="left" vertical="center" wrapText="1"/>
    </xf>
    <xf numFmtId="0" fontId="0" fillId="0" borderId="0" xfId="0" applyAlignment="1">
      <alignment horizontal="center" vertical="center"/>
    </xf>
    <xf numFmtId="14" fontId="0" fillId="0" borderId="0" xfId="0" applyNumberFormat="1" applyAlignment="1">
      <alignment horizontal="left"/>
    </xf>
    <xf numFmtId="0" fontId="4" fillId="0" borderId="0" xfId="0" applyFont="1" applyAlignment="1">
      <alignment vertical="center"/>
    </xf>
    <xf numFmtId="0" fontId="11"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8" fillId="0" borderId="0" xfId="0" applyFont="1" applyAlignment="1">
      <alignment horizontal="center"/>
    </xf>
    <xf numFmtId="0" fontId="9" fillId="0" borderId="0" xfId="0" applyFont="1" applyAlignment="1">
      <alignment horizontal="center" vertical="center"/>
    </xf>
    <xf numFmtId="0" fontId="10" fillId="0" borderId="1" xfId="0" applyFont="1" applyBorder="1" applyAlignment="1">
      <alignment horizont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2" borderId="0" xfId="0" applyFont="1" applyFill="1" applyAlignment="1">
      <alignment horizontal="left" vertical="top" wrapText="1"/>
    </xf>
    <xf numFmtId="3" fontId="6" fillId="2" borderId="0" xfId="0" applyNumberFormat="1" applyFont="1" applyFill="1" applyAlignment="1">
      <alignment horizontal="left" vertical="top" wrapText="1"/>
    </xf>
    <xf numFmtId="49" fontId="0" fillId="2" borderId="0" xfId="0" applyNumberFormat="1" applyFill="1" applyAlignment="1">
      <alignment horizontal="left" wrapText="1"/>
    </xf>
    <xf numFmtId="0" fontId="7" fillId="0" borderId="0" xfId="0" applyFont="1" applyAlignment="1">
      <alignment horizontal="center"/>
    </xf>
    <xf numFmtId="0" fontId="0" fillId="0" borderId="0" xfId="0" applyFont="1" applyBorder="1" applyAlignment="1">
      <alignment horizontal="left" vertical="center" wrapText="1"/>
    </xf>
    <xf numFmtId="0" fontId="0" fillId="0" borderId="0" xfId="0" applyFont="1" applyBorder="1" applyAlignment="1">
      <alignment horizontal="left" vertical="center" wrapText="1"/>
    </xf>
    <xf numFmtId="0" fontId="0" fillId="0" borderId="0" xfId="0" applyBorder="1"/>
    <xf numFmtId="0" fontId="13" fillId="0" borderId="0" xfId="0" applyFont="1" applyAlignment="1">
      <alignment vertical="center"/>
    </xf>
    <xf numFmtId="0" fontId="1" fillId="0" borderId="8" xfId="0"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0" borderId="11" xfId="0" applyFont="1" applyBorder="1" applyAlignment="1">
      <alignment horizontal="left" vertical="center" wrapText="1"/>
    </xf>
    <xf numFmtId="0" fontId="0" fillId="0" borderId="12" xfId="0" applyBorder="1" applyAlignment="1">
      <alignment horizontal="center" vertical="center"/>
    </xf>
    <xf numFmtId="164" fontId="0" fillId="0" borderId="14" xfId="0" applyNumberFormat="1" applyBorder="1" applyAlignment="1">
      <alignment horizontal="center" vertical="center"/>
    </xf>
    <xf numFmtId="0" fontId="0" fillId="0" borderId="15" xfId="0" applyFont="1" applyBorder="1" applyAlignment="1">
      <alignment horizontal="left" vertical="center" wrapText="1"/>
    </xf>
    <xf numFmtId="0" fontId="0" fillId="0" borderId="16" xfId="0" applyFont="1" applyBorder="1" applyAlignment="1">
      <alignment horizontal="left" vertical="center" wrapText="1"/>
    </xf>
    <xf numFmtId="0" fontId="0" fillId="0" borderId="17" xfId="0" applyFont="1" applyBorder="1" applyAlignment="1">
      <alignment horizontal="left" vertical="center" wrapText="1"/>
    </xf>
    <xf numFmtId="0" fontId="11" fillId="3" borderId="2" xfId="0" applyFont="1" applyFill="1" applyBorder="1" applyAlignment="1">
      <alignment horizontal="left" vertical="center"/>
    </xf>
    <xf numFmtId="0" fontId="11" fillId="3" borderId="5" xfId="0" applyFont="1" applyFill="1" applyBorder="1" applyAlignment="1">
      <alignment horizontal="left" vertical="center"/>
    </xf>
    <xf numFmtId="0" fontId="0" fillId="0" borderId="18" xfId="0" applyFont="1" applyBorder="1" applyAlignment="1">
      <alignment horizontal="left" vertical="center" wrapText="1"/>
    </xf>
    <xf numFmtId="0" fontId="0" fillId="0" borderId="19" xfId="0" applyFont="1" applyBorder="1" applyAlignment="1">
      <alignment horizontal="left" vertical="center" wrapText="1"/>
    </xf>
    <xf numFmtId="0" fontId="0" fillId="0" borderId="16" xfId="0" applyFont="1" applyBorder="1" applyAlignment="1">
      <alignment wrapText="1"/>
    </xf>
    <xf numFmtId="0" fontId="0" fillId="0" borderId="17" xfId="0" applyFont="1" applyBorder="1" applyAlignment="1">
      <alignment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22" xfId="0" applyFont="1" applyBorder="1" applyAlignment="1">
      <alignment horizontal="left" vertical="center" wrapText="1"/>
    </xf>
    <xf numFmtId="0" fontId="0" fillId="0" borderId="0" xfId="0" applyFont="1" applyBorder="1" applyAlignment="1">
      <alignment vertical="center" wrapText="1"/>
    </xf>
    <xf numFmtId="0" fontId="0" fillId="0" borderId="23" xfId="0" applyFont="1" applyBorder="1" applyAlignment="1">
      <alignment horizontal="left" vertical="center" wrapText="1"/>
    </xf>
    <xf numFmtId="0" fontId="1" fillId="0" borderId="24" xfId="0" applyFont="1" applyBorder="1" applyAlignment="1">
      <alignment horizontal="left" vertical="center" wrapText="1"/>
    </xf>
    <xf numFmtId="0" fontId="0" fillId="0" borderId="13" xfId="0" applyFont="1" applyBorder="1" applyAlignment="1">
      <alignment horizontal="left" vertical="center" wrapText="1"/>
    </xf>
    <xf numFmtId="0" fontId="1" fillId="0" borderId="26" xfId="0" applyFont="1" applyBorder="1" applyAlignment="1">
      <alignment horizontal="left" vertical="center" wrapText="1"/>
    </xf>
    <xf numFmtId="0" fontId="0" fillId="0" borderId="27" xfId="0" applyBorder="1" applyAlignment="1">
      <alignment horizontal="center"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12" fillId="0" borderId="0" xfId="0" applyFont="1" applyAlignment="1">
      <alignment horizontal="right" vertical="top"/>
    </xf>
    <xf numFmtId="0" fontId="0" fillId="0" borderId="31" xfId="0" applyBorder="1" applyAlignment="1">
      <alignment horizontal="justify" vertical="center" wrapText="1"/>
    </xf>
    <xf numFmtId="0" fontId="0" fillId="0" borderId="32" xfId="0" applyBorder="1" applyAlignment="1">
      <alignment horizontal="justify" vertical="center" wrapText="1"/>
    </xf>
    <xf numFmtId="0" fontId="0" fillId="0" borderId="13" xfId="0" applyFont="1" applyBorder="1" applyAlignment="1">
      <alignment horizontal="left" wrapText="1"/>
    </xf>
    <xf numFmtId="0" fontId="0" fillId="0" borderId="0" xfId="0" applyFont="1" applyBorder="1" applyAlignment="1">
      <alignment wrapText="1"/>
    </xf>
    <xf numFmtId="0" fontId="1" fillId="0" borderId="33" xfId="0" applyFont="1" applyBorder="1" applyAlignment="1">
      <alignment horizontal="left" vertical="center" wrapText="1"/>
    </xf>
    <xf numFmtId="0" fontId="0" fillId="0" borderId="36" xfId="0" applyBorder="1" applyAlignment="1">
      <alignment horizontal="center" vertical="center"/>
    </xf>
    <xf numFmtId="0" fontId="0" fillId="0" borderId="34" xfId="0" applyBorder="1" applyAlignment="1">
      <alignment horizontal="left" wrapText="1"/>
    </xf>
    <xf numFmtId="0" fontId="0" fillId="0" borderId="35" xfId="0" applyBorder="1" applyAlignment="1">
      <alignment horizontal="left" wrapText="1"/>
    </xf>
    <xf numFmtId="0" fontId="0" fillId="0" borderId="30" xfId="0" applyBorder="1" applyAlignment="1">
      <alignment horizontal="justify" vertical="center" wrapText="1"/>
    </xf>
    <xf numFmtId="0" fontId="0" fillId="0" borderId="37" xfId="0" applyBorder="1" applyAlignment="1">
      <alignment horizontal="center" vertical="center"/>
    </xf>
    <xf numFmtId="0" fontId="1" fillId="0" borderId="38" xfId="0" applyFont="1" applyBorder="1" applyAlignment="1">
      <alignment horizontal="left" vertical="center" wrapText="1"/>
    </xf>
    <xf numFmtId="0" fontId="12" fillId="0" borderId="39" xfId="0" applyFont="1" applyBorder="1" applyAlignment="1">
      <alignment vertical="center"/>
    </xf>
    <xf numFmtId="0" fontId="0" fillId="0" borderId="40" xfId="0" applyBorder="1"/>
    <xf numFmtId="0" fontId="12" fillId="0" borderId="0" xfId="0" applyFont="1" applyAlignment="1">
      <alignment horizontal="justify" vertical="top" wrapText="1"/>
    </xf>
    <xf numFmtId="0" fontId="0" fillId="0" borderId="41" xfId="0" applyBorder="1" applyAlignment="1">
      <alignment horizontal="justify" vertical="center" wrapText="1"/>
    </xf>
    <xf numFmtId="0" fontId="0" fillId="0" borderId="40" xfId="0" applyBorder="1" applyAlignment="1">
      <alignment horizontal="justify" vertical="center" wrapText="1"/>
    </xf>
    <xf numFmtId="0" fontId="0" fillId="0" borderId="13" xfId="0" applyFont="1" applyBorder="1" applyAlignment="1">
      <alignment horizontal="left" vertical="top" wrapText="1"/>
    </xf>
    <xf numFmtId="164" fontId="0" fillId="0" borderId="42" xfId="0" applyNumberFormat="1" applyBorder="1" applyAlignment="1">
      <alignment horizontal="center" vertical="center"/>
    </xf>
    <xf numFmtId="164" fontId="0" fillId="0" borderId="16" xfId="0" applyNumberFormat="1" applyBorder="1" applyAlignment="1">
      <alignment horizontal="center" vertical="center"/>
    </xf>
    <xf numFmtId="164" fontId="0" fillId="0" borderId="17" xfId="0" applyNumberFormat="1" applyBorder="1" applyAlignment="1">
      <alignment horizontal="center" vertical="center"/>
    </xf>
    <xf numFmtId="164" fontId="0" fillId="0" borderId="25" xfId="0" applyNumberFormat="1" applyBorder="1" applyAlignment="1">
      <alignment horizontal="center" vertical="center"/>
    </xf>
    <xf numFmtId="0" fontId="0" fillId="0" borderId="43" xfId="0" applyFont="1" applyBorder="1" applyAlignment="1">
      <alignment horizontal="left" vertical="center" wrapText="1"/>
    </xf>
    <xf numFmtId="0" fontId="0" fillId="0" borderId="44" xfId="0" applyFont="1" applyBorder="1" applyAlignment="1">
      <alignment horizontal="left" vertical="center" wrapText="1"/>
    </xf>
    <xf numFmtId="0" fontId="0" fillId="0" borderId="45" xfId="0" applyFont="1" applyBorder="1" applyAlignment="1">
      <alignment horizontal="left" vertical="center" wrapText="1"/>
    </xf>
    <xf numFmtId="0" fontId="0" fillId="0" borderId="46" xfId="0" applyFont="1" applyBorder="1" applyAlignment="1">
      <alignment horizontal="left" vertical="center" wrapText="1"/>
    </xf>
    <xf numFmtId="0" fontId="0" fillId="0" borderId="0" xfId="0" applyFont="1" applyBorder="1" applyAlignment="1">
      <alignment horizontal="left" wrapText="1"/>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0" fillId="0" borderId="0" xfId="0" applyFill="1" applyBorder="1"/>
    <xf numFmtId="164" fontId="1" fillId="4" borderId="47" xfId="0" applyNumberFormat="1" applyFont="1" applyFill="1" applyBorder="1" applyAlignment="1">
      <alignment horizontal="center"/>
    </xf>
    <xf numFmtId="164" fontId="1" fillId="4" borderId="48" xfId="0" applyNumberFormat="1" applyFont="1" applyFill="1" applyBorder="1" applyAlignment="1">
      <alignment horizontal="center"/>
    </xf>
    <xf numFmtId="164" fontId="0" fillId="4" borderId="24" xfId="0" applyNumberFormat="1" applyFill="1" applyBorder="1" applyAlignment="1">
      <alignment horizontal="center" vertical="center"/>
    </xf>
    <xf numFmtId="164" fontId="0" fillId="4" borderId="38" xfId="0" applyNumberFormat="1" applyFill="1" applyBorder="1" applyAlignment="1">
      <alignment horizontal="center" vertical="center"/>
    </xf>
    <xf numFmtId="164" fontId="0" fillId="4" borderId="33" xfId="0" applyNumberFormat="1" applyFill="1" applyBorder="1" applyAlignment="1">
      <alignment horizontal="center" vertical="center"/>
    </xf>
    <xf numFmtId="164" fontId="0" fillId="4" borderId="26" xfId="0" applyNumberFormat="1" applyFill="1" applyBorder="1" applyAlignment="1">
      <alignment horizontal="center" vertical="center"/>
    </xf>
    <xf numFmtId="0" fontId="14" fillId="4" borderId="0" xfId="0" applyFont="1" applyFill="1" applyAlignment="1">
      <alignment horizontal="center"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0</xdr:rowOff>
    </xdr:from>
    <xdr:to>
      <xdr:col>3</xdr:col>
      <xdr:colOff>241300</xdr:colOff>
      <xdr:row>0</xdr:row>
      <xdr:rowOff>509809</xdr:rowOff>
    </xdr:to>
    <xdr:pic>
      <xdr:nvPicPr>
        <xdr:cNvPr id="2" name="Obrázek 1">
          <a:extLst>
            <a:ext uri="{FF2B5EF4-FFF2-40B4-BE49-F238E27FC236}">
              <a16:creationId xmlns:a16="http://schemas.microsoft.com/office/drawing/2014/main" id="{A2F1D686-A2E9-4B29-AE5D-BFBCDD8F04F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 y="0"/>
          <a:ext cx="6667498" cy="509809"/>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8BD3F-438C-412F-8251-CDA61FDDE308}">
  <dimension ref="A1:F78"/>
  <sheetViews>
    <sheetView tabSelected="1" view="pageBreakPreview" topLeftCell="A4" zoomScale="80" zoomScaleNormal="100" zoomScaleSheetLayoutView="80" workbookViewId="0"/>
  </sheetViews>
  <sheetFormatPr defaultRowHeight="15" outlineLevelRow="1" outlineLevelCol="1" x14ac:dyDescent="0.25"/>
  <cols>
    <col min="1" max="1" width="31.5703125" style="1" customWidth="1"/>
    <col min="2" max="2" width="56.28515625" customWidth="1"/>
    <col min="3" max="3" width="8.42578125" customWidth="1"/>
    <col min="4" max="4" width="6.42578125" customWidth="1"/>
    <col min="5" max="5" width="11.140625" customWidth="1" outlineLevel="1"/>
    <col min="6" max="6" width="12.7109375" customWidth="1" outlineLevel="1"/>
  </cols>
  <sheetData>
    <row r="1" spans="1:6" ht="56.25" customHeight="1" x14ac:dyDescent="0.25"/>
    <row r="2" spans="1:6" ht="21" x14ac:dyDescent="0.25">
      <c r="A2" s="19" t="s">
        <v>0</v>
      </c>
      <c r="B2" s="19"/>
      <c r="C2" s="19"/>
      <c r="D2" s="19"/>
    </row>
    <row r="3" spans="1:6" ht="15.75" x14ac:dyDescent="0.25">
      <c r="A3" s="20" t="s">
        <v>1</v>
      </c>
      <c r="B3" s="20"/>
      <c r="C3" s="20"/>
      <c r="D3" s="20"/>
    </row>
    <row r="4" spans="1:6" ht="5.25" customHeight="1" x14ac:dyDescent="0.25">
      <c r="A4" s="2"/>
      <c r="B4" s="2"/>
      <c r="C4" s="3"/>
    </row>
    <row r="5" spans="1:6" ht="14.45" customHeight="1" x14ac:dyDescent="0.25">
      <c r="A5" s="4" t="s">
        <v>2</v>
      </c>
      <c r="B5" s="21" t="s">
        <v>3</v>
      </c>
      <c r="C5" s="21"/>
      <c r="D5" s="21"/>
    </row>
    <row r="6" spans="1:6" ht="14.45" customHeight="1" x14ac:dyDescent="0.25">
      <c r="A6" s="5" t="s">
        <v>4</v>
      </c>
      <c r="B6" s="22" t="s">
        <v>5</v>
      </c>
      <c r="C6" s="22"/>
      <c r="D6" s="22"/>
    </row>
    <row r="7" spans="1:6" x14ac:dyDescent="0.25">
      <c r="A7" s="5" t="s">
        <v>6</v>
      </c>
      <c r="B7" s="23" t="s">
        <v>7</v>
      </c>
      <c r="C7" s="23"/>
      <c r="D7" s="23"/>
    </row>
    <row r="8" spans="1:6" ht="23.25" x14ac:dyDescent="0.35">
      <c r="A8" s="24" t="s">
        <v>8</v>
      </c>
      <c r="B8" s="24"/>
      <c r="C8" s="24"/>
      <c r="D8" s="24"/>
    </row>
    <row r="9" spans="1:6" ht="21" x14ac:dyDescent="0.35">
      <c r="A9" s="12" t="s">
        <v>80</v>
      </c>
      <c r="B9" s="12"/>
      <c r="C9" s="12"/>
      <c r="D9" s="12"/>
    </row>
    <row r="10" spans="1:6" x14ac:dyDescent="0.25">
      <c r="A10" s="13" t="s">
        <v>9</v>
      </c>
      <c r="B10" s="13"/>
      <c r="C10" s="13"/>
      <c r="D10" s="13"/>
      <c r="E10" s="94" t="s">
        <v>79</v>
      </c>
      <c r="F10" s="94"/>
    </row>
    <row r="11" spans="1:6" x14ac:dyDescent="0.25">
      <c r="A11" s="14" t="s">
        <v>10</v>
      </c>
      <c r="B11" s="14"/>
      <c r="C11" s="14"/>
      <c r="D11" s="14"/>
    </row>
    <row r="12" spans="1:6" ht="13.9" customHeight="1" x14ac:dyDescent="0.25">
      <c r="A12" s="38" t="s">
        <v>11</v>
      </c>
      <c r="B12" s="15" t="s">
        <v>12</v>
      </c>
      <c r="C12" s="16"/>
      <c r="D12" s="10" t="s">
        <v>13</v>
      </c>
      <c r="E12" s="10" t="s">
        <v>26</v>
      </c>
      <c r="F12" s="10" t="s">
        <v>27</v>
      </c>
    </row>
    <row r="13" spans="1:6" ht="13.9" customHeight="1" x14ac:dyDescent="0.25">
      <c r="A13" s="39"/>
      <c r="B13" s="17"/>
      <c r="C13" s="18"/>
      <c r="D13" s="11"/>
      <c r="E13" s="11"/>
      <c r="F13" s="11"/>
    </row>
    <row r="14" spans="1:6" s="87" customFormat="1" ht="3.75" customHeight="1" x14ac:dyDescent="0.25">
      <c r="A14" s="84"/>
      <c r="B14" s="85"/>
      <c r="C14" s="85"/>
      <c r="D14" s="86"/>
      <c r="E14" s="86"/>
      <c r="F14" s="86"/>
    </row>
    <row r="15" spans="1:6" x14ac:dyDescent="0.25">
      <c r="A15" s="68" t="s">
        <v>72</v>
      </c>
      <c r="B15" s="58" t="s">
        <v>28</v>
      </c>
      <c r="C15" s="58"/>
      <c r="D15" s="67">
        <v>1</v>
      </c>
      <c r="E15" s="91"/>
      <c r="F15" s="75">
        <f>E15*D15</f>
        <v>0</v>
      </c>
    </row>
    <row r="16" spans="1:6" ht="245.25" customHeight="1" x14ac:dyDescent="0.25">
      <c r="A16" s="35" t="s">
        <v>76</v>
      </c>
      <c r="B16" s="36"/>
      <c r="C16" s="36"/>
      <c r="D16" s="37"/>
      <c r="E16" s="42"/>
      <c r="F16" s="43"/>
    </row>
    <row r="17" spans="1:6" s="27" customFormat="1" ht="8.25" customHeight="1" x14ac:dyDescent="0.25">
      <c r="A17" s="74"/>
      <c r="B17" s="60"/>
      <c r="C17" s="60"/>
      <c r="D17" s="60"/>
      <c r="E17" s="61"/>
      <c r="F17" s="61"/>
    </row>
    <row r="18" spans="1:6" ht="36.75" customHeight="1" x14ac:dyDescent="0.25">
      <c r="A18" s="51" t="s">
        <v>29</v>
      </c>
      <c r="B18" s="58" t="s">
        <v>30</v>
      </c>
      <c r="C18" s="58"/>
      <c r="D18" s="67">
        <v>3</v>
      </c>
      <c r="E18" s="91"/>
      <c r="F18" s="75">
        <f t="shared" ref="F18:F62" si="0">E18*D18</f>
        <v>0</v>
      </c>
    </row>
    <row r="19" spans="1:6" x14ac:dyDescent="0.25">
      <c r="A19" s="53"/>
      <c r="B19" s="59" t="s">
        <v>31</v>
      </c>
      <c r="C19" s="59"/>
      <c r="D19" s="54">
        <v>140</v>
      </c>
      <c r="E19" s="93"/>
      <c r="F19" s="77">
        <f t="shared" si="0"/>
        <v>0</v>
      </c>
    </row>
    <row r="20" spans="1:6" s="27" customFormat="1" ht="8.25" customHeight="1" x14ac:dyDescent="0.25">
      <c r="A20" s="83"/>
      <c r="B20" s="83"/>
      <c r="C20" s="83"/>
      <c r="D20" s="83"/>
      <c r="E20" s="61"/>
      <c r="F20" s="61"/>
    </row>
    <row r="21" spans="1:6" ht="34.5" customHeight="1" x14ac:dyDescent="0.25">
      <c r="A21" s="68" t="s">
        <v>63</v>
      </c>
      <c r="B21" s="58" t="s">
        <v>61</v>
      </c>
      <c r="C21" s="58"/>
      <c r="D21" s="67">
        <v>5</v>
      </c>
      <c r="E21" s="91"/>
      <c r="F21" s="75">
        <f t="shared" si="0"/>
        <v>0</v>
      </c>
    </row>
    <row r="22" spans="1:6" ht="203.25" customHeight="1" x14ac:dyDescent="0.25">
      <c r="A22" s="46" t="s">
        <v>71</v>
      </c>
      <c r="B22" s="47"/>
      <c r="C22" s="47"/>
      <c r="D22" s="48"/>
      <c r="E22" s="44"/>
      <c r="F22" s="45"/>
    </row>
    <row r="23" spans="1:6" s="27" customFormat="1" ht="8.25" customHeight="1" x14ac:dyDescent="0.25">
      <c r="A23" s="60"/>
      <c r="B23" s="60"/>
      <c r="C23" s="60"/>
      <c r="D23" s="60"/>
      <c r="E23" s="61"/>
      <c r="F23" s="61"/>
    </row>
    <row r="24" spans="1:6" ht="31.5" customHeight="1" x14ac:dyDescent="0.25">
      <c r="A24" s="68" t="s">
        <v>18</v>
      </c>
      <c r="B24" s="58" t="s">
        <v>69</v>
      </c>
      <c r="C24" s="58"/>
      <c r="D24" s="67">
        <v>5</v>
      </c>
      <c r="E24" s="91"/>
      <c r="F24" s="75">
        <f>E24*D24</f>
        <v>0</v>
      </c>
    </row>
    <row r="25" spans="1:6" ht="117.75" customHeight="1" x14ac:dyDescent="0.25">
      <c r="A25" s="46" t="s">
        <v>70</v>
      </c>
      <c r="B25" s="47"/>
      <c r="C25" s="47"/>
      <c r="D25" s="48"/>
      <c r="E25" s="44"/>
      <c r="F25" s="45"/>
    </row>
    <row r="26" spans="1:6" s="27" customFormat="1" ht="36.75" customHeight="1" x14ac:dyDescent="0.25">
      <c r="A26" s="50" t="s">
        <v>62</v>
      </c>
      <c r="B26" s="50"/>
      <c r="C26" s="50"/>
      <c r="D26" s="50"/>
      <c r="E26" s="49"/>
      <c r="F26" s="49"/>
    </row>
    <row r="27" spans="1:6" ht="30" x14ac:dyDescent="0.25">
      <c r="A27" s="68" t="s">
        <v>14</v>
      </c>
      <c r="B27" s="58" t="s">
        <v>48</v>
      </c>
      <c r="C27" s="58"/>
      <c r="D27" s="67">
        <v>1</v>
      </c>
      <c r="E27" s="91"/>
      <c r="F27" s="75">
        <f t="shared" si="0"/>
        <v>0</v>
      </c>
    </row>
    <row r="28" spans="1:6" ht="303" customHeight="1" x14ac:dyDescent="0.25">
      <c r="A28" s="46" t="s">
        <v>50</v>
      </c>
      <c r="B28" s="47"/>
      <c r="C28" s="47"/>
      <c r="D28" s="48"/>
      <c r="E28" s="44"/>
      <c r="F28" s="45"/>
    </row>
    <row r="29" spans="1:6" s="27" customFormat="1" ht="8.25" customHeight="1" x14ac:dyDescent="0.25">
      <c r="A29" s="60"/>
      <c r="B29" s="60"/>
      <c r="C29" s="60"/>
      <c r="D29" s="60"/>
      <c r="E29" s="61"/>
      <c r="F29" s="61"/>
    </row>
    <row r="30" spans="1:6" ht="43.5" customHeight="1" x14ac:dyDescent="0.25">
      <c r="A30" s="68" t="s">
        <v>15</v>
      </c>
      <c r="B30" s="58" t="s">
        <v>78</v>
      </c>
      <c r="C30" s="58"/>
      <c r="D30" s="67">
        <v>1</v>
      </c>
      <c r="E30" s="91"/>
      <c r="F30" s="75">
        <f t="shared" si="0"/>
        <v>0</v>
      </c>
    </row>
    <row r="31" spans="1:6" ht="189.75" customHeight="1" x14ac:dyDescent="0.25">
      <c r="A31" s="35" t="s">
        <v>75</v>
      </c>
      <c r="B31" s="36"/>
      <c r="C31" s="36"/>
      <c r="D31" s="37"/>
      <c r="E31" s="44"/>
      <c r="F31" s="45"/>
    </row>
    <row r="32" spans="1:6" s="27" customFormat="1" ht="6" customHeight="1" x14ac:dyDescent="0.25">
      <c r="A32" s="26"/>
      <c r="B32" s="26"/>
      <c r="C32" s="26"/>
      <c r="D32" s="26"/>
      <c r="E32" s="49"/>
      <c r="F32" s="49"/>
    </row>
    <row r="33" spans="1:6" x14ac:dyDescent="0.25">
      <c r="A33" s="68" t="s">
        <v>64</v>
      </c>
      <c r="B33" s="58" t="s">
        <v>53</v>
      </c>
      <c r="C33" s="58"/>
      <c r="D33" s="67">
        <v>1</v>
      </c>
      <c r="E33" s="91"/>
      <c r="F33" s="75">
        <f t="shared" ref="F33" si="1">E33*D33</f>
        <v>0</v>
      </c>
    </row>
    <row r="34" spans="1:6" ht="288" customHeight="1" x14ac:dyDescent="0.25">
      <c r="A34" s="40" t="s">
        <v>74</v>
      </c>
      <c r="B34" s="25"/>
      <c r="C34" s="25"/>
      <c r="D34" s="25"/>
      <c r="E34" s="25"/>
      <c r="F34" s="41"/>
    </row>
    <row r="35" spans="1:6" ht="191.25" customHeight="1" x14ac:dyDescent="0.25">
      <c r="A35" s="35" t="s">
        <v>73</v>
      </c>
      <c r="B35" s="36"/>
      <c r="C35" s="36"/>
      <c r="D35" s="36"/>
      <c r="E35" s="36"/>
      <c r="F35" s="37"/>
    </row>
    <row r="36" spans="1:6" s="27" customFormat="1" ht="6" customHeight="1" x14ac:dyDescent="0.25">
      <c r="A36" s="26"/>
      <c r="B36" s="26"/>
      <c r="C36" s="26"/>
      <c r="D36" s="26"/>
      <c r="E36" s="49"/>
      <c r="F36" s="49"/>
    </row>
    <row r="37" spans="1:6" x14ac:dyDescent="0.25">
      <c r="A37" s="68" t="s">
        <v>64</v>
      </c>
      <c r="B37" s="72" t="s">
        <v>49</v>
      </c>
      <c r="C37" s="73"/>
      <c r="D37" s="67">
        <v>5</v>
      </c>
      <c r="E37" s="91"/>
      <c r="F37" s="75">
        <f t="shared" si="0"/>
        <v>0</v>
      </c>
    </row>
    <row r="38" spans="1:6" ht="339.75" customHeight="1" x14ac:dyDescent="0.25">
      <c r="A38" s="40" t="s">
        <v>51</v>
      </c>
      <c r="B38" s="25"/>
      <c r="C38" s="25"/>
      <c r="D38" s="41"/>
      <c r="E38" s="40"/>
      <c r="F38" s="41"/>
    </row>
    <row r="39" spans="1:6" ht="252.75" customHeight="1" x14ac:dyDescent="0.25">
      <c r="A39" s="35" t="s">
        <v>52</v>
      </c>
      <c r="B39" s="36"/>
      <c r="C39" s="36"/>
      <c r="D39" s="37"/>
      <c r="E39" s="36"/>
      <c r="F39" s="37"/>
    </row>
    <row r="40" spans="1:6" s="27" customFormat="1" ht="36.75" customHeight="1" x14ac:dyDescent="0.25">
      <c r="A40" s="52" t="s">
        <v>65</v>
      </c>
      <c r="B40" s="52"/>
      <c r="C40" s="52"/>
      <c r="D40" s="52"/>
      <c r="E40" s="49"/>
      <c r="F40" s="49"/>
    </row>
    <row r="41" spans="1:6" x14ac:dyDescent="0.25">
      <c r="A41" s="68" t="s">
        <v>16</v>
      </c>
      <c r="B41" s="69" t="s">
        <v>66</v>
      </c>
      <c r="C41" s="70"/>
      <c r="D41" s="67">
        <v>4</v>
      </c>
      <c r="E41" s="90"/>
      <c r="F41" s="34">
        <f t="shared" si="0"/>
        <v>0</v>
      </c>
    </row>
    <row r="42" spans="1:6" ht="132" customHeight="1" x14ac:dyDescent="0.25">
      <c r="A42" s="40" t="s">
        <v>59</v>
      </c>
      <c r="B42" s="25"/>
      <c r="C42" s="25"/>
      <c r="D42" s="41"/>
      <c r="E42" s="81"/>
      <c r="F42" s="82"/>
    </row>
    <row r="43" spans="1:6" ht="327.75" customHeight="1" x14ac:dyDescent="0.25">
      <c r="A43" s="40" t="s">
        <v>60</v>
      </c>
      <c r="B43" s="25"/>
      <c r="C43" s="25"/>
      <c r="D43" s="41"/>
      <c r="E43" s="40"/>
      <c r="F43" s="41"/>
    </row>
    <row r="44" spans="1:6" ht="237.75" customHeight="1" x14ac:dyDescent="0.25">
      <c r="A44" s="35" t="s">
        <v>58</v>
      </c>
      <c r="B44" s="36"/>
      <c r="C44" s="36"/>
      <c r="D44" s="37"/>
      <c r="E44" s="35"/>
      <c r="F44" s="37"/>
    </row>
    <row r="45" spans="1:6" s="27" customFormat="1" ht="6" customHeight="1" x14ac:dyDescent="0.25">
      <c r="A45" s="26"/>
      <c r="B45" s="26"/>
      <c r="C45" s="26"/>
      <c r="D45" s="26"/>
      <c r="E45" s="49"/>
      <c r="F45" s="49"/>
    </row>
    <row r="46" spans="1:6" x14ac:dyDescent="0.25">
      <c r="A46" s="68" t="s">
        <v>17</v>
      </c>
      <c r="B46" s="58" t="s">
        <v>67</v>
      </c>
      <c r="C46" s="58"/>
      <c r="D46" s="67">
        <v>1</v>
      </c>
      <c r="E46" s="91"/>
      <c r="F46" s="75">
        <f t="shared" si="0"/>
        <v>0</v>
      </c>
    </row>
    <row r="47" spans="1:6" ht="223.5" customHeight="1" x14ac:dyDescent="0.25">
      <c r="A47" s="40" t="s">
        <v>56</v>
      </c>
      <c r="B47" s="25"/>
      <c r="C47" s="25"/>
      <c r="D47" s="41"/>
      <c r="E47" s="79"/>
      <c r="F47" s="80"/>
    </row>
    <row r="48" spans="1:6" ht="281.25" customHeight="1" x14ac:dyDescent="0.25">
      <c r="A48" s="40" t="s">
        <v>57</v>
      </c>
      <c r="B48" s="25"/>
      <c r="C48" s="25"/>
      <c r="D48" s="41"/>
      <c r="E48" s="40"/>
      <c r="F48" s="41"/>
    </row>
    <row r="49" spans="1:6" ht="225" customHeight="1" x14ac:dyDescent="0.25">
      <c r="A49" s="35" t="s">
        <v>58</v>
      </c>
      <c r="B49" s="36"/>
      <c r="C49" s="36"/>
      <c r="D49" s="37"/>
      <c r="E49" s="36"/>
      <c r="F49" s="37"/>
    </row>
    <row r="50" spans="1:6" s="27" customFormat="1" ht="36.75" customHeight="1" x14ac:dyDescent="0.25">
      <c r="A50" s="52" t="s">
        <v>68</v>
      </c>
      <c r="B50" s="52"/>
      <c r="C50" s="52"/>
      <c r="D50" s="52"/>
      <c r="E50" s="49"/>
      <c r="F50" s="49"/>
    </row>
    <row r="51" spans="1:6" ht="48" customHeight="1" x14ac:dyDescent="0.25">
      <c r="A51" s="62" t="s">
        <v>19</v>
      </c>
      <c r="B51" s="64" t="s">
        <v>54</v>
      </c>
      <c r="C51" s="65"/>
      <c r="D51" s="63">
        <v>3</v>
      </c>
      <c r="E51" s="92"/>
      <c r="F51" s="78">
        <f t="shared" si="0"/>
        <v>0</v>
      </c>
    </row>
    <row r="52" spans="1:6" s="27" customFormat="1" ht="6" customHeight="1" x14ac:dyDescent="0.25">
      <c r="A52" s="26"/>
      <c r="B52" s="26"/>
      <c r="C52" s="26"/>
      <c r="D52" s="26"/>
      <c r="E52" s="49"/>
      <c r="F52" s="49"/>
    </row>
    <row r="53" spans="1:6" x14ac:dyDescent="0.25">
      <c r="A53" s="68" t="s">
        <v>20</v>
      </c>
      <c r="B53" s="58"/>
      <c r="C53" s="58"/>
      <c r="D53" s="67">
        <v>10</v>
      </c>
      <c r="E53" s="91"/>
      <c r="F53" s="75">
        <f t="shared" si="0"/>
        <v>0</v>
      </c>
    </row>
    <row r="54" spans="1:6" ht="272.25" customHeight="1" x14ac:dyDescent="0.25">
      <c r="A54" s="46" t="s">
        <v>55</v>
      </c>
      <c r="B54" s="47"/>
      <c r="C54" s="47"/>
      <c r="D54" s="48"/>
      <c r="E54" s="44"/>
      <c r="F54" s="45"/>
    </row>
    <row r="55" spans="1:6" s="27" customFormat="1" ht="6" customHeight="1" x14ac:dyDescent="0.25">
      <c r="A55" s="26"/>
      <c r="B55" s="26"/>
      <c r="C55" s="26"/>
      <c r="D55" s="26"/>
      <c r="E55" s="49"/>
      <c r="F55" s="49"/>
    </row>
    <row r="56" spans="1:6" ht="37.5" customHeight="1" x14ac:dyDescent="0.25">
      <c r="A56" s="68" t="s">
        <v>21</v>
      </c>
      <c r="B56" s="58" t="s">
        <v>46</v>
      </c>
      <c r="C56" s="58"/>
      <c r="D56" s="67">
        <v>21</v>
      </c>
      <c r="E56" s="91"/>
      <c r="F56" s="75">
        <f t="shared" si="0"/>
        <v>0</v>
      </c>
    </row>
    <row r="57" spans="1:6" ht="268.5" customHeight="1" x14ac:dyDescent="0.25">
      <c r="A57" s="46" t="s">
        <v>47</v>
      </c>
      <c r="B57" s="47"/>
      <c r="C57" s="47"/>
      <c r="D57" s="48"/>
      <c r="E57" s="47"/>
      <c r="F57" s="48"/>
    </row>
    <row r="58" spans="1:6" s="27" customFormat="1" ht="6" customHeight="1" x14ac:dyDescent="0.25">
      <c r="A58" s="26"/>
      <c r="B58" s="26"/>
      <c r="C58" s="26"/>
      <c r="D58" s="26"/>
      <c r="E58" s="49"/>
      <c r="F58" s="49"/>
    </row>
    <row r="59" spans="1:6" ht="48.75" customHeight="1" x14ac:dyDescent="0.25">
      <c r="A59" s="29" t="s">
        <v>22</v>
      </c>
      <c r="B59" s="30" t="s">
        <v>45</v>
      </c>
      <c r="C59" s="31"/>
      <c r="D59" s="67">
        <v>1</v>
      </c>
      <c r="E59" s="91"/>
      <c r="F59" s="75">
        <f t="shared" si="0"/>
        <v>0</v>
      </c>
    </row>
    <row r="60" spans="1:6" ht="123" customHeight="1" x14ac:dyDescent="0.25">
      <c r="A60" s="32"/>
      <c r="B60" s="55"/>
      <c r="C60" s="56"/>
      <c r="D60" s="33"/>
      <c r="E60" s="76"/>
      <c r="F60" s="77"/>
    </row>
    <row r="61" spans="1:6" s="27" customFormat="1" ht="6" customHeight="1" x14ac:dyDescent="0.25">
      <c r="A61" s="26"/>
      <c r="B61" s="26"/>
      <c r="C61" s="26"/>
      <c r="D61" s="26"/>
      <c r="E61" s="49"/>
      <c r="F61" s="49"/>
    </row>
    <row r="62" spans="1:6" ht="44.25" customHeight="1" thickBot="1" x14ac:dyDescent="0.3">
      <c r="A62" s="62" t="s">
        <v>23</v>
      </c>
      <c r="B62" s="66" t="s">
        <v>44</v>
      </c>
      <c r="C62" s="66"/>
      <c r="D62" s="67">
        <v>1</v>
      </c>
      <c r="E62" s="90"/>
      <c r="F62" s="34">
        <f t="shared" si="0"/>
        <v>0</v>
      </c>
    </row>
    <row r="63" spans="1:6" ht="15.75" thickBot="1" x14ac:dyDescent="0.3">
      <c r="A63" s="6"/>
      <c r="D63" s="7"/>
      <c r="E63" s="88">
        <f>SUM(F15:F62)</f>
        <v>0</v>
      </c>
      <c r="F63" s="89"/>
    </row>
    <row r="64" spans="1:6" hidden="1" x14ac:dyDescent="0.25"/>
    <row r="65" spans="1:4" x14ac:dyDescent="0.25">
      <c r="A65" s="28" t="s">
        <v>32</v>
      </c>
    </row>
    <row r="66" spans="1:4" ht="72" customHeight="1" x14ac:dyDescent="0.25">
      <c r="A66" s="57" t="s">
        <v>39</v>
      </c>
      <c r="B66" s="71" t="s">
        <v>33</v>
      </c>
      <c r="C66" s="71"/>
      <c r="D66" s="71"/>
    </row>
    <row r="67" spans="1:4" ht="84" customHeight="1" x14ac:dyDescent="0.25">
      <c r="A67" s="57"/>
      <c r="B67" s="71" t="s">
        <v>34</v>
      </c>
      <c r="C67" s="71"/>
      <c r="D67" s="71"/>
    </row>
    <row r="68" spans="1:4" ht="45" customHeight="1" x14ac:dyDescent="0.25">
      <c r="A68" s="57" t="s">
        <v>40</v>
      </c>
      <c r="B68" s="71" t="s">
        <v>35</v>
      </c>
      <c r="C68" s="71"/>
      <c r="D68" s="71"/>
    </row>
    <row r="69" spans="1:4" ht="44.25" customHeight="1" x14ac:dyDescent="0.25">
      <c r="A69" s="57" t="s">
        <v>41</v>
      </c>
      <c r="B69" s="71" t="s">
        <v>36</v>
      </c>
      <c r="C69" s="71"/>
      <c r="D69" s="71"/>
    </row>
    <row r="70" spans="1:4" ht="44.25" customHeight="1" x14ac:dyDescent="0.25">
      <c r="A70" s="57" t="s">
        <v>42</v>
      </c>
      <c r="B70" s="71" t="s">
        <v>37</v>
      </c>
      <c r="C70" s="71"/>
      <c r="D70" s="71"/>
    </row>
    <row r="71" spans="1:4" ht="44.25" customHeight="1" x14ac:dyDescent="0.25">
      <c r="A71" s="57" t="s">
        <v>43</v>
      </c>
      <c r="B71" s="71" t="s">
        <v>38</v>
      </c>
      <c r="C71" s="71"/>
      <c r="D71" s="71"/>
    </row>
    <row r="72" spans="1:4" x14ac:dyDescent="0.25">
      <c r="A72"/>
    </row>
    <row r="73" spans="1:4" hidden="1" outlineLevel="1" x14ac:dyDescent="0.25">
      <c r="A73" s="9"/>
    </row>
    <row r="74" spans="1:4" hidden="1" outlineLevel="1" x14ac:dyDescent="0.25">
      <c r="A74" s="6" t="s">
        <v>24</v>
      </c>
      <c r="B74" s="8">
        <v>45397</v>
      </c>
    </row>
    <row r="75" spans="1:4" hidden="1" outlineLevel="1" x14ac:dyDescent="0.25">
      <c r="A75" s="6" t="s">
        <v>25</v>
      </c>
      <c r="B75" t="s">
        <v>77</v>
      </c>
    </row>
    <row r="76" spans="1:4" collapsed="1" x14ac:dyDescent="0.25"/>
    <row r="77" spans="1:4" outlineLevel="1" x14ac:dyDescent="0.25">
      <c r="A77" s="6" t="s">
        <v>24</v>
      </c>
      <c r="B77" s="8"/>
    </row>
    <row r="78" spans="1:4" outlineLevel="1" x14ac:dyDescent="0.25">
      <c r="A78" s="6" t="s">
        <v>25</v>
      </c>
    </row>
  </sheetData>
  <mergeCells count="67">
    <mergeCell ref="E63:F63"/>
    <mergeCell ref="B53:C53"/>
    <mergeCell ref="B46:C46"/>
    <mergeCell ref="E10:F10"/>
    <mergeCell ref="E49:F49"/>
    <mergeCell ref="A57:D57"/>
    <mergeCell ref="E57:F57"/>
    <mergeCell ref="A54:D54"/>
    <mergeCell ref="A50:D50"/>
    <mergeCell ref="B24:C24"/>
    <mergeCell ref="A16:D16"/>
    <mergeCell ref="A22:D22"/>
    <mergeCell ref="A25:D25"/>
    <mergeCell ref="A28:D28"/>
    <mergeCell ref="A31:D31"/>
    <mergeCell ref="A38:D38"/>
    <mergeCell ref="E38:F38"/>
    <mergeCell ref="A35:D35"/>
    <mergeCell ref="E35:F35"/>
    <mergeCell ref="A39:D39"/>
    <mergeCell ref="E39:F39"/>
    <mergeCell ref="A40:D40"/>
    <mergeCell ref="A26:D26"/>
    <mergeCell ref="A42:D42"/>
    <mergeCell ref="E42:F42"/>
    <mergeCell ref="A43:D43"/>
    <mergeCell ref="E43:F43"/>
    <mergeCell ref="A44:D44"/>
    <mergeCell ref="E44:F44"/>
    <mergeCell ref="A47:D47"/>
    <mergeCell ref="E47:F47"/>
    <mergeCell ref="A48:D48"/>
    <mergeCell ref="E48:F48"/>
    <mergeCell ref="A49:D49"/>
    <mergeCell ref="B67:D67"/>
    <mergeCell ref="B68:D68"/>
    <mergeCell ref="B69:D69"/>
    <mergeCell ref="B70:D70"/>
    <mergeCell ref="B71:D71"/>
    <mergeCell ref="A8:D8"/>
    <mergeCell ref="B19:C19"/>
    <mergeCell ref="B66:D66"/>
    <mergeCell ref="B62:C62"/>
    <mergeCell ref="B59:C60"/>
    <mergeCell ref="B33:C33"/>
    <mergeCell ref="A34:F34"/>
    <mergeCell ref="A2:D2"/>
    <mergeCell ref="A3:D3"/>
    <mergeCell ref="B5:D5"/>
    <mergeCell ref="B6:D6"/>
    <mergeCell ref="B7:D7"/>
    <mergeCell ref="A9:D9"/>
    <mergeCell ref="A10:D10"/>
    <mergeCell ref="A11:D11"/>
    <mergeCell ref="A12:A13"/>
    <mergeCell ref="B12:C13"/>
    <mergeCell ref="D12:D13"/>
    <mergeCell ref="B37:C37"/>
    <mergeCell ref="B56:C56"/>
    <mergeCell ref="E12:E13"/>
    <mergeCell ref="F12:F13"/>
    <mergeCell ref="B15:C15"/>
    <mergeCell ref="B18:C18"/>
    <mergeCell ref="B21:C21"/>
    <mergeCell ref="B27:C27"/>
    <mergeCell ref="B30:C30"/>
    <mergeCell ref="B51:C51"/>
  </mergeCells>
  <printOptions horizontalCentered="1"/>
  <pageMargins left="0.23622047244094491" right="0.23622047244094491" top="0.74803149606299213" bottom="0.35433070866141736" header="0.23622047244094491" footer="0.19685039370078741"/>
  <pageSetup paperSize="9" scale="78" fitToHeight="8" orientation="portrait" r:id="rId1"/>
  <headerFooter>
    <oddHeader>&amp;RVeřejná zakázka „Dodávka komponentů v programu Konektivita SZŠ a VOŠ Cheb_ V2“ - příoha č. 3</oddHeader>
    <oddFooter>&amp;RStránka &amp;P z &amp;N</oddFooter>
  </headerFooter>
  <rowBreaks count="6" manualBreakCount="6">
    <brk id="31" max="16383" man="1"/>
    <brk id="35" max="16383" man="1"/>
    <brk id="40" max="16383" man="1"/>
    <brk id="44" max="16383" man="1"/>
    <brk id="50" max="3" man="1"/>
    <brk id="5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Vyberko 2024_2</vt:lpstr>
      <vt:lpstr>'Vyberko 2024_2'!Názvy_tisku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Čolák Petr</dc:creator>
  <cp:lastModifiedBy>Ing. Čolák Petr</cp:lastModifiedBy>
  <cp:lastPrinted>2024-04-16T11:46:15Z</cp:lastPrinted>
  <dcterms:created xsi:type="dcterms:W3CDTF">2024-03-21T10:57:48Z</dcterms:created>
  <dcterms:modified xsi:type="dcterms:W3CDTF">2024-04-16T11:49:37Z</dcterms:modified>
</cp:coreProperties>
</file>