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CEVOH Černošín - duben 2024\Administrace\"/>
    </mc:Choice>
  </mc:AlternateContent>
  <xr:revisionPtr revIDLastSave="0" documentId="13_ncr:1_{64735730-C9B8-483C-B608-A804E9B3903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 – Sokolovsko" sheetId="1" r:id="rId1"/>
    <sheet name="Chebsko – Mariánskolázeňsko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J7" i="4"/>
  <c r="J8" i="4"/>
  <c r="J9" i="4"/>
  <c r="J5" i="4"/>
  <c r="I6" i="4"/>
  <c r="I7" i="4"/>
  <c r="I8" i="4"/>
  <c r="I9" i="4"/>
  <c r="I5" i="4"/>
  <c r="J6" i="1"/>
  <c r="J7" i="1"/>
  <c r="J8" i="1"/>
  <c r="J9" i="1"/>
  <c r="J10" i="1"/>
  <c r="I6" i="1"/>
  <c r="I7" i="1"/>
  <c r="I8" i="1"/>
  <c r="I9" i="1"/>
  <c r="I10" i="1"/>
  <c r="I5" i="1"/>
  <c r="J5" i="1" s="1"/>
  <c r="H10" i="4" l="1"/>
  <c r="I10" i="4" l="1"/>
  <c r="J10" i="4"/>
  <c r="I11" i="1"/>
  <c r="J11" i="1"/>
  <c r="H11" i="1"/>
</calcChain>
</file>

<file path=xl/sharedStrings.xml><?xml version="1.0" encoding="utf-8"?>
<sst xmlns="http://schemas.openxmlformats.org/spreadsheetml/2006/main" count="46" uniqueCount="26">
  <si>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</si>
  <si>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</si>
  <si>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</si>
  <si>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</si>
  <si>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</si>
  <si>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</si>
  <si>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</si>
  <si>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</si>
  <si>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</si>
  <si>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</si>
  <si>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 xml:space="preserve">Počet osob </t>
  </si>
  <si>
    <t>Počet osob</t>
  </si>
  <si>
    <t>CEVOH Černošín</t>
  </si>
  <si>
    <t>ZŠ 1. máje - Dvory, 1. Máje 1, 360 06 Karlovy Vary - Dvory</t>
  </si>
  <si>
    <t>Mateřská škola Chodov, okres Sokolov, p. o., Zahradní 729, 357 35 Chodov</t>
  </si>
  <si>
    <t>ZŠ Krušnohorská 11, Karlovy Vary, Krušnohorská 11, 360 10 Karlovy Vary</t>
  </si>
  <si>
    <t>Škola Můj Projekt, Mánesova G, ZŠ, a MŠ, s.r.o., Mánesova 1672, 356 01 Sokolov</t>
  </si>
  <si>
    <t>Základní škola a mateřská škola Toužim, p.o., Plzeňská ul., zastávka Toužim, škola (naproti Autoservisu Fišer)</t>
  </si>
  <si>
    <t>Základní škola Bukovany, Bukovany 91, 357 55 Bukovany (pod obchodem na náměstí)</t>
  </si>
  <si>
    <t>Základní škola Velká Hleďsebe, Pohraniční stráže 95, 353 01 Velká Hleďsebe</t>
  </si>
  <si>
    <t>5 ZŠ Cheb, Matěje Kopeckého 1 , 350 02 Cheb</t>
  </si>
  <si>
    <t>1. ZŠ Cheb, Americká 36, příspěvková organizace, Americká 34, 350 02 Cheb - Skalka, parkoviště za potraviny Ohana</t>
  </si>
  <si>
    <t>MŠ Úšovice, Dopravní podnik Mariáské lázně</t>
  </si>
  <si>
    <t>MŠ Pramínky, Františkovy Lázně, Česká 350, 351 01 Františkovy Lázně</t>
  </si>
  <si>
    <t>CENOVÁ NABÍDKA - Doprava ŽP - CEVOH Černošín - duben 2024 - Část 1 - Karlovarsko – Sokolovsko</t>
  </si>
  <si>
    <t>CENOVÁ NABÍDKA - Doprava ŽP - CEVOH Černošín - duben 2024 - Část 2 - Chebsko – Mariánskolázeňsko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</si>
</sst>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8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/>
    </xf>
    <xf numFmtId="165" fontId="8" fillId="5" borderId="15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165" fontId="8" fillId="5" borderId="14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4" fontId="8" fillId="5" borderId="16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 wrapText="1"/>
    </xf>
    <xf numFmtId="0" fontId="8" fillId="5" borderId="18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165" fontId="8" fillId="2" borderId="1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/>
    </xf>
    <xf numFmtId="165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64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27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28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1" xfId="0" applyNumberFormat="1" applyFont="1" applyFill="1" applyBorder="1" applyAlignment="1" applyProtection="1">
      <alignment vertical="center"/>
    </xf>
    <xf numFmtId="164" fontId="4" fillId="6" borderId="27" xfId="0" applyNumberFormat="1" applyFont="1" applyFill="1" applyBorder="1" applyAlignment="1" applyProtection="1">
      <alignment horizontal="right" vertical="center" wrapText="1"/>
    </xf>
    <xf numFmtId="164" fontId="4" fillId="6" borderId="30" xfId="0" applyNumberFormat="1" applyFont="1" applyFill="1" applyBorder="1" applyAlignment="1" applyProtection="1">
      <alignment horizontal="right" vertical="center" wrapText="1"/>
    </xf>
    <xf numFmtId="164" fontId="4" fillId="6" borderId="26" xfId="0" applyNumberFormat="1" applyFont="1" applyFill="1" applyBorder="1" applyAlignment="1" applyProtection="1">
      <alignment horizontal="right" vertical="center" wrapText="1"/>
    </xf>
    <xf numFmtId="164" fontId="4" fillId="6" borderId="29" xfId="0" applyNumberFormat="1" applyFont="1" applyFill="1" applyBorder="1" applyAlignment="1" applyProtection="1">
      <alignment horizontal="righ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1"/>
  <sheetViews>
    <sheetView tabSelected="1" zoomScale="90" zoomScaleNormal="90" workbookViewId="0">
      <selection activeCell="I5" sqref="I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10</v>
      </c>
      <c r="F4" s="8" t="s">
        <v>3</v>
      </c>
      <c r="G4" s="8" t="s">
        <v>9</v>
      </c>
      <c r="H4" s="7" t="s">
        <v>4</v>
      </c>
      <c r="I4" s="7" t="s">
        <v>5</v>
      </c>
      <c r="J4" s="8" t="s">
        <v>6</v>
      </c>
    </row>
    <row r="5" spans="2:10" ht="60.75" customHeight="1" x14ac:dyDescent="0.25">
      <c r="B5" s="9">
        <v>45384</v>
      </c>
      <c r="C5" s="10">
        <v>0.32291666666666669</v>
      </c>
      <c r="D5" s="10">
        <v>0.53472222222222221</v>
      </c>
      <c r="E5" s="11">
        <v>52</v>
      </c>
      <c r="F5" s="12" t="s">
        <v>12</v>
      </c>
      <c r="G5" s="13" t="s">
        <v>13</v>
      </c>
      <c r="H5" s="48"/>
      <c r="I5" s="51">
        <f>12/100*H5</f>
        <v>0</v>
      </c>
      <c r="J5" s="52">
        <f>SUM(H5:I5)</f>
        <v>0</v>
      </c>
    </row>
    <row r="6" spans="2:10" ht="60.75" customHeight="1" x14ac:dyDescent="0.25">
      <c r="B6" s="14">
        <v>45386</v>
      </c>
      <c r="C6" s="15">
        <v>0.3125</v>
      </c>
      <c r="D6" s="15">
        <v>0.5</v>
      </c>
      <c r="E6" s="16">
        <v>23</v>
      </c>
      <c r="F6" s="17" t="s">
        <v>12</v>
      </c>
      <c r="G6" s="18" t="s">
        <v>14</v>
      </c>
      <c r="H6" s="48"/>
      <c r="I6" s="51">
        <f t="shared" ref="I6:I10" si="0">12/100*H6</f>
        <v>0</v>
      </c>
      <c r="J6" s="52">
        <f t="shared" ref="J6:J10" si="1">SUM(H6:I6)</f>
        <v>0</v>
      </c>
    </row>
    <row r="7" spans="2:10" ht="60.75" customHeight="1" x14ac:dyDescent="0.25">
      <c r="B7" s="19">
        <v>45391</v>
      </c>
      <c r="C7" s="15">
        <v>0.3125</v>
      </c>
      <c r="D7" s="15">
        <v>0.54166666666666663</v>
      </c>
      <c r="E7" s="16">
        <v>30</v>
      </c>
      <c r="F7" s="17" t="s">
        <v>12</v>
      </c>
      <c r="G7" s="18" t="s">
        <v>15</v>
      </c>
      <c r="H7" s="48"/>
      <c r="I7" s="51">
        <f t="shared" si="0"/>
        <v>0</v>
      </c>
      <c r="J7" s="52">
        <f t="shared" si="1"/>
        <v>0</v>
      </c>
    </row>
    <row r="8" spans="2:10" ht="60.75" customHeight="1" x14ac:dyDescent="0.25">
      <c r="B8" s="14">
        <v>45392</v>
      </c>
      <c r="C8" s="15">
        <v>0.33333333333333331</v>
      </c>
      <c r="D8" s="15">
        <v>0.5</v>
      </c>
      <c r="E8" s="16">
        <v>15</v>
      </c>
      <c r="F8" s="17" t="s">
        <v>12</v>
      </c>
      <c r="G8" s="18" t="s">
        <v>16</v>
      </c>
      <c r="H8" s="48"/>
      <c r="I8" s="51">
        <f t="shared" si="0"/>
        <v>0</v>
      </c>
      <c r="J8" s="52">
        <f t="shared" si="1"/>
        <v>0</v>
      </c>
    </row>
    <row r="9" spans="2:10" ht="73.5" customHeight="1" x14ac:dyDescent="0.25">
      <c r="B9" s="14">
        <v>45399</v>
      </c>
      <c r="C9" s="15">
        <v>0.33333333333333331</v>
      </c>
      <c r="D9" s="15">
        <v>0.54166666666666663</v>
      </c>
      <c r="E9" s="16">
        <v>50</v>
      </c>
      <c r="F9" s="20" t="s">
        <v>12</v>
      </c>
      <c r="G9" s="21" t="s">
        <v>17</v>
      </c>
      <c r="H9" s="48"/>
      <c r="I9" s="51">
        <f t="shared" si="0"/>
        <v>0</v>
      </c>
      <c r="J9" s="52">
        <f t="shared" si="1"/>
        <v>0</v>
      </c>
    </row>
    <row r="10" spans="2:10" ht="60.75" customHeight="1" thickBot="1" x14ac:dyDescent="0.3">
      <c r="B10" s="22">
        <v>45407</v>
      </c>
      <c r="C10" s="23">
        <v>0.3125</v>
      </c>
      <c r="D10" s="23">
        <v>0.52083333333333337</v>
      </c>
      <c r="E10" s="24">
        <v>49</v>
      </c>
      <c r="F10" s="25" t="s">
        <v>12</v>
      </c>
      <c r="G10" s="26" t="s">
        <v>18</v>
      </c>
      <c r="H10" s="48"/>
      <c r="I10" s="51">
        <f t="shared" si="0"/>
        <v>0</v>
      </c>
      <c r="J10" s="52">
        <f t="shared" si="1"/>
        <v>0</v>
      </c>
    </row>
    <row r="11" spans="2:10" ht="45.75" customHeight="1" thickBot="1" x14ac:dyDescent="0.3">
      <c r="B11" s="55" t="s">
        <v>7</v>
      </c>
      <c r="C11" s="56"/>
      <c r="D11" s="56"/>
      <c r="E11" s="56"/>
      <c r="F11" s="56"/>
      <c r="G11" s="56"/>
      <c r="H11" s="4">
        <f>SUM(H5:H10)</f>
        <v>0</v>
      </c>
      <c r="I11" s="4">
        <f>SUM(I5:I10)</f>
        <v>0</v>
      </c>
      <c r="J11" s="50">
        <f>SUM(J5:J10)</f>
        <v>0</v>
      </c>
    </row>
  </sheetData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0"/>
  <sheetViews>
    <sheetView zoomScale="90" zoomScaleNormal="90" workbookViewId="0">
      <selection activeCell="I7" sqref="I7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9</v>
      </c>
      <c r="H4" s="7" t="s">
        <v>4</v>
      </c>
      <c r="I4" s="8" t="s">
        <v>5</v>
      </c>
      <c r="J4" s="8" t="s">
        <v>6</v>
      </c>
    </row>
    <row r="5" spans="2:10" ht="60.75" customHeight="1" thickBot="1" x14ac:dyDescent="0.3">
      <c r="B5" s="31">
        <v>45390</v>
      </c>
      <c r="C5" s="32">
        <v>0.33333333333333331</v>
      </c>
      <c r="D5" s="32">
        <v>0.5625</v>
      </c>
      <c r="E5" s="33">
        <v>32</v>
      </c>
      <c r="F5" s="27" t="s">
        <v>12</v>
      </c>
      <c r="G5" s="43" t="s">
        <v>19</v>
      </c>
      <c r="H5" s="47"/>
      <c r="I5" s="53">
        <f>12/100*H5</f>
        <v>0</v>
      </c>
      <c r="J5" s="54">
        <f>SUM(H5:I5)</f>
        <v>0</v>
      </c>
    </row>
    <row r="6" spans="2:10" ht="60.75" customHeight="1" thickBot="1" x14ac:dyDescent="0.3">
      <c r="B6" s="34">
        <v>45394</v>
      </c>
      <c r="C6" s="30">
        <v>0.3263888888888889</v>
      </c>
      <c r="D6" s="30">
        <v>0.52083333333333337</v>
      </c>
      <c r="E6" s="29">
        <v>78</v>
      </c>
      <c r="F6" s="28" t="s">
        <v>12</v>
      </c>
      <c r="G6" s="44" t="s">
        <v>20</v>
      </c>
      <c r="H6" s="48"/>
      <c r="I6" s="53">
        <f t="shared" ref="I6:I9" si="0">12/100*H6</f>
        <v>0</v>
      </c>
      <c r="J6" s="54">
        <f t="shared" ref="J6:J9" si="1">SUM(H6:I6)</f>
        <v>0</v>
      </c>
    </row>
    <row r="7" spans="2:10" ht="60.75" customHeight="1" thickBot="1" x14ac:dyDescent="0.3">
      <c r="B7" s="39">
        <v>45397</v>
      </c>
      <c r="C7" s="40">
        <v>0.32291666666666669</v>
      </c>
      <c r="D7" s="40">
        <v>0.52083333333333337</v>
      </c>
      <c r="E7" s="41">
        <v>17</v>
      </c>
      <c r="F7" s="42" t="s">
        <v>12</v>
      </c>
      <c r="G7" s="45" t="s">
        <v>21</v>
      </c>
      <c r="H7" s="48"/>
      <c r="I7" s="53">
        <f t="shared" si="0"/>
        <v>0</v>
      </c>
      <c r="J7" s="54">
        <f t="shared" si="1"/>
        <v>0</v>
      </c>
    </row>
    <row r="8" spans="2:10" ht="60.75" customHeight="1" thickBot="1" x14ac:dyDescent="0.3">
      <c r="B8" s="39">
        <v>45405</v>
      </c>
      <c r="C8" s="40">
        <v>0.35416666666666669</v>
      </c>
      <c r="D8" s="40">
        <v>0.47916666666666669</v>
      </c>
      <c r="E8" s="41">
        <v>39</v>
      </c>
      <c r="F8" s="28" t="s">
        <v>12</v>
      </c>
      <c r="G8" s="44" t="s">
        <v>22</v>
      </c>
      <c r="H8" s="48"/>
      <c r="I8" s="53">
        <f t="shared" si="0"/>
        <v>0</v>
      </c>
      <c r="J8" s="54">
        <f t="shared" si="1"/>
        <v>0</v>
      </c>
    </row>
    <row r="9" spans="2:10" ht="60.75" customHeight="1" thickBot="1" x14ac:dyDescent="0.3">
      <c r="B9" s="35">
        <v>45406</v>
      </c>
      <c r="C9" s="36">
        <v>0.33333333333333331</v>
      </c>
      <c r="D9" s="36">
        <v>0.5</v>
      </c>
      <c r="E9" s="37">
        <v>39</v>
      </c>
      <c r="F9" s="38" t="s">
        <v>12</v>
      </c>
      <c r="G9" s="46" t="s">
        <v>23</v>
      </c>
      <c r="H9" s="49"/>
      <c r="I9" s="53">
        <f t="shared" si="0"/>
        <v>0</v>
      </c>
      <c r="J9" s="54">
        <f t="shared" si="1"/>
        <v>0</v>
      </c>
    </row>
    <row r="10" spans="2:10" ht="45.75" customHeight="1" thickBot="1" x14ac:dyDescent="0.3">
      <c r="B10" s="55" t="s">
        <v>7</v>
      </c>
      <c r="C10" s="56"/>
      <c r="D10" s="56"/>
      <c r="E10" s="56"/>
      <c r="F10" s="56"/>
      <c r="G10" s="56"/>
      <c r="H10" s="4">
        <f>SUM(H5:H9)</f>
        <v>0</v>
      </c>
      <c r="I10" s="4">
        <f>SUM(I5:I9)</f>
        <v>0</v>
      </c>
      <c r="J10" s="50">
        <f>SUM(J5:J9)</f>
        <v>0</v>
      </c>
    </row>
  </sheetData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Karlovarsko – Sokolovsko</vt:lpstr>
      <vt:lpstr>Chebsko – Mariánskolázeňsko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Černá Andrea</cp:lastModifiedBy>
  <dcterms:created xsi:type="dcterms:W3CDTF">2021-08-03T13:02:35Z</dcterms:created>
  <dcterms:modified xsi:type="dcterms:W3CDTF">2024-03-18T06:54:47Z</dcterms:modified>
</cp:coreProperties>
</file>