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pavla.paprskarova\AppData\Local\Microsoft\Windows\INetCache\Content.Outlook\NALYK6R6\"/>
    </mc:Choice>
  </mc:AlternateContent>
  <xr:revisionPtr revIDLastSave="0" documentId="13_ncr:1_{2B603C17-36CE-49DA-8B39-E230C5D52C2A}" xr6:coauthVersionLast="36" xr6:coauthVersionMax="36" xr10:uidLastSave="{00000000-0000-0000-0000-000000000000}"/>
  <workbookProtection workbookAlgorithmName="SHA-512" workbookHashValue="u30DOavxDIv1FCddbg1dj0N6d5+eKdbUKv38H7oU4/bsXm/d5uqQTtKC56Bw4BPO34oMtg2TznZWf7N5coPfFQ==" workbookSaltValue="t2FFPZ56YbbgjK3nhGofcw==" workbookSpinCount="100000" lockStructure="1"/>
  <bookViews>
    <workbookView xWindow="0" yWindow="0" windowWidth="28800" windowHeight="12720" xr2:uid="{00000000-000D-0000-FFFF-FFFF00000000}"/>
  </bookViews>
  <sheets>
    <sheet name="část 3" sheetId="7" r:id="rId1"/>
    <sheet name="pč.1" sheetId="9" r:id="rId2"/>
    <sheet name="pč.2" sheetId="10" r:id="rId3"/>
    <sheet name="pč.3" sheetId="11" r:id="rId4"/>
    <sheet name="pč.4" sheetId="12" r:id="rId5"/>
    <sheet name="pč.5" sheetId="13" r:id="rId6"/>
  </sheets>
  <definedNames>
    <definedName name="_xlnm.Print_Area" localSheetId="0">'část 3'!$A:$H</definedName>
    <definedName name="_xlnm.Print_Area" localSheetId="1">pč.1!$A$1:$A$24</definedName>
    <definedName name="_xlnm.Print_Area" localSheetId="2">pč.2!$A$1:$A$23</definedName>
    <definedName name="_xlnm.Print_Area" localSheetId="3">pč.3!$A$1:$A$21</definedName>
    <definedName name="_xlnm.Print_Area" localSheetId="4">pč.4!$A$1:$A$9</definedName>
    <definedName name="_xlnm.Print_Area" localSheetId="5">pč.5!$A$1:$A$13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8" i="7"/>
  <c r="G8" i="7" l="1"/>
  <c r="G7" i="7"/>
  <c r="H7" i="7" s="1"/>
  <c r="E9" i="7"/>
  <c r="G9" i="7" s="1"/>
  <c r="H9" i="7" s="1"/>
  <c r="E10" i="7"/>
  <c r="G10" i="7" s="1"/>
  <c r="H10" i="7" s="1"/>
  <c r="E11" i="7"/>
  <c r="G11" i="7" s="1"/>
  <c r="H11" i="7" s="1"/>
  <c r="E12" i="7" l="1"/>
  <c r="H8" i="7"/>
  <c r="H12" i="7" s="1"/>
  <c r="F12" i="7"/>
</calcChain>
</file>

<file path=xl/sharedStrings.xml><?xml version="1.0" encoding="utf-8"?>
<sst xmlns="http://schemas.openxmlformats.org/spreadsheetml/2006/main" count="100" uniqueCount="79">
  <si>
    <t>DPH</t>
  </si>
  <si>
    <t xml:space="preserve">Průmyslová pračka s kapacitou 8 kg suchého prádla </t>
  </si>
  <si>
    <t>Průmyslová pračka s kapacitou 14 kg suchého prádla</t>
  </si>
  <si>
    <t xml:space="preserve">Průmyslová bubnová sušička s kapacitou min. 14 kg suchého prádla </t>
  </si>
  <si>
    <t>Parní stanice se žehličkou</t>
  </si>
  <si>
    <t>Příloha č. 4</t>
  </si>
  <si>
    <t>p. č.</t>
  </si>
  <si>
    <t>jednotková cena bez DPH</t>
  </si>
  <si>
    <t xml:space="preserve">Žehlicí prkno </t>
  </si>
  <si>
    <t>Specifikace:</t>
  </si>
  <si>
    <t>kapacita 8 kg suchého prádla (+/- 5%) při faktoru1:9</t>
  </si>
  <si>
    <t>elektrický ohřev min. 7,5 kW</t>
  </si>
  <si>
    <t>nastavitelný G-faktor od 100 do 450</t>
  </si>
  <si>
    <t>automatický systém vážení prádla</t>
  </si>
  <si>
    <t>plně automatický proces praní</t>
  </si>
  <si>
    <t xml:space="preserve">plně programovatelný procesor s 7“ přehlednou dotykovou obrazovkou </t>
  </si>
  <si>
    <t>násypka pro práškové prací prostředky + příprava na napojení tekutých pracích prostředků</t>
  </si>
  <si>
    <t>materiál vnitřního a vnějšího bubnu z nerez oceli</t>
  </si>
  <si>
    <t>vypouštění vody vypouštěcím ventilem min. s ø 75 mm</t>
  </si>
  <si>
    <t>možnost ukotvení zařízení do podlahy</t>
  </si>
  <si>
    <t>rychlá volba pro často používané programy</t>
  </si>
  <si>
    <t>snadná volba programů</t>
  </si>
  <si>
    <t xml:space="preserve">plně programovatelné provedení </t>
  </si>
  <si>
    <t>nerezový buben sušiče</t>
  </si>
  <si>
    <t>buben o min. ø 750 mm</t>
  </si>
  <si>
    <t>objem bubnu min. 250 l</t>
  </si>
  <si>
    <t>dveře o min. ø 575 mm s možností volby otvírání dveří (pravá – levá)</t>
  </si>
  <si>
    <t>reverzace směru otáčení</t>
  </si>
  <si>
    <t>centrál STOP pro větší bezpečnost</t>
  </si>
  <si>
    <t xml:space="preserve">horizontální snadno vyjímatelný a čistitelný prachový filtr </t>
  </si>
  <si>
    <t>odtah vzduchu min. Ø 200 mm</t>
  </si>
  <si>
    <t>max. spotřeba elektrické energie 1,1 kWh/1l vody při max. ohřevu</t>
  </si>
  <si>
    <t>napájecí napětí 230V</t>
  </si>
  <si>
    <t>napájecí napětí 230 V, s příkonem do 2,2kW</t>
  </si>
  <si>
    <t>obal stanice z nerezové oceli</t>
  </si>
  <si>
    <t>kotel s nerezové oceli s objemu do 2,5 Litru</t>
  </si>
  <si>
    <t>elektro-ventil s regulací páry</t>
  </si>
  <si>
    <t>bezpečnostní uzávěr</t>
  </si>
  <si>
    <t>bezpečnostní termostat proti nedostatku množství vody v kotli</t>
  </si>
  <si>
    <t>manometr</t>
  </si>
  <si>
    <t>držák kabelu</t>
  </si>
  <si>
    <t>dodávka včetně montáže, dopravy a zaškolení obsluhy</t>
  </si>
  <si>
    <t>objem bubnu 130 l</t>
  </si>
  <si>
    <t>dveře o min. ø 390 mm</t>
  </si>
  <si>
    <t xml:space="preserve">kapacita 14 kg prádla při faktoru 1:18     </t>
  </si>
  <si>
    <t>název</t>
  </si>
  <si>
    <t>počet</t>
  </si>
  <si>
    <t>celkem bez DPH</t>
  </si>
  <si>
    <t>sazba DPH</t>
  </si>
  <si>
    <t>celkem s DPH</t>
  </si>
  <si>
    <t>komunikace v českém jazyce</t>
  </si>
  <si>
    <t>snadné ovládání bez použití dotykového displeje</t>
  </si>
  <si>
    <t xml:space="preserve">plně programovatelný procesor s rychlým výběrem tlačítka pro nejčetnější používáné prograny </t>
  </si>
  <si>
    <t>buben o min.ø 515 mm</t>
  </si>
  <si>
    <t>objem bubnu 75 litrů</t>
  </si>
  <si>
    <t>dveře o min. ø 310 mm</t>
  </si>
  <si>
    <t>desinfekční program</t>
  </si>
  <si>
    <t>zbytková vlhkost do max. 46 %</t>
  </si>
  <si>
    <t>elektrický ohřev min. 13 kW</t>
  </si>
  <si>
    <t>plně programovatelný procesor s rychlým výběrem tlačítka pro nejčetnější používáné prograny</t>
  </si>
  <si>
    <t>max. rozměry 1780 x 800 x 970 mm (v x š x h) (+/- 5%)</t>
  </si>
  <si>
    <t>odsávaná, elektricky ohřívaná žehlící pracovní deska s příkonem do 1 kW</t>
  </si>
  <si>
    <t>odsávaný a elektricky ohřívaný rukávník</t>
  </si>
  <si>
    <t>výška žehlící plochy do 930 mm</t>
  </si>
  <si>
    <t>velikost žehlící desky do 1100 x 380 mm (š x h)</t>
  </si>
  <si>
    <t>rozměr žehlicího prkna při práci 930 x 1340 x 430 mm (v x š x h) (+/- 5%)</t>
  </si>
  <si>
    <t>kontrolka stavu vody</t>
  </si>
  <si>
    <t>rozměr stanice do 300 x 400 x 300 mm (v x h x š) (+/- 5%)</t>
  </si>
  <si>
    <t>max. hladina hluku do 60 dB</t>
  </si>
  <si>
    <t>kapacita 14 kg suchého prádla (+/- 5%) při faktoru 1:9</t>
  </si>
  <si>
    <t>max. hladina hluku do 57 dB</t>
  </si>
  <si>
    <t>max. hladina hluku do 63 dB</t>
  </si>
  <si>
    <t>„Humanizace sociální služby Domova se zvláštním režimem „MATYÁŠ“ v Nejdku – vybavení domova“ – část 3 „Technologické vybavení prádelny" – 2. vypsání</t>
  </si>
  <si>
    <t xml:space="preserve">nastavitelné otáčky odstředění až do min. 1140 ot./min. </t>
  </si>
  <si>
    <t>max. rozměry 1130 x 700 x 700 mm (v x š x h) (+/- 15 %)</t>
  </si>
  <si>
    <t xml:space="preserve">nastavitelné otáčky odstředění až do min. 1075 ot./min. </t>
  </si>
  <si>
    <t>buben o min.ø 600 mm</t>
  </si>
  <si>
    <t>max. rozměry 1350 x 900 x 850 mm (v x š x h) (+/- 15%)</t>
  </si>
  <si>
    <t>elektrický ohřev max. 20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</si>
</sst>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8" formatCode="#,##0.00\ &quot;Kč&quot;;[Red]\-#,##0.00\ &quot;Kč&quot;"/>
    <numFmt numFmtId="164" formatCode="#,##0\ &quot;Kč&quot;"/>
    <numFmt numFmtId="165" formatCode="#,##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3">
    <xf numFmtId="0" fontId="0" fillId="0" borderId="0" xfId="0"/>
    <xf numFmtId="0" fontId="3" fillId="0" borderId="0" xfId="3" applyAlignment="1">
      <alignment horizontal="center" vertical="center"/>
    </xf>
    <xf numFmtId="0" fontId="2" fillId="0" borderId="0" xfId="2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2" applyFill="1" applyAlignment="1">
      <alignment vertical="center"/>
    </xf>
    <xf numFmtId="164" fontId="2" fillId="2" borderId="0" xfId="2" applyNumberForma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8" fillId="6" borderId="1" xfId="3" applyFont="1" applyFill="1" applyBorder="1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 applyAlignment="1">
      <alignment vertical="center" wrapText="1"/>
    </xf>
    <xf numFmtId="165" fontId="3" fillId="0" borderId="0" xfId="3" applyNumberFormat="1" applyAlignment="1">
      <alignment vertical="center"/>
    </xf>
    <xf numFmtId="7" fontId="3" fillId="0" borderId="0" xfId="3" applyNumberFormat="1" applyAlignment="1">
      <alignment vertical="center"/>
    </xf>
    <xf numFmtId="8" fontId="2" fillId="2" borderId="0" xfId="2" applyNumberFormat="1" applyFill="1" applyAlignment="1">
      <alignment horizontal="right" vertical="center"/>
    </xf>
    <xf numFmtId="7" fontId="2" fillId="2" borderId="0" xfId="2" applyNumberFormat="1" applyFill="1" applyAlignment="1">
      <alignment horizontal="right" vertical="center"/>
    </xf>
    <xf numFmtId="7" fontId="3" fillId="0" borderId="0" xfId="3" applyNumberFormat="1" applyAlignment="1">
      <alignment horizontal="right" vertical="center"/>
    </xf>
    <xf numFmtId="8" fontId="8" fillId="6" borderId="1" xfId="3" applyNumberFormat="1" applyFont="1" applyFill="1" applyBorder="1" applyAlignment="1">
      <alignment horizontal="right" vertical="center"/>
    </xf>
    <xf numFmtId="8" fontId="3" fillId="0" borderId="0" xfId="3" applyNumberFormat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0" fillId="2" borderId="0" xfId="0" applyFill="1"/>
    <xf numFmtId="0" fontId="3" fillId="3" borderId="6" xfId="3" applyFill="1" applyBorder="1" applyAlignment="1">
      <alignment horizontal="center" vertical="center"/>
    </xf>
    <xf numFmtId="7" fontId="3" fillId="3" borderId="6" xfId="3" applyNumberFormat="1" applyFill="1" applyBorder="1" applyAlignment="1">
      <alignment horizontal="right" vertical="center"/>
    </xf>
    <xf numFmtId="7" fontId="3" fillId="3" borderId="7" xfId="3" applyNumberFormat="1" applyFill="1" applyBorder="1" applyAlignment="1">
      <alignment horizontal="right" vertical="center"/>
    </xf>
    <xf numFmtId="0" fontId="3" fillId="3" borderId="9" xfId="3" applyFill="1" applyBorder="1" applyAlignment="1">
      <alignment horizontal="center" vertical="center"/>
    </xf>
    <xf numFmtId="7" fontId="3" fillId="3" borderId="9" xfId="3" applyNumberFormat="1" applyFill="1" applyBorder="1" applyAlignment="1">
      <alignment horizontal="right" vertical="center"/>
    </xf>
    <xf numFmtId="7" fontId="3" fillId="3" borderId="10" xfId="3" applyNumberFormat="1" applyFill="1" applyBorder="1" applyAlignment="1">
      <alignment horizontal="right" vertical="center"/>
    </xf>
    <xf numFmtId="0" fontId="3" fillId="3" borderId="12" xfId="3" applyFill="1" applyBorder="1" applyAlignment="1">
      <alignment horizontal="center" vertical="center"/>
    </xf>
    <xf numFmtId="7" fontId="3" fillId="3" borderId="12" xfId="3" applyNumberFormat="1" applyFill="1" applyBorder="1" applyAlignment="1">
      <alignment horizontal="right" vertical="center"/>
    </xf>
    <xf numFmtId="7" fontId="3" fillId="3" borderId="13" xfId="3" applyNumberFormat="1" applyFill="1" applyBorder="1" applyAlignment="1">
      <alignment horizontal="right" vertical="center"/>
    </xf>
    <xf numFmtId="0" fontId="2" fillId="5" borderId="2" xfId="2" applyFont="1" applyFill="1" applyBorder="1" applyAlignment="1">
      <alignment horizontal="center" vertical="center"/>
    </xf>
    <xf numFmtId="7" fontId="2" fillId="5" borderId="4" xfId="2" applyNumberFormat="1" applyFont="1" applyFill="1" applyBorder="1" applyAlignment="1">
      <alignment horizontal="center" vertical="center" wrapText="1"/>
    </xf>
    <xf numFmtId="0" fontId="2" fillId="5" borderId="14" xfId="2" applyFont="1" applyFill="1" applyBorder="1" applyAlignment="1">
      <alignment horizontal="center" vertical="center"/>
    </xf>
    <xf numFmtId="8" fontId="2" fillId="5" borderId="14" xfId="2" applyNumberFormat="1" applyFont="1" applyFill="1" applyBorder="1" applyAlignment="1">
      <alignment horizontal="center" vertical="center" wrapText="1"/>
    </xf>
    <xf numFmtId="7" fontId="2" fillId="5" borderId="14" xfId="2" applyNumberFormat="1" applyFont="1" applyFill="1" applyBorder="1" applyAlignment="1">
      <alignment horizontal="center" vertical="center" wrapText="1"/>
    </xf>
    <xf numFmtId="165" fontId="2" fillId="5" borderId="14" xfId="2" applyNumberFormat="1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/>
    </xf>
    <xf numFmtId="0" fontId="2" fillId="3" borderId="6" xfId="3" applyFont="1" applyFill="1" applyBorder="1" applyAlignment="1">
      <alignment vertical="center" wrapText="1"/>
    </xf>
    <xf numFmtId="0" fontId="2" fillId="3" borderId="8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vertical="center" wrapText="1"/>
    </xf>
    <xf numFmtId="0" fontId="2" fillId="3" borderId="11" xfId="3" applyFont="1" applyFill="1" applyBorder="1" applyAlignment="1">
      <alignment horizontal="center" vertical="center"/>
    </xf>
    <xf numFmtId="0" fontId="2" fillId="3" borderId="12" xfId="3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11" fillId="2" borderId="0" xfId="0" applyFont="1" applyFill="1"/>
    <xf numFmtId="7" fontId="7" fillId="6" borderId="15" xfId="3" applyNumberFormat="1" applyFont="1" applyFill="1" applyBorder="1" applyAlignment="1">
      <alignment horizontal="right" vertical="center"/>
    </xf>
    <xf numFmtId="7" fontId="7" fillId="6" borderId="16" xfId="3" applyNumberFormat="1" applyFont="1" applyFill="1" applyBorder="1" applyAlignment="1">
      <alignment horizontal="right" vertical="center"/>
    </xf>
    <xf numFmtId="9" fontId="3" fillId="4" borderId="12" xfId="3" applyNumberFormat="1" applyFill="1" applyBorder="1" applyAlignment="1" applyProtection="1">
      <alignment horizontal="center" vertical="center"/>
      <protection locked="0"/>
    </xf>
    <xf numFmtId="0" fontId="12" fillId="2" borderId="0" xfId="0" applyFont="1" applyFill="1"/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quotePrefix="1" applyFont="1" applyFill="1" applyAlignment="1">
      <alignment vertical="center"/>
    </xf>
    <xf numFmtId="8" fontId="2" fillId="4" borderId="9" xfId="3" applyNumberFormat="1" applyFont="1" applyFill="1" applyBorder="1" applyAlignment="1" applyProtection="1">
      <alignment horizontal="right" vertical="center"/>
      <protection locked="0"/>
    </xf>
    <xf numFmtId="8" fontId="2" fillId="4" borderId="6" xfId="3" applyNumberFormat="1" applyFont="1" applyFill="1" applyBorder="1" applyAlignment="1" applyProtection="1">
      <alignment horizontal="right" vertical="center"/>
      <protection locked="0"/>
    </xf>
    <xf numFmtId="8" fontId="2" fillId="4" borderId="12" xfId="3" applyNumberFormat="1" applyFont="1" applyFill="1" applyBorder="1" applyAlignment="1" applyProtection="1">
      <alignment horizontal="right" vertical="center"/>
      <protection locked="0"/>
    </xf>
    <xf numFmtId="9" fontId="2" fillId="4" borderId="6" xfId="3" applyNumberFormat="1" applyFont="1" applyFill="1" applyBorder="1" applyAlignment="1" applyProtection="1">
      <alignment horizontal="center" vertical="center"/>
      <protection locked="0"/>
    </xf>
    <xf numFmtId="9" fontId="2" fillId="4" borderId="9" xfId="3" applyNumberFormat="1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>
      <alignment vertical="center" wrapText="1"/>
    </xf>
    <xf numFmtId="0" fontId="5" fillId="5" borderId="4" xfId="2" applyFont="1" applyFill="1" applyBorder="1" applyAlignment="1">
      <alignment vertical="center" wrapText="1"/>
    </xf>
    <xf numFmtId="0" fontId="12" fillId="0" borderId="0" xfId="0" applyFont="1" applyFill="1"/>
    <xf numFmtId="7" fontId="7" fillId="6" borderId="15" xfId="3" applyNumberFormat="1" applyFont="1" applyFill="1" applyBorder="1" applyAlignment="1">
      <alignment horizontal="right" vertical="center"/>
    </xf>
    <xf numFmtId="0" fontId="7" fillId="6" borderId="1" xfId="3" applyFont="1" applyFill="1" applyBorder="1" applyAlignment="1">
      <alignment horizontal="left" vertical="center"/>
    </xf>
    <xf numFmtId="0" fontId="5" fillId="5" borderId="3" xfId="2" applyFont="1" applyFill="1" applyBorder="1" applyAlignment="1">
      <alignment horizontal="center" vertical="center" wrapText="1"/>
    </xf>
  </cellXfs>
  <cellStyles count="4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2"/>
  <sheetViews>
    <sheetView tabSelected="1" view="pageBreakPreview" zoomScale="85" zoomScaleNormal="100" zoomScaleSheetLayoutView="85" workbookViewId="0">
      <selection activeCell="B17" sqref="B16:B17"/>
    </sheetView>
  </sheetViews>
  <sheetFormatPr defaultColWidth="8.85546875" defaultRowHeight="15" x14ac:dyDescent="0.25"/>
  <cols>
    <col min="1" max="1" width="5.28515625" style="1" customWidth="1"/>
    <col min="2" max="2" width="68.28515625" style="9" customWidth="1"/>
    <col min="3" max="3" width="8.85546875" style="1"/>
    <col min="4" max="4" width="22.7109375" style="16" customWidth="1"/>
    <col min="5" max="5" width="22.7109375" style="14" customWidth="1"/>
    <col min="6" max="6" width="6.42578125" style="10" customWidth="1"/>
    <col min="7" max="8" width="22.7109375" style="14" customWidth="1"/>
    <col min="9" max="9" width="12.5703125" style="8" bestFit="1" customWidth="1"/>
    <col min="10" max="16384" width="8.85546875" style="8"/>
  </cols>
  <sheetData>
    <row r="1" spans="1:9" s="2" customFormat="1" ht="18.75" x14ac:dyDescent="0.25">
      <c r="A1" s="3" t="s">
        <v>5</v>
      </c>
      <c r="B1" s="3"/>
      <c r="C1" s="4"/>
      <c r="D1" s="12"/>
      <c r="E1" s="13"/>
      <c r="F1" s="5"/>
      <c r="G1" s="13"/>
      <c r="H1" s="13"/>
    </row>
    <row r="2" spans="1:9" s="2" customFormat="1" ht="18.75" x14ac:dyDescent="0.25">
      <c r="A2" s="3"/>
      <c r="B2" s="4"/>
      <c r="C2" s="4"/>
      <c r="D2" s="12"/>
      <c r="E2" s="13"/>
      <c r="F2" s="5"/>
      <c r="G2" s="13"/>
      <c r="H2" s="13"/>
    </row>
    <row r="3" spans="1:9" s="2" customFormat="1" ht="18.75" x14ac:dyDescent="0.25">
      <c r="A3" s="3"/>
      <c r="B3" s="4"/>
      <c r="C3" s="4"/>
      <c r="D3" s="12"/>
      <c r="E3" s="13"/>
      <c r="F3" s="5"/>
      <c r="G3" s="13"/>
      <c r="H3" s="13"/>
    </row>
    <row r="4" spans="1:9" s="2" customFormat="1" ht="15.75" thickBot="1" x14ac:dyDescent="0.3">
      <c r="A4" s="4"/>
      <c r="B4" s="4"/>
      <c r="C4" s="4"/>
      <c r="D4" s="12"/>
      <c r="E4" s="13"/>
      <c r="F4" s="5"/>
      <c r="G4" s="13"/>
      <c r="H4" s="13"/>
    </row>
    <row r="5" spans="1:9" s="6" customFormat="1" ht="42.75" customHeight="1" thickBot="1" x14ac:dyDescent="0.3">
      <c r="A5" s="57"/>
      <c r="B5" s="62" t="s">
        <v>72</v>
      </c>
      <c r="C5" s="62"/>
      <c r="D5" s="62"/>
      <c r="E5" s="62"/>
      <c r="F5" s="62"/>
      <c r="G5" s="62"/>
      <c r="H5" s="58"/>
    </row>
    <row r="6" spans="1:9" s="2" customFormat="1" ht="34.9" customHeight="1" thickBot="1" x14ac:dyDescent="0.3">
      <c r="A6" s="29" t="s">
        <v>6</v>
      </c>
      <c r="B6" s="31" t="s">
        <v>45</v>
      </c>
      <c r="C6" s="31" t="s">
        <v>46</v>
      </c>
      <c r="D6" s="32" t="s">
        <v>7</v>
      </c>
      <c r="E6" s="33" t="s">
        <v>47</v>
      </c>
      <c r="F6" s="34" t="s">
        <v>48</v>
      </c>
      <c r="G6" s="33" t="s">
        <v>0</v>
      </c>
      <c r="H6" s="30" t="s">
        <v>49</v>
      </c>
    </row>
    <row r="7" spans="1:9" ht="34.9" customHeight="1" x14ac:dyDescent="0.25">
      <c r="A7" s="35">
        <v>1</v>
      </c>
      <c r="B7" s="36" t="s">
        <v>1</v>
      </c>
      <c r="C7" s="20">
        <v>1</v>
      </c>
      <c r="D7" s="53"/>
      <c r="E7" s="21">
        <f>D7*C7</f>
        <v>0</v>
      </c>
      <c r="F7" s="55"/>
      <c r="G7" s="21">
        <f>F7*E7</f>
        <v>0</v>
      </c>
      <c r="H7" s="22">
        <f>G7+E7</f>
        <v>0</v>
      </c>
      <c r="I7" s="11"/>
    </row>
    <row r="8" spans="1:9" ht="34.9" customHeight="1" x14ac:dyDescent="0.25">
      <c r="A8" s="37">
        <v>2</v>
      </c>
      <c r="B8" s="38" t="s">
        <v>2</v>
      </c>
      <c r="C8" s="23">
        <v>1</v>
      </c>
      <c r="D8" s="52"/>
      <c r="E8" s="24">
        <f t="shared" ref="E8:E11" si="0">D8*C8</f>
        <v>0</v>
      </c>
      <c r="F8" s="56"/>
      <c r="G8" s="24">
        <f t="shared" ref="G8:G11" si="1">F8*E8</f>
        <v>0</v>
      </c>
      <c r="H8" s="25">
        <f t="shared" ref="H8:H11" si="2">G8+E8</f>
        <v>0</v>
      </c>
      <c r="I8" s="11"/>
    </row>
    <row r="9" spans="1:9" ht="34.9" customHeight="1" x14ac:dyDescent="0.25">
      <c r="A9" s="37">
        <v>3</v>
      </c>
      <c r="B9" s="38" t="s">
        <v>3</v>
      </c>
      <c r="C9" s="23">
        <v>2</v>
      </c>
      <c r="D9" s="52"/>
      <c r="E9" s="24">
        <f t="shared" si="0"/>
        <v>0</v>
      </c>
      <c r="F9" s="56"/>
      <c r="G9" s="24">
        <f t="shared" si="1"/>
        <v>0</v>
      </c>
      <c r="H9" s="25">
        <f t="shared" si="2"/>
        <v>0</v>
      </c>
      <c r="I9" s="11"/>
    </row>
    <row r="10" spans="1:9" ht="34.9" customHeight="1" x14ac:dyDescent="0.25">
      <c r="A10" s="37">
        <v>4</v>
      </c>
      <c r="B10" s="38" t="s">
        <v>8</v>
      </c>
      <c r="C10" s="23">
        <v>2</v>
      </c>
      <c r="D10" s="52"/>
      <c r="E10" s="24">
        <f t="shared" si="0"/>
        <v>0</v>
      </c>
      <c r="F10" s="56"/>
      <c r="G10" s="24">
        <f t="shared" si="1"/>
        <v>0</v>
      </c>
      <c r="H10" s="25">
        <f t="shared" si="2"/>
        <v>0</v>
      </c>
      <c r="I10" s="11"/>
    </row>
    <row r="11" spans="1:9" ht="34.9" customHeight="1" thickBot="1" x14ac:dyDescent="0.3">
      <c r="A11" s="39">
        <v>5</v>
      </c>
      <c r="B11" s="40" t="s">
        <v>4</v>
      </c>
      <c r="C11" s="26">
        <v>2</v>
      </c>
      <c r="D11" s="54"/>
      <c r="E11" s="27">
        <f t="shared" si="0"/>
        <v>0</v>
      </c>
      <c r="F11" s="46"/>
      <c r="G11" s="27">
        <f t="shared" si="1"/>
        <v>0</v>
      </c>
      <c r="H11" s="28">
        <f t="shared" si="2"/>
        <v>0</v>
      </c>
      <c r="I11" s="11"/>
    </row>
    <row r="12" spans="1:9" ht="34.9" customHeight="1" thickBot="1" x14ac:dyDescent="0.3">
      <c r="A12" s="61"/>
      <c r="B12" s="61"/>
      <c r="C12" s="7"/>
      <c r="D12" s="15"/>
      <c r="E12" s="44">
        <f>SUM(E7:E11)</f>
        <v>0</v>
      </c>
      <c r="F12" s="60">
        <f>SUM(G7:G11)</f>
        <v>0</v>
      </c>
      <c r="G12" s="60"/>
      <c r="H12" s="45">
        <f>SUM(H7:H11)</f>
        <v>0</v>
      </c>
    </row>
  </sheetData>
  <sheetProtection algorithmName="SHA-512" hashValue="ue0i9nQIysH25So7XbSLBq92WfI83kfqVhMBSF0+/2V1tSrlWvtxByRQIJWt8eKKS9HYj6bciFQX1+igJkTPaQ==" saltValue="G185wT9L0LtjKQTrLeitFw==" spinCount="100000" sheet="1" objects="1" scenarios="1"/>
  <mergeCells count="3">
    <mergeCell ref="F12:G12"/>
    <mergeCell ref="A12:B12"/>
    <mergeCell ref="B5:G5"/>
  </mergeCells>
  <pageMargins left="0.39370078740157483" right="0.19685039370078741" top="0.39370078740157483" bottom="0.19685039370078741" header="0.31496062992125984" footer="0.31496062992125984"/>
  <pageSetup paperSize="9" scale="54" fitToHeight="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view="pageBreakPreview" zoomScale="85" zoomScaleNormal="85" zoomScaleSheetLayoutView="85" workbookViewId="0">
      <selection activeCell="A32" sqref="A32"/>
    </sheetView>
  </sheetViews>
  <sheetFormatPr defaultColWidth="9.140625" defaultRowHeight="15" x14ac:dyDescent="0.25"/>
  <cols>
    <col min="1" max="1" width="122.140625" style="48" customWidth="1"/>
    <col min="2" max="2" width="50.28515625" style="48" customWidth="1"/>
    <col min="3" max="16384" width="9.140625" style="48"/>
  </cols>
  <sheetData>
    <row r="1" spans="1:1" s="17" customFormat="1" ht="24" customHeight="1" x14ac:dyDescent="0.25">
      <c r="A1" s="17" t="s">
        <v>1</v>
      </c>
    </row>
    <row r="3" spans="1:1" ht="20.100000000000001" customHeight="1" x14ac:dyDescent="0.25">
      <c r="A3" s="50" t="s">
        <v>9</v>
      </c>
    </row>
    <row r="4" spans="1:1" ht="20.100000000000001" customHeight="1" x14ac:dyDescent="0.25">
      <c r="A4" s="42" t="s">
        <v>41</v>
      </c>
    </row>
    <row r="5" spans="1:1" ht="20.100000000000001" customHeight="1" x14ac:dyDescent="0.25">
      <c r="A5" s="48" t="s">
        <v>10</v>
      </c>
    </row>
    <row r="6" spans="1:1" ht="20.100000000000001" customHeight="1" x14ac:dyDescent="0.25">
      <c r="A6" s="48" t="s">
        <v>11</v>
      </c>
    </row>
    <row r="7" spans="1:1" ht="20.100000000000001" customHeight="1" x14ac:dyDescent="0.25">
      <c r="A7" s="48" t="s">
        <v>73</v>
      </c>
    </row>
    <row r="8" spans="1:1" ht="20.100000000000001" customHeight="1" x14ac:dyDescent="0.25">
      <c r="A8" s="48" t="s">
        <v>12</v>
      </c>
    </row>
    <row r="9" spans="1:1" ht="20.100000000000001" customHeight="1" x14ac:dyDescent="0.25">
      <c r="A9" s="48" t="s">
        <v>13</v>
      </c>
    </row>
    <row r="10" spans="1:1" ht="20.100000000000001" customHeight="1" x14ac:dyDescent="0.25">
      <c r="A10" s="49" t="s">
        <v>52</v>
      </c>
    </row>
    <row r="11" spans="1:1" ht="20.100000000000001" customHeight="1" x14ac:dyDescent="0.25">
      <c r="A11" s="49" t="s">
        <v>51</v>
      </c>
    </row>
    <row r="12" spans="1:1" ht="20.100000000000001" customHeight="1" x14ac:dyDescent="0.25">
      <c r="A12" s="48" t="s">
        <v>15</v>
      </c>
    </row>
    <row r="13" spans="1:1" ht="20.100000000000001" customHeight="1" x14ac:dyDescent="0.25">
      <c r="A13" s="48" t="s">
        <v>50</v>
      </c>
    </row>
    <row r="14" spans="1:1" ht="20.100000000000001" customHeight="1" x14ac:dyDescent="0.25">
      <c r="A14" s="48" t="s">
        <v>16</v>
      </c>
    </row>
    <row r="15" spans="1:1" ht="20.100000000000001" customHeight="1" x14ac:dyDescent="0.25">
      <c r="A15" s="48" t="s">
        <v>17</v>
      </c>
    </row>
    <row r="16" spans="1:1" ht="20.100000000000001" customHeight="1" x14ac:dyDescent="0.25">
      <c r="A16" s="48" t="s">
        <v>53</v>
      </c>
    </row>
    <row r="17" spans="1:1" ht="20.100000000000001" customHeight="1" x14ac:dyDescent="0.25">
      <c r="A17" s="48" t="s">
        <v>54</v>
      </c>
    </row>
    <row r="18" spans="1:1" ht="20.100000000000001" customHeight="1" x14ac:dyDescent="0.25">
      <c r="A18" s="48" t="s">
        <v>55</v>
      </c>
    </row>
    <row r="19" spans="1:1" ht="20.100000000000001" customHeight="1" x14ac:dyDescent="0.25">
      <c r="A19" s="48" t="s">
        <v>18</v>
      </c>
    </row>
    <row r="20" spans="1:1" ht="20.100000000000001" customHeight="1" x14ac:dyDescent="0.25">
      <c r="A20" s="48" t="s">
        <v>19</v>
      </c>
    </row>
    <row r="21" spans="1:1" s="49" customFormat="1" ht="20.100000000000001" customHeight="1" x14ac:dyDescent="0.25">
      <c r="A21" s="51" t="s">
        <v>74</v>
      </c>
    </row>
    <row r="22" spans="1:1" s="49" customFormat="1" ht="20.100000000000001" customHeight="1" x14ac:dyDescent="0.25">
      <c r="A22" s="49" t="s">
        <v>57</v>
      </c>
    </row>
    <row r="23" spans="1:1" s="49" customFormat="1" ht="20.100000000000001" customHeight="1" x14ac:dyDescent="0.25">
      <c r="A23" s="49" t="s">
        <v>56</v>
      </c>
    </row>
    <row r="24" spans="1:1" s="49" customFormat="1" ht="20.100000000000001" customHeight="1" x14ac:dyDescent="0.25">
      <c r="A24" s="49" t="s">
        <v>68</v>
      </c>
    </row>
  </sheetData>
  <sheetProtection algorithmName="SHA-512" hashValue="Xqe0iOaP5KTXAk9gV/0y5pgAZBF0H52rbTjIC3l+mdlAM1N0hUOxifjgd/HCSKqm1qivPwQdE6HadZPH7jF1tw==" saltValue="m88DJEH6aw1nPNCxqEWLtw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"/>
  <sheetViews>
    <sheetView view="pageBreakPreview" zoomScale="85" zoomScaleNormal="85" zoomScaleSheetLayoutView="85" workbookViewId="0">
      <selection activeCell="C3" sqref="C3"/>
    </sheetView>
  </sheetViews>
  <sheetFormatPr defaultColWidth="9.140625" defaultRowHeight="15" x14ac:dyDescent="0.25"/>
  <cols>
    <col min="1" max="1" width="122.140625" style="19" customWidth="1"/>
    <col min="2" max="16384" width="9.140625" style="19"/>
  </cols>
  <sheetData>
    <row r="1" spans="1:1" s="17" customFormat="1" ht="24" customHeight="1" x14ac:dyDescent="0.25">
      <c r="A1" s="17" t="s">
        <v>2</v>
      </c>
    </row>
    <row r="3" spans="1:1" ht="20.100000000000001" customHeight="1" x14ac:dyDescent="0.25">
      <c r="A3" s="18" t="s">
        <v>9</v>
      </c>
    </row>
    <row r="4" spans="1:1" s="47" customFormat="1" ht="20.100000000000001" customHeight="1" x14ac:dyDescent="0.25">
      <c r="A4" s="47" t="s">
        <v>69</v>
      </c>
    </row>
    <row r="5" spans="1:1" s="47" customFormat="1" ht="20.100000000000001" customHeight="1" x14ac:dyDescent="0.25">
      <c r="A5" s="47" t="s">
        <v>58</v>
      </c>
    </row>
    <row r="6" spans="1:1" s="47" customFormat="1" ht="20.100000000000001" customHeight="1" x14ac:dyDescent="0.25">
      <c r="A6" s="47" t="s">
        <v>75</v>
      </c>
    </row>
    <row r="7" spans="1:1" s="47" customFormat="1" ht="20.100000000000001" customHeight="1" x14ac:dyDescent="0.25">
      <c r="A7" s="47" t="s">
        <v>12</v>
      </c>
    </row>
    <row r="8" spans="1:1" s="47" customFormat="1" ht="20.100000000000001" customHeight="1" x14ac:dyDescent="0.25">
      <c r="A8" s="47" t="s">
        <v>13</v>
      </c>
    </row>
    <row r="9" spans="1:1" s="47" customFormat="1" ht="20.100000000000001" customHeight="1" x14ac:dyDescent="0.25">
      <c r="A9" s="47" t="s">
        <v>14</v>
      </c>
    </row>
    <row r="10" spans="1:1" s="47" customFormat="1" ht="20.100000000000001" customHeight="1" x14ac:dyDescent="0.25">
      <c r="A10" s="47" t="s">
        <v>59</v>
      </c>
    </row>
    <row r="11" spans="1:1" s="47" customFormat="1" ht="20.100000000000001" customHeight="1" x14ac:dyDescent="0.25">
      <c r="A11" s="47" t="s">
        <v>51</v>
      </c>
    </row>
    <row r="12" spans="1:1" s="47" customFormat="1" ht="20.100000000000001" customHeight="1" x14ac:dyDescent="0.25">
      <c r="A12" s="47" t="s">
        <v>50</v>
      </c>
    </row>
    <row r="13" spans="1:1" s="47" customFormat="1" ht="20.100000000000001" customHeight="1" x14ac:dyDescent="0.25">
      <c r="A13" s="47" t="s">
        <v>16</v>
      </c>
    </row>
    <row r="14" spans="1:1" s="47" customFormat="1" ht="20.100000000000001" customHeight="1" x14ac:dyDescent="0.25">
      <c r="A14" s="47" t="s">
        <v>17</v>
      </c>
    </row>
    <row r="15" spans="1:1" s="47" customFormat="1" ht="20.100000000000001" customHeight="1" x14ac:dyDescent="0.25">
      <c r="A15" s="47" t="s">
        <v>76</v>
      </c>
    </row>
    <row r="16" spans="1:1" s="47" customFormat="1" ht="20.100000000000001" customHeight="1" x14ac:dyDescent="0.25">
      <c r="A16" s="47" t="s">
        <v>42</v>
      </c>
    </row>
    <row r="17" spans="1:1" s="47" customFormat="1" ht="20.100000000000001" customHeight="1" x14ac:dyDescent="0.25">
      <c r="A17" s="47" t="s">
        <v>43</v>
      </c>
    </row>
    <row r="18" spans="1:1" s="47" customFormat="1" ht="20.100000000000001" customHeight="1" x14ac:dyDescent="0.25">
      <c r="A18" s="47" t="s">
        <v>18</v>
      </c>
    </row>
    <row r="19" spans="1:1" s="47" customFormat="1" ht="20.100000000000001" customHeight="1" x14ac:dyDescent="0.25">
      <c r="A19" s="47" t="s">
        <v>19</v>
      </c>
    </row>
    <row r="20" spans="1:1" s="47" customFormat="1" ht="20.100000000000001" customHeight="1" x14ac:dyDescent="0.25">
      <c r="A20" s="59" t="s">
        <v>77</v>
      </c>
    </row>
    <row r="21" spans="1:1" s="47" customFormat="1" x14ac:dyDescent="0.25">
      <c r="A21" s="47" t="s">
        <v>57</v>
      </c>
    </row>
    <row r="22" spans="1:1" s="47" customFormat="1" x14ac:dyDescent="0.25">
      <c r="A22" s="47" t="s">
        <v>56</v>
      </c>
    </row>
    <row r="23" spans="1:1" s="47" customFormat="1" x14ac:dyDescent="0.25">
      <c r="A23" s="47" t="s">
        <v>71</v>
      </c>
    </row>
  </sheetData>
  <sheetProtection algorithmName="SHA-512" hashValue="6sOJGuIqcKIwDotufT1iPJedO1jyTymqn356gYlMhC0N1Bi0c1R18faUBz0ujLbPsezQGAU/Y2Xt3WvQ8zDGaQ==" saltValue="EMdVF8jl6vjlb5es1FVc7g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1"/>
  <sheetViews>
    <sheetView view="pageBreakPreview" zoomScale="85" zoomScaleNormal="85" zoomScaleSheetLayoutView="85" workbookViewId="0">
      <selection activeCell="C3" sqref="C3"/>
    </sheetView>
  </sheetViews>
  <sheetFormatPr defaultColWidth="9.140625" defaultRowHeight="15" x14ac:dyDescent="0.25"/>
  <cols>
    <col min="1" max="1" width="122.140625" style="19" customWidth="1"/>
    <col min="2" max="16384" width="9.140625" style="19"/>
  </cols>
  <sheetData>
    <row r="1" spans="1:1" s="17" customFormat="1" ht="24" customHeight="1" x14ac:dyDescent="0.25">
      <c r="A1" s="17" t="s">
        <v>3</v>
      </c>
    </row>
    <row r="3" spans="1:1" ht="15.75" x14ac:dyDescent="0.25">
      <c r="A3" s="18" t="s">
        <v>9</v>
      </c>
    </row>
    <row r="4" spans="1:1" s="43" customFormat="1" x14ac:dyDescent="0.25">
      <c r="A4" s="41" t="s">
        <v>41</v>
      </c>
    </row>
    <row r="5" spans="1:1" ht="20.100000000000001" customHeight="1" x14ac:dyDescent="0.25">
      <c r="A5" s="19" t="s">
        <v>44</v>
      </c>
    </row>
    <row r="6" spans="1:1" ht="20.100000000000001" customHeight="1" x14ac:dyDescent="0.25">
      <c r="A6" s="19" t="s">
        <v>78</v>
      </c>
    </row>
    <row r="7" spans="1:1" ht="20.100000000000001" customHeight="1" x14ac:dyDescent="0.25">
      <c r="A7" s="19" t="s">
        <v>20</v>
      </c>
    </row>
    <row r="8" spans="1:1" ht="20.100000000000001" customHeight="1" x14ac:dyDescent="0.25">
      <c r="A8" s="19" t="s">
        <v>21</v>
      </c>
    </row>
    <row r="9" spans="1:1" ht="20.100000000000001" customHeight="1" x14ac:dyDescent="0.25">
      <c r="A9" s="19" t="s">
        <v>50</v>
      </c>
    </row>
    <row r="10" spans="1:1" ht="20.100000000000001" customHeight="1" x14ac:dyDescent="0.25">
      <c r="A10" s="19" t="s">
        <v>22</v>
      </c>
    </row>
    <row r="11" spans="1:1" ht="20.100000000000001" customHeight="1" x14ac:dyDescent="0.25">
      <c r="A11" s="19" t="s">
        <v>23</v>
      </c>
    </row>
    <row r="12" spans="1:1" ht="20.100000000000001" customHeight="1" x14ac:dyDescent="0.25">
      <c r="A12" s="19" t="s">
        <v>24</v>
      </c>
    </row>
    <row r="13" spans="1:1" ht="20.100000000000001" customHeight="1" x14ac:dyDescent="0.25">
      <c r="A13" s="19" t="s">
        <v>25</v>
      </c>
    </row>
    <row r="14" spans="1:1" ht="20.100000000000001" customHeight="1" x14ac:dyDescent="0.25">
      <c r="A14" s="19" t="s">
        <v>26</v>
      </c>
    </row>
    <row r="15" spans="1:1" ht="20.100000000000001" customHeight="1" x14ac:dyDescent="0.25">
      <c r="A15" s="19" t="s">
        <v>27</v>
      </c>
    </row>
    <row r="16" spans="1:1" ht="20.100000000000001" customHeight="1" x14ac:dyDescent="0.25">
      <c r="A16" s="19" t="s">
        <v>28</v>
      </c>
    </row>
    <row r="17" spans="1:1" ht="20.100000000000001" customHeight="1" x14ac:dyDescent="0.25">
      <c r="A17" s="19" t="s">
        <v>29</v>
      </c>
    </row>
    <row r="18" spans="1:1" ht="20.100000000000001" customHeight="1" x14ac:dyDescent="0.25">
      <c r="A18" s="19" t="s">
        <v>30</v>
      </c>
    </row>
    <row r="19" spans="1:1" ht="20.100000000000001" customHeight="1" x14ac:dyDescent="0.25">
      <c r="A19" s="19" t="s">
        <v>31</v>
      </c>
    </row>
    <row r="20" spans="1:1" ht="20.100000000000001" customHeight="1" x14ac:dyDescent="0.25">
      <c r="A20" s="59" t="s">
        <v>60</v>
      </c>
    </row>
    <row r="21" spans="1:1" ht="20.100000000000001" customHeight="1" x14ac:dyDescent="0.25">
      <c r="A21" s="47" t="s">
        <v>70</v>
      </c>
    </row>
  </sheetData>
  <sheetProtection algorithmName="SHA-512" hashValue="PdaTIg+qoc8DUkX09SmwFx+ws0cJquMnILTimveF68eh8VMTZDBt0/cheZewunY1UoDp9T/32zGdfejn9ebNpg==" saltValue="mN78ZvHP2N+d3kfPDKoHCw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8"/>
  <sheetViews>
    <sheetView view="pageBreakPreview" zoomScale="85" zoomScaleNormal="85" zoomScaleSheetLayoutView="85" workbookViewId="0">
      <selection activeCell="A6" sqref="A6"/>
    </sheetView>
  </sheetViews>
  <sheetFormatPr defaultColWidth="9.140625" defaultRowHeight="15" x14ac:dyDescent="0.25"/>
  <cols>
    <col min="1" max="1" width="122.140625" style="48" customWidth="1"/>
    <col min="2" max="16384" width="9.140625" style="48"/>
  </cols>
  <sheetData>
    <row r="1" spans="1:1" s="17" customFormat="1" ht="24" customHeight="1" x14ac:dyDescent="0.25">
      <c r="A1" s="17" t="s">
        <v>8</v>
      </c>
    </row>
    <row r="3" spans="1:1" ht="15.75" x14ac:dyDescent="0.25">
      <c r="A3" s="50" t="s">
        <v>9</v>
      </c>
    </row>
    <row r="4" spans="1:1" s="49" customFormat="1" ht="20.100000000000001" customHeight="1" x14ac:dyDescent="0.25">
      <c r="A4" s="49" t="s">
        <v>32</v>
      </c>
    </row>
    <row r="5" spans="1:1" s="49" customFormat="1" ht="20.100000000000001" customHeight="1" x14ac:dyDescent="0.25">
      <c r="A5" s="49" t="s">
        <v>61</v>
      </c>
    </row>
    <row r="6" spans="1:1" s="49" customFormat="1" ht="20.100000000000001" customHeight="1" x14ac:dyDescent="0.25">
      <c r="A6" s="49" t="s">
        <v>62</v>
      </c>
    </row>
    <row r="7" spans="1:1" s="49" customFormat="1" ht="20.100000000000001" customHeight="1" x14ac:dyDescent="0.25">
      <c r="A7" s="49" t="s">
        <v>64</v>
      </c>
    </row>
    <row r="8" spans="1:1" s="49" customFormat="1" ht="20.100000000000001" customHeight="1" x14ac:dyDescent="0.25">
      <c r="A8" s="49" t="s">
        <v>63</v>
      </c>
    </row>
    <row r="9" spans="1:1" s="49" customFormat="1" ht="20.100000000000001" customHeight="1" x14ac:dyDescent="0.25">
      <c r="A9" s="49" t="s">
        <v>65</v>
      </c>
    </row>
    <row r="10" spans="1:1" ht="20.100000000000001" customHeight="1" x14ac:dyDescent="0.25"/>
    <row r="11" spans="1:1" ht="20.100000000000001" customHeight="1" x14ac:dyDescent="0.25"/>
    <row r="12" spans="1:1" ht="20.100000000000001" customHeight="1" x14ac:dyDescent="0.25"/>
    <row r="13" spans="1:1" ht="20.100000000000001" customHeight="1" x14ac:dyDescent="0.25"/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</sheetData>
  <sheetProtection algorithmName="SHA-512" hashValue="3eU+2P5ubLcvkocKeZ4nTNIM+XB1S15p/c3Hz1dTXcykTZyLvLrG47lfB6Nu+7Nsf/giDsHYZeml1bPnUsygbQ==" saltValue="FHXXJczivxyZsR26nYDVtQ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9"/>
  <sheetViews>
    <sheetView view="pageBreakPreview" zoomScale="85" zoomScaleNormal="85" zoomScaleSheetLayoutView="85" workbookViewId="0">
      <selection activeCell="A13" sqref="A13"/>
    </sheetView>
  </sheetViews>
  <sheetFormatPr defaultColWidth="9.140625" defaultRowHeight="15" x14ac:dyDescent="0.25"/>
  <cols>
    <col min="1" max="1" width="122.140625" style="48" customWidth="1"/>
    <col min="2" max="16384" width="9.140625" style="48"/>
  </cols>
  <sheetData>
    <row r="1" spans="1:1" s="17" customFormat="1" ht="24" customHeight="1" x14ac:dyDescent="0.25">
      <c r="A1" s="17" t="s">
        <v>4</v>
      </c>
    </row>
    <row r="3" spans="1:1" ht="15.75" x14ac:dyDescent="0.25">
      <c r="A3" s="50" t="s">
        <v>9</v>
      </c>
    </row>
    <row r="4" spans="1:1" s="49" customFormat="1" ht="20.100000000000001" customHeight="1" x14ac:dyDescent="0.25">
      <c r="A4" s="49" t="s">
        <v>33</v>
      </c>
    </row>
    <row r="5" spans="1:1" s="49" customFormat="1" ht="20.100000000000001" customHeight="1" x14ac:dyDescent="0.25">
      <c r="A5" s="49" t="s">
        <v>34</v>
      </c>
    </row>
    <row r="6" spans="1:1" s="49" customFormat="1" ht="20.100000000000001" customHeight="1" x14ac:dyDescent="0.25">
      <c r="A6" s="49" t="s">
        <v>35</v>
      </c>
    </row>
    <row r="7" spans="1:1" s="49" customFormat="1" ht="20.100000000000001" customHeight="1" x14ac:dyDescent="0.25">
      <c r="A7" s="49" t="s">
        <v>36</v>
      </c>
    </row>
    <row r="8" spans="1:1" s="49" customFormat="1" ht="20.100000000000001" customHeight="1" x14ac:dyDescent="0.25">
      <c r="A8" s="49" t="s">
        <v>37</v>
      </c>
    </row>
    <row r="9" spans="1:1" s="49" customFormat="1" ht="20.100000000000001" customHeight="1" x14ac:dyDescent="0.25">
      <c r="A9" s="49" t="s">
        <v>38</v>
      </c>
    </row>
    <row r="10" spans="1:1" s="49" customFormat="1" ht="20.100000000000001" customHeight="1" x14ac:dyDescent="0.25">
      <c r="A10" s="49" t="s">
        <v>39</v>
      </c>
    </row>
    <row r="11" spans="1:1" s="49" customFormat="1" ht="20.100000000000001" customHeight="1" x14ac:dyDescent="0.25">
      <c r="A11" s="49" t="s">
        <v>40</v>
      </c>
    </row>
    <row r="12" spans="1:1" s="49" customFormat="1" ht="20.100000000000001" customHeight="1" x14ac:dyDescent="0.25">
      <c r="A12" s="49" t="s">
        <v>66</v>
      </c>
    </row>
    <row r="13" spans="1:1" s="49" customFormat="1" ht="20.100000000000001" customHeight="1" x14ac:dyDescent="0.25">
      <c r="A13" s="49" t="s">
        <v>67</v>
      </c>
    </row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</sheetData>
  <sheetProtection algorithmName="SHA-512" hashValue="SG6YTQcehzKCiR47Ee4JheMxSZ1wTy5pFy1BNafDButq8SuUgsvaB/ELcEs8ClULtV2OxvQBkuWTy4Z5REcIxQ==" saltValue="7+5KkNiY5Iie536RdBrK8g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3</vt:lpstr>
      <vt:lpstr>pč.1</vt:lpstr>
      <vt:lpstr>pč.2</vt:lpstr>
      <vt:lpstr>pč.3</vt:lpstr>
      <vt:lpstr>pč.4</vt:lpstr>
      <vt:lpstr>pč.5</vt:lpstr>
      <vt:lpstr>'část 3'!Oblast_tisku</vt:lpstr>
      <vt:lpstr>pč.1!Oblast_tisku</vt:lpstr>
      <vt:lpstr>pč.2!Oblast_tisku</vt:lpstr>
      <vt:lpstr>pč.3!Oblast_tisku</vt:lpstr>
      <vt:lpstr>pč.4!Oblast_tisku</vt:lpstr>
      <vt:lpstr>pč.5!Oblast_tisku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Paprskářová Pavla</cp:lastModifiedBy>
  <cp:lastPrinted>2023-10-31T18:57:00Z</cp:lastPrinted>
  <dcterms:created xsi:type="dcterms:W3CDTF">2020-04-22T14:32:40Z</dcterms:created>
  <dcterms:modified xsi:type="dcterms:W3CDTF">2024-01-17T15:28:23Z</dcterms:modified>
</cp:coreProperties>
</file>