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/>
  <workbookProtection workbookAlgorithmName="SHA-512" workbookHashValue="ThTMsIfqUWSfk+kIbDPG7Qmwv6J8FPmntVUm5rTLqBQJ05G7oXaLIEoQNHSMXOdVNowOedgkJMKptiCV8F0CqA==" workbookSpinCount="100000" workbookSaltValue="UztUKdqlfDad/IR0vR0e0A==" lockStructure="1"/>
  <bookViews>
    <workbookView xWindow="0" yWindow="0" windowWidth="28800" windowHeight="12720" activeTab="0"/>
  </bookViews>
  <sheets>
    <sheet name="část 5" sheetId="7" r:id="rId1"/>
    <sheet name="pč.1" sheetId="9" r:id="rId2"/>
    <sheet name="pč.2" sheetId="14" r:id="rId3"/>
    <sheet name="pč.3" sheetId="15" r:id="rId4"/>
  </sheets>
  <definedNames>
    <definedName name="_xlnm.Print_Area" localSheetId="0">'část 5'!$A:$I</definedName>
    <definedName name="_xlnm.Print_Area" localSheetId="1">'pč.1'!$A$1:$A$27</definedName>
    <definedName name="_xlnm.Print_Area" localSheetId="2">'pč.2'!$A$1:$A$14</definedName>
    <definedName name="_xlnm.Print_Area" localSheetId="3">'pč.3'!$A$1:$A$13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<sst xmlns="http://schemas.openxmlformats.org/spreadsheetml/2006/main" count="66" uniqueCount="59">
  <si>
    <t>CENA CELKEM</t>
  </si>
  <si>
    <t>DPH</t>
  </si>
  <si>
    <t>Příloha č. 4</t>
  </si>
  <si>
    <t>p. č.</t>
  </si>
  <si>
    <t>jednotková cena bez DPH</t>
  </si>
  <si>
    <t>Specifikace:</t>
  </si>
  <si>
    <t>název</t>
  </si>
  <si>
    <t>počet</t>
  </si>
  <si>
    <t>celkem bez DPH</t>
  </si>
  <si>
    <t>sazba DPH</t>
  </si>
  <si>
    <t>celkem s DPH</t>
  </si>
  <si>
    <t>Příloha č. 1</t>
  </si>
  <si>
    <t>Stolní počítačová sestava</t>
  </si>
  <si>
    <t>procesor dle Passmark 30000</t>
  </si>
  <si>
    <t>operační paměť 8GB</t>
  </si>
  <si>
    <t>operační systém Win 11 Pro</t>
  </si>
  <si>
    <t>pevný disk 250 GB, rozhraní NVMe</t>
  </si>
  <si>
    <t>grafické karta integrovaná</t>
  </si>
  <si>
    <t>zvuková karta integrovaná</t>
  </si>
  <si>
    <t>konektivita Ethernet 1Gb + Wifi + Bluetooth</t>
  </si>
  <si>
    <t>4xUSB 3.0</t>
  </si>
  <si>
    <t>HDMI nebo DiplayPort</t>
  </si>
  <si>
    <t>mechanika:</t>
  </si>
  <si>
    <t>„Humanizace sociální služby Domova se zvláštním režimem „MATYÁŠ“ v Nejdku – vybavení domova“ – část 5 „Informační technologie"</t>
  </si>
  <si>
    <t>Tiskárna - černobílá</t>
  </si>
  <si>
    <t>Tiskárna - barevná</t>
  </si>
  <si>
    <t>klácesnice</t>
  </si>
  <si>
    <t xml:space="preserve">myš </t>
  </si>
  <si>
    <t>webkamera externí, vhodná pro vedení videokonferencí</t>
  </si>
  <si>
    <t>audio konektor 3,5mm vstup/výstup pro náhlavní soupravu</t>
  </si>
  <si>
    <t>kopírování a skenování</t>
  </si>
  <si>
    <t>formát tisku A4, A5, A6, B5</t>
  </si>
  <si>
    <t>vstupní zásobník Ruční podávaní + další zásobník min 250listů</t>
  </si>
  <si>
    <t>rozhraní USB, LAN, WiFi</t>
  </si>
  <si>
    <t>doporučená měsíční zátěž 5000+ stran</t>
  </si>
  <si>
    <t>podporované OS Windows 10/11</t>
  </si>
  <si>
    <t>technologie tisku Inkoust                          </t>
  </si>
  <si>
    <t>doplnitelné zásobníky inkoustu (tank system)                                   </t>
  </si>
  <si>
    <t>formát tisku A4, A5, A6, B5                          </t>
  </si>
  <si>
    <t>vstupní zásobník Ruční podávaní + další  zásobník min 250listů                         </t>
  </si>
  <si>
    <t>kopírování a skenování                                    </t>
  </si>
  <si>
    <t>automatický podavač dokumentů (ADF)                          </t>
  </si>
  <si>
    <t>rozhraní USB, LAN, WiFi                          </t>
  </si>
  <si>
    <t>oboustranný tisk - ano                          </t>
  </si>
  <si>
    <t>podporované OS Windows 10/11                          </t>
  </si>
  <si>
    <t>příslušenství Datový kabel USB                          </t>
  </si>
  <si>
    <t>technologie tisku Laser</t>
  </si>
  <si>
    <r>
      <t>automatický podavač dokumentů (</t>
    </r>
    <r>
      <rPr>
        <sz val="9"/>
        <color rgb="FF535252"/>
        <rFont val="Arial"/>
        <family val="2"/>
      </rPr>
      <t>ADF)</t>
    </r>
  </si>
  <si>
    <t>oboustranný tisk - ano</t>
  </si>
  <si>
    <t xml:space="preserve"> - včetně veškeré kabeláže </t>
  </si>
  <si>
    <t xml:space="preserve">
 - oprava PC, popř. výměna vadného dílu technikem na místě do 36 hodin od nahlášení 
</t>
  </si>
  <si>
    <t xml:space="preserve"> 
 - komunikace s podporou pouze v českém jazyce</t>
  </si>
  <si>
    <t>Dodávka včetně supportu:</t>
  </si>
  <si>
    <t>monitor - obrazovka 24" rozlišení 1920 x 1080, HDMI nebo DisplayPort, výškově nastavitelný stojan</t>
  </si>
  <si>
    <t xml:space="preserve">Passmark je hodnotící systém používaný k porovnání výkonnosti různých procesorů. Hodnota 30 000 v Passmarku znamená, že procesor dosáhl tohoto skóre v sérii testů prováděných softwarem PerformanceTest od společnosti PassMark Software. Toto skóre je relativní mírou výkonu procesoru, kde vyšší číslo znamená lepší výkon. </t>
  </si>
  <si>
    <t>Hodnoty Passmark jsou užitečné pro rychlé posouzení výkonu hardwaru, ale je důležité mít na paměti, že skutečný výkon může záviset na specifickém použití a softwarovém prostředí. Například výsledky by mohly být ovlivněny rychlostí RAM nebo tím, jak dobře jsou aplikace optimalizovány pro vícejádrové procesory.</t>
  </si>
  <si>
    <t>Na webu PassMark Software můžete najít seznam procesorů s jejich příslušnými hodnotami Passmark, což vám umožní porovnat různé modely a zjistit, které dosahují skóre 30 000 nebo vyššího. Tyto seznamy zahrnují různé typy procesorů, od serverových a pracovních stanic až po stolní počítače a mobilní zařízení.</t>
  </si>
  <si>
    <t>https://www.cpubenchmark.net/high_end_cpus.html</t>
  </si>
  <si>
    <t>Odkaz na stránky: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</si>
</sst>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8" formatCode="#,##0.00\ &quot;Kč&quot;;[Red]\-#,##0.00\ &quot;Kč&quot;"/>
    <numFmt numFmtId="164" formatCode="#,##0\ &quot;Kč&quot;"/>
    <numFmt numFmtId="165" formatCode="#,##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Arial"/>
      <family val="2"/>
    </font>
    <font>
      <sz val="9"/>
      <color rgb="FF535252"/>
      <name val="Arial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22" applyAlignment="1">
      <alignment horizontal="center" vertical="center"/>
      <protection/>
    </xf>
    <xf numFmtId="0" fontId="2" fillId="0" borderId="0" xfId="21" applyAlignment="1">
      <alignment vertical="center"/>
      <protection/>
    </xf>
    <xf numFmtId="0" fontId="2" fillId="2" borderId="1" xfId="22" applyFill="1" applyBorder="1" applyAlignment="1">
      <alignment horizontal="center" vertical="center"/>
      <protection/>
    </xf>
    <xf numFmtId="0" fontId="2" fillId="3" borderId="1" xfId="21" applyFont="1" applyFill="1" applyBorder="1" applyAlignment="1">
      <alignment horizontal="center" vertical="center"/>
      <protection/>
    </xf>
    <xf numFmtId="0" fontId="3" fillId="4" borderId="0" xfId="20" applyFont="1" applyFill="1" applyAlignment="1">
      <alignment vertical="center"/>
      <protection/>
    </xf>
    <xf numFmtId="0" fontId="2" fillId="4" borderId="0" xfId="21" applyFill="1" applyAlignment="1">
      <alignment vertical="center"/>
      <protection/>
    </xf>
    <xf numFmtId="164" fontId="2" fillId="4" borderId="0" xfId="21" applyNumberFormat="1" applyFill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7" fillId="5" borderId="2" xfId="22" applyFont="1" applyFill="1" applyBorder="1" applyAlignment="1">
      <alignment horizontal="center" vertical="center"/>
      <protection/>
    </xf>
    <xf numFmtId="0" fontId="2" fillId="0" borderId="0" xfId="22" applyAlignment="1">
      <alignment vertical="center"/>
      <protection/>
    </xf>
    <xf numFmtId="0" fontId="2" fillId="0" borderId="0" xfId="22" applyAlignment="1">
      <alignment vertical="center" wrapText="1"/>
      <protection/>
    </xf>
    <xf numFmtId="165" fontId="2" fillId="0" borderId="0" xfId="22" applyNumberFormat="1" applyAlignment="1">
      <alignment vertical="center"/>
      <protection/>
    </xf>
    <xf numFmtId="7" fontId="2" fillId="0" borderId="0" xfId="22" applyNumberFormat="1" applyAlignment="1">
      <alignment vertical="center"/>
      <protection/>
    </xf>
    <xf numFmtId="8" fontId="2" fillId="4" borderId="0" xfId="21" applyNumberFormat="1" applyFill="1" applyAlignment="1">
      <alignment horizontal="right" vertical="center"/>
      <protection/>
    </xf>
    <xf numFmtId="7" fontId="2" fillId="4" borderId="0" xfId="21" applyNumberFormat="1" applyFill="1" applyAlignment="1">
      <alignment horizontal="right" vertical="center"/>
      <protection/>
    </xf>
    <xf numFmtId="7" fontId="2" fillId="0" borderId="0" xfId="22" applyNumberFormat="1" applyAlignment="1">
      <alignment horizontal="right" vertical="center"/>
      <protection/>
    </xf>
    <xf numFmtId="8" fontId="7" fillId="5" borderId="2" xfId="22" applyNumberFormat="1" applyFont="1" applyFill="1" applyBorder="1" applyAlignment="1">
      <alignment horizontal="right" vertical="center"/>
      <protection/>
    </xf>
    <xf numFmtId="8" fontId="2" fillId="0" borderId="0" xfId="22" applyNumberFormat="1" applyAlignment="1">
      <alignment horizontal="right" vertical="center"/>
      <protection/>
    </xf>
    <xf numFmtId="0" fontId="8" fillId="4" borderId="0" xfId="0" applyFont="1" applyFill="1" applyAlignment="1">
      <alignment vertical="center"/>
    </xf>
    <xf numFmtId="0" fontId="9" fillId="4" borderId="0" xfId="0" applyFont="1" applyFill="1"/>
    <xf numFmtId="0" fontId="0" fillId="4" borderId="0" xfId="0" applyFill="1"/>
    <xf numFmtId="0" fontId="2" fillId="2" borderId="3" xfId="22" applyFill="1" applyBorder="1" applyAlignment="1">
      <alignment horizontal="center" vertical="center"/>
      <protection/>
    </xf>
    <xf numFmtId="7" fontId="2" fillId="2" borderId="3" xfId="22" applyNumberFormat="1" applyFill="1" applyBorder="1" applyAlignment="1">
      <alignment horizontal="right" vertical="center"/>
      <protection/>
    </xf>
    <xf numFmtId="7" fontId="2" fillId="2" borderId="4" xfId="22" applyNumberFormat="1" applyFill="1" applyBorder="1" applyAlignment="1">
      <alignment horizontal="right" vertical="center"/>
      <protection/>
    </xf>
    <xf numFmtId="0" fontId="2" fillId="3" borderId="5" xfId="21" applyFont="1" applyFill="1" applyBorder="1" applyAlignment="1">
      <alignment horizontal="center" vertical="center"/>
      <protection/>
    </xf>
    <xf numFmtId="7" fontId="2" fillId="3" borderId="6" xfId="21" applyNumberFormat="1" applyFont="1" applyFill="1" applyBorder="1" applyAlignment="1">
      <alignment horizontal="center" vertical="center" wrapText="1"/>
      <protection/>
    </xf>
    <xf numFmtId="0" fontId="2" fillId="3" borderId="7" xfId="21" applyFont="1" applyFill="1" applyBorder="1" applyAlignment="1">
      <alignment horizontal="center" vertical="center"/>
      <protection/>
    </xf>
    <xf numFmtId="8" fontId="2" fillId="3" borderId="7" xfId="21" applyNumberFormat="1" applyFont="1" applyFill="1" applyBorder="1" applyAlignment="1">
      <alignment horizontal="center" vertical="center" wrapText="1"/>
      <protection/>
    </xf>
    <xf numFmtId="7" fontId="2" fillId="3" borderId="7" xfId="21" applyNumberFormat="1" applyFont="1" applyFill="1" applyBorder="1" applyAlignment="1">
      <alignment horizontal="center" vertical="center" wrapText="1"/>
      <protection/>
    </xf>
    <xf numFmtId="165" fontId="2" fillId="3" borderId="7" xfId="21" applyNumberFormat="1" applyFont="1" applyFill="1" applyBorder="1" applyAlignment="1">
      <alignment horizontal="center" vertical="center" wrapText="1"/>
      <protection/>
    </xf>
    <xf numFmtId="0" fontId="2" fillId="2" borderId="8" xfId="22" applyFont="1" applyFill="1" applyBorder="1" applyAlignment="1">
      <alignment horizontal="center" vertical="center"/>
      <protection/>
    </xf>
    <xf numFmtId="0" fontId="2" fillId="2" borderId="3" xfId="22" applyFont="1" applyFill="1" applyBorder="1" applyAlignment="1">
      <alignment vertical="center" wrapText="1"/>
      <protection/>
    </xf>
    <xf numFmtId="7" fontId="6" fillId="5" borderId="9" xfId="22" applyNumberFormat="1" applyFont="1" applyFill="1" applyBorder="1" applyAlignment="1">
      <alignment horizontal="right" vertical="center"/>
      <protection/>
    </xf>
    <xf numFmtId="7" fontId="6" fillId="5" borderId="10" xfId="22" applyNumberFormat="1" applyFont="1" applyFill="1" applyBorder="1" applyAlignment="1">
      <alignment horizontal="right" vertical="center"/>
      <protection/>
    </xf>
    <xf numFmtId="0" fontId="2" fillId="2" borderId="11" xfId="22" applyFont="1" applyFill="1" applyBorder="1" applyAlignment="1">
      <alignment horizontal="center" vertical="center"/>
      <protection/>
    </xf>
    <xf numFmtId="0" fontId="2" fillId="2" borderId="9" xfId="22" applyFont="1" applyFill="1" applyBorder="1" applyAlignment="1">
      <alignment vertical="center" wrapText="1"/>
      <protection/>
    </xf>
    <xf numFmtId="0" fontId="2" fillId="2" borderId="9" xfId="22" applyFill="1" applyBorder="1" applyAlignment="1">
      <alignment horizontal="center" vertical="center"/>
      <protection/>
    </xf>
    <xf numFmtId="7" fontId="2" fillId="2" borderId="9" xfId="22" applyNumberFormat="1" applyFill="1" applyBorder="1" applyAlignment="1">
      <alignment horizontal="right" vertical="center"/>
      <protection/>
    </xf>
    <xf numFmtId="7" fontId="2" fillId="2" borderId="10" xfId="22" applyNumberFormat="1" applyFill="1" applyBorder="1" applyAlignment="1">
      <alignment horizontal="right" vertical="center"/>
      <protection/>
    </xf>
    <xf numFmtId="0" fontId="2" fillId="2" borderId="12" xfId="22" applyFont="1" applyFill="1" applyBorder="1" applyAlignment="1">
      <alignment horizontal="center" vertical="center"/>
      <protection/>
    </xf>
    <xf numFmtId="0" fontId="2" fillId="2" borderId="13" xfId="22" applyFont="1" applyFill="1" applyBorder="1" applyAlignment="1">
      <alignment vertical="center" wrapText="1"/>
      <protection/>
    </xf>
    <xf numFmtId="0" fontId="2" fillId="2" borderId="13" xfId="22" applyFill="1" applyBorder="1" applyAlignment="1">
      <alignment horizontal="center" vertical="center"/>
      <protection/>
    </xf>
    <xf numFmtId="7" fontId="2" fillId="2" borderId="13" xfId="22" applyNumberFormat="1" applyFill="1" applyBorder="1" applyAlignment="1">
      <alignment horizontal="right" vertical="center"/>
      <protection/>
    </xf>
    <xf numFmtId="7" fontId="2" fillId="2" borderId="14" xfId="22" applyNumberFormat="1" applyFill="1" applyBorder="1" applyAlignment="1">
      <alignment horizontal="right" vertical="center"/>
      <protection/>
    </xf>
    <xf numFmtId="0" fontId="10" fillId="4" borderId="0" xfId="0" applyFont="1" applyFill="1"/>
    <xf numFmtId="0" fontId="12" fillId="0" borderId="0" xfId="0" applyFont="1" applyAlignment="1">
      <alignment horizontal="left" vertical="center" indent="1"/>
    </xf>
    <xf numFmtId="0" fontId="11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11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/>
    <xf numFmtId="0" fontId="0" fillId="4" borderId="0" xfId="0" applyFill="1" applyBorder="1"/>
    <xf numFmtId="0" fontId="0" fillId="4" borderId="0" xfId="0" applyFont="1" applyFill="1" applyBorder="1" applyAlignment="1">
      <alignment horizontal="left" wrapText="1"/>
    </xf>
    <xf numFmtId="0" fontId="0" fillId="4" borderId="0" xfId="0" applyFont="1" applyFill="1" applyBorder="1"/>
    <xf numFmtId="8" fontId="2" fillId="6" borderId="3" xfId="22" applyNumberFormat="1" applyFont="1" applyFill="1" applyBorder="1" applyAlignment="1" applyProtection="1">
      <alignment horizontal="right" vertical="center"/>
      <protection locked="0"/>
    </xf>
    <xf numFmtId="8" fontId="2" fillId="6" borderId="13" xfId="22" applyNumberFormat="1" applyFont="1" applyFill="1" applyBorder="1" applyAlignment="1" applyProtection="1">
      <alignment horizontal="right" vertical="center"/>
      <protection locked="0"/>
    </xf>
    <xf numFmtId="8" fontId="2" fillId="6" borderId="9" xfId="22" applyNumberFormat="1" applyFont="1" applyFill="1" applyBorder="1" applyAlignment="1" applyProtection="1">
      <alignment horizontal="right" vertical="center"/>
      <protection locked="0"/>
    </xf>
    <xf numFmtId="9" fontId="2" fillId="6" borderId="3" xfId="22" applyNumberFormat="1" applyFont="1" applyFill="1" applyBorder="1" applyAlignment="1" applyProtection="1">
      <alignment horizontal="center" vertical="center"/>
      <protection locked="0"/>
    </xf>
    <xf numFmtId="9" fontId="2" fillId="6" borderId="13" xfId="22" applyNumberFormat="1" applyFont="1" applyFill="1" applyBorder="1" applyAlignment="1" applyProtection="1">
      <alignment horizontal="center" vertical="center"/>
      <protection locked="0"/>
    </xf>
    <xf numFmtId="9" fontId="2" fillId="6" borderId="9" xfId="22" applyNumberFormat="1" applyFont="1" applyFill="1" applyBorder="1" applyAlignment="1" applyProtection="1">
      <alignment horizontal="center" vertical="center"/>
      <protection locked="0"/>
    </xf>
    <xf numFmtId="7" fontId="6" fillId="5" borderId="9" xfId="22" applyNumberFormat="1" applyFont="1" applyFill="1" applyBorder="1" applyAlignment="1">
      <alignment horizontal="right" vertical="center"/>
      <protection/>
    </xf>
    <xf numFmtId="0" fontId="4" fillId="3" borderId="5" xfId="21" applyFont="1" applyFill="1" applyBorder="1" applyAlignment="1">
      <alignment horizontal="center" vertical="center" wrapText="1"/>
      <protection/>
    </xf>
    <xf numFmtId="0" fontId="4" fillId="3" borderId="15" xfId="21" applyFont="1" applyFill="1" applyBorder="1" applyAlignment="1">
      <alignment horizontal="center" vertical="center" wrapText="1"/>
      <protection/>
    </xf>
    <xf numFmtId="0" fontId="4" fillId="3" borderId="15" xfId="21" applyFont="1" applyFill="1" applyBorder="1" applyAlignment="1">
      <alignment horizontal="center" vertical="center"/>
      <protection/>
    </xf>
    <xf numFmtId="0" fontId="4" fillId="3" borderId="6" xfId="21" applyFont="1" applyFill="1" applyBorder="1" applyAlignment="1">
      <alignment horizontal="center" vertical="center"/>
      <protection/>
    </xf>
    <xf numFmtId="0" fontId="6" fillId="5" borderId="16" xfId="22" applyFont="1" applyFill="1" applyBorder="1" applyAlignment="1">
      <alignment horizontal="left" vertical="center"/>
      <protection/>
    </xf>
    <xf numFmtId="0" fontId="6" fillId="5" borderId="2" xfId="22" applyFont="1" applyFill="1" applyBorder="1" applyAlignment="1">
      <alignment horizontal="left" vertical="center"/>
      <protection/>
    </xf>
    <xf numFmtId="0" fontId="0" fillId="4" borderId="0" xfId="0" applyFill="1" applyBorder="1" applyAlignment="1">
      <alignment vertical="center"/>
    </xf>
    <xf numFmtId="0" fontId="14" fillId="4" borderId="0" xfId="23" applyFill="1" applyBorder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pubenchmark.net/high_end_cpu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10"/>
  <sheetViews>
    <sheetView tabSelected="1" view="pageBreakPreview" zoomScale="85" zoomScaleSheetLayoutView="85" workbookViewId="0" topLeftCell="B1">
      <selection activeCell="C24" sqref="C24"/>
    </sheetView>
  </sheetViews>
  <sheetFormatPr defaultColWidth="8.8515625" defaultRowHeight="15"/>
  <cols>
    <col min="1" max="1" width="1.8515625" style="1" hidden="1" customWidth="1"/>
    <col min="2" max="2" width="5.28125" style="1" customWidth="1"/>
    <col min="3" max="3" width="68.28125" style="11" customWidth="1"/>
    <col min="4" max="4" width="8.8515625" style="1" customWidth="1"/>
    <col min="5" max="5" width="22.7109375" style="18" customWidth="1"/>
    <col min="6" max="6" width="22.7109375" style="16" customWidth="1"/>
    <col min="7" max="7" width="6.421875" style="12" customWidth="1"/>
    <col min="8" max="9" width="22.7109375" style="16" customWidth="1"/>
    <col min="10" max="10" width="12.57421875" style="10" bestFit="1" customWidth="1"/>
    <col min="11" max="16384" width="8.8515625" style="10" customWidth="1"/>
  </cols>
  <sheetData>
    <row r="1" spans="1:9" s="2" customFormat="1" ht="18.75">
      <c r="A1" s="5" t="s">
        <v>2</v>
      </c>
      <c r="B1" s="5" t="s">
        <v>11</v>
      </c>
      <c r="C1" s="5"/>
      <c r="D1" s="6"/>
      <c r="E1" s="14"/>
      <c r="F1" s="15"/>
      <c r="G1" s="7"/>
      <c r="H1" s="15"/>
      <c r="I1" s="15"/>
    </row>
    <row r="2" spans="1:9" s="2" customFormat="1" ht="18.75">
      <c r="A2" s="5"/>
      <c r="B2" s="5"/>
      <c r="C2" s="6"/>
      <c r="D2" s="6"/>
      <c r="E2" s="14"/>
      <c r="F2" s="15"/>
      <c r="G2" s="7"/>
      <c r="H2" s="15"/>
      <c r="I2" s="15"/>
    </row>
    <row r="3" spans="1:9" s="2" customFormat="1" ht="18.75">
      <c r="A3" s="5"/>
      <c r="B3" s="5"/>
      <c r="C3" s="6"/>
      <c r="D3" s="6"/>
      <c r="E3" s="14"/>
      <c r="F3" s="15"/>
      <c r="G3" s="7"/>
      <c r="H3" s="15"/>
      <c r="I3" s="15"/>
    </row>
    <row r="4" spans="1:9" s="2" customFormat="1" ht="15.75" thickBot="1">
      <c r="A4" s="6"/>
      <c r="B4" s="6"/>
      <c r="C4" s="6"/>
      <c r="D4" s="6"/>
      <c r="E4" s="14"/>
      <c r="F4" s="15"/>
      <c r="G4" s="7"/>
      <c r="H4" s="15"/>
      <c r="I4" s="15"/>
    </row>
    <row r="5" spans="1:9" s="8" customFormat="1" ht="34.9" customHeight="1" thickBot="1">
      <c r="A5" s="62" t="s">
        <v>23</v>
      </c>
      <c r="B5" s="63"/>
      <c r="C5" s="64"/>
      <c r="D5" s="64"/>
      <c r="E5" s="64"/>
      <c r="F5" s="64"/>
      <c r="G5" s="64"/>
      <c r="H5" s="64"/>
      <c r="I5" s="65"/>
    </row>
    <row r="6" spans="1:9" s="2" customFormat="1" ht="34.9" customHeight="1" thickBot="1">
      <c r="A6" s="4"/>
      <c r="B6" s="25" t="s">
        <v>3</v>
      </c>
      <c r="C6" s="27" t="s">
        <v>6</v>
      </c>
      <c r="D6" s="27" t="s">
        <v>7</v>
      </c>
      <c r="E6" s="28" t="s">
        <v>4</v>
      </c>
      <c r="F6" s="29" t="s">
        <v>8</v>
      </c>
      <c r="G6" s="30" t="s">
        <v>9</v>
      </c>
      <c r="H6" s="29" t="s">
        <v>1</v>
      </c>
      <c r="I6" s="26" t="s">
        <v>10</v>
      </c>
    </row>
    <row r="7" spans="1:10" ht="34.9" customHeight="1" thickBot="1">
      <c r="A7" s="3"/>
      <c r="B7" s="31">
        <v>1</v>
      </c>
      <c r="C7" s="32" t="s">
        <v>12</v>
      </c>
      <c r="D7" s="22">
        <v>5</v>
      </c>
      <c r="E7" s="55"/>
      <c r="F7" s="23">
        <f>E7*D7</f>
        <v>0</v>
      </c>
      <c r="G7" s="58"/>
      <c r="H7" s="23">
        <f>G7*F7</f>
        <v>0</v>
      </c>
      <c r="I7" s="24">
        <f>H7+F7</f>
        <v>0</v>
      </c>
      <c r="J7" s="13"/>
    </row>
    <row r="8" spans="1:10" ht="34.9" customHeight="1" thickBot="1">
      <c r="A8" s="3"/>
      <c r="B8" s="40">
        <v>2</v>
      </c>
      <c r="C8" s="41" t="s">
        <v>25</v>
      </c>
      <c r="D8" s="42">
        <v>1</v>
      </c>
      <c r="E8" s="56"/>
      <c r="F8" s="43">
        <f aca="true" t="shared" si="0" ref="F8">E8*D8</f>
        <v>0</v>
      </c>
      <c r="G8" s="59"/>
      <c r="H8" s="43">
        <f aca="true" t="shared" si="1" ref="H8">G8*F8</f>
        <v>0</v>
      </c>
      <c r="I8" s="44">
        <f aca="true" t="shared" si="2" ref="I8">H8+F8</f>
        <v>0</v>
      </c>
      <c r="J8" s="13"/>
    </row>
    <row r="9" spans="1:10" ht="34.9" customHeight="1" thickBot="1">
      <c r="A9" s="3"/>
      <c r="B9" s="35">
        <v>3</v>
      </c>
      <c r="C9" s="36" t="s">
        <v>24</v>
      </c>
      <c r="D9" s="37">
        <v>4</v>
      </c>
      <c r="E9" s="57"/>
      <c r="F9" s="38">
        <f aca="true" t="shared" si="3" ref="F9">E9*D9</f>
        <v>0</v>
      </c>
      <c r="G9" s="60"/>
      <c r="H9" s="38">
        <f aca="true" t="shared" si="4" ref="H9">G9*F9</f>
        <v>0</v>
      </c>
      <c r="I9" s="39">
        <f aca="true" t="shared" si="5" ref="I9">H9+F9</f>
        <v>0</v>
      </c>
      <c r="J9" s="13"/>
    </row>
    <row r="10" spans="1:9" ht="34.9" customHeight="1" thickBot="1">
      <c r="A10" s="66" t="s">
        <v>0</v>
      </c>
      <c r="B10" s="67"/>
      <c r="C10" s="67"/>
      <c r="D10" s="9"/>
      <c r="E10" s="17"/>
      <c r="F10" s="33">
        <f>SUM(F7:F9)</f>
        <v>0</v>
      </c>
      <c r="G10" s="61">
        <f>SUM(H7:H9)</f>
        <v>0</v>
      </c>
      <c r="H10" s="61"/>
      <c r="I10" s="34">
        <f>SUM(I7:I9)</f>
        <v>0</v>
      </c>
    </row>
  </sheetData>
  <sheetProtection algorithmName="SHA-512" hashValue="UXAGAe4BMEAoHNk1F+yNs6DUDVVulPI+Pi4znRa77+1ejgpmDzGUzb+QdhRLQrMyrDoreBlMzSZywC+UKqbNQg==" saltValue="XOcZnQTFZfhP44h4XdzWqg==" spinCount="100000" sheet="1" objects="1" scenarios="1"/>
  <mergeCells count="3">
    <mergeCell ref="G10:H10"/>
    <mergeCell ref="A5:I5"/>
    <mergeCell ref="A10:C10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view="pageBreakPreview" zoomScale="85" zoomScaleSheetLayoutView="85" workbookViewId="0" topLeftCell="A1">
      <selection activeCell="B5" sqref="B5"/>
    </sheetView>
  </sheetViews>
  <sheetFormatPr defaultColWidth="9.140625" defaultRowHeight="15"/>
  <cols>
    <col min="1" max="1" width="122.140625" style="52" customWidth="1"/>
    <col min="2" max="2" width="50.28125" style="52" customWidth="1"/>
    <col min="3" max="16384" width="9.140625" style="52" customWidth="1"/>
  </cols>
  <sheetData>
    <row r="1" s="50" customFormat="1" ht="24" customHeight="1">
      <c r="A1" s="50" t="s">
        <v>12</v>
      </c>
    </row>
    <row r="3" ht="20.1" customHeight="1">
      <c r="A3" s="51" t="s">
        <v>5</v>
      </c>
    </row>
    <row r="4" ht="20.1" customHeight="1">
      <c r="A4" s="52" t="s">
        <v>13</v>
      </c>
    </row>
    <row r="5" s="68" customFormat="1" ht="55.5" customHeight="1">
      <c r="A5" s="48" t="s">
        <v>54</v>
      </c>
    </row>
    <row r="6" s="68" customFormat="1" ht="55.5" customHeight="1">
      <c r="A6" s="48" t="s">
        <v>55</v>
      </c>
    </row>
    <row r="7" s="68" customFormat="1" ht="55.5" customHeight="1">
      <c r="A7" s="48" t="s">
        <v>56</v>
      </c>
    </row>
    <row r="8" s="68" customFormat="1" ht="18" customHeight="1">
      <c r="A8" s="48" t="s">
        <v>58</v>
      </c>
    </row>
    <row r="9" s="68" customFormat="1" ht="20.25" customHeight="1">
      <c r="A9" s="69" t="s">
        <v>57</v>
      </c>
    </row>
    <row r="10" ht="20.1" customHeight="1">
      <c r="A10" s="52" t="s">
        <v>14</v>
      </c>
    </row>
    <row r="11" ht="20.1" customHeight="1">
      <c r="A11" s="52" t="s">
        <v>15</v>
      </c>
    </row>
    <row r="12" ht="20.1" customHeight="1">
      <c r="A12" s="52" t="s">
        <v>16</v>
      </c>
    </row>
    <row r="13" ht="20.1" customHeight="1">
      <c r="A13" s="52" t="s">
        <v>53</v>
      </c>
    </row>
    <row r="14" ht="20.1" customHeight="1">
      <c r="A14" s="52" t="s">
        <v>22</v>
      </c>
    </row>
    <row r="15" ht="20.1" customHeight="1">
      <c r="A15" s="52" t="s">
        <v>17</v>
      </c>
    </row>
    <row r="16" ht="20.1" customHeight="1">
      <c r="A16" s="52" t="s">
        <v>18</v>
      </c>
    </row>
    <row r="17" ht="20.1" customHeight="1">
      <c r="A17" s="52" t="s">
        <v>28</v>
      </c>
    </row>
    <row r="18" ht="20.1" customHeight="1">
      <c r="A18" s="52" t="s">
        <v>19</v>
      </c>
    </row>
    <row r="19" ht="20.1" customHeight="1">
      <c r="A19" s="52" t="s">
        <v>29</v>
      </c>
    </row>
    <row r="20" ht="20.1" customHeight="1">
      <c r="A20" s="52" t="s">
        <v>20</v>
      </c>
    </row>
    <row r="21" ht="20.1" customHeight="1">
      <c r="A21" s="52" t="s">
        <v>21</v>
      </c>
    </row>
    <row r="22" ht="15">
      <c r="A22" s="52" t="s">
        <v>26</v>
      </c>
    </row>
    <row r="23" ht="15">
      <c r="A23" s="52" t="s">
        <v>27</v>
      </c>
    </row>
    <row r="24" s="54" customFormat="1" ht="18" customHeight="1">
      <c r="A24" s="53" t="s">
        <v>52</v>
      </c>
    </row>
    <row r="25" s="54" customFormat="1" ht="18" customHeight="1">
      <c r="A25" s="53" t="s">
        <v>50</v>
      </c>
    </row>
    <row r="26" s="54" customFormat="1" ht="18" customHeight="1">
      <c r="A26" s="53" t="s">
        <v>51</v>
      </c>
    </row>
    <row r="27" s="54" customFormat="1" ht="18" customHeight="1">
      <c r="A27" s="53" t="s">
        <v>49</v>
      </c>
    </row>
  </sheetData>
  <sheetProtection algorithmName="SHA-512" hashValue="E9Iz5ALeWKXzj0tXpvQ3c7xQhuTvSbpws7yflDyCmx2NkwCfcF9ZmzM5/6zoAUr2sbuS0npqRcjWVGNnACfPZw==" saltValue="CYY+SF4AOiUIbQdOTAa7CQ==" spinCount="100000" sheet="1" objects="1" scenarios="1"/>
  <hyperlinks>
    <hyperlink ref="A9" r:id="rId1" display="https://www.cpubenchmark.net/high_end_cpus.html"/>
  </hyperlinks>
  <printOptions/>
  <pageMargins left="0.3937007874015748" right="0.1968503937007874" top="0.5905511811023623" bottom="0.1968503937007874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5"/>
  <sheetViews>
    <sheetView view="pageBreakPreview" zoomScale="85" zoomScaleSheetLayoutView="85" workbookViewId="0" topLeftCell="A1">
      <selection activeCell="A34" sqref="A34:A36"/>
    </sheetView>
  </sheetViews>
  <sheetFormatPr defaultColWidth="9.140625" defaultRowHeight="15"/>
  <cols>
    <col min="1" max="1" width="122.140625" style="21" customWidth="1"/>
    <col min="2" max="2" width="50.28125" style="21" customWidth="1"/>
    <col min="3" max="16384" width="9.140625" style="21" customWidth="1"/>
  </cols>
  <sheetData>
    <row r="1" s="19" customFormat="1" ht="24" customHeight="1">
      <c r="A1" s="19" t="s">
        <v>25</v>
      </c>
    </row>
    <row r="3" ht="20.1" customHeight="1">
      <c r="A3" s="20" t="s">
        <v>5</v>
      </c>
    </row>
    <row r="4" s="45" customFormat="1" ht="20.1" customHeight="1">
      <c r="A4" s="49" t="s">
        <v>36</v>
      </c>
    </row>
    <row r="5" s="45" customFormat="1" ht="20.1" customHeight="1">
      <c r="A5" s="49" t="s">
        <v>37</v>
      </c>
    </row>
    <row r="6" ht="20.1" customHeight="1">
      <c r="A6" s="49" t="s">
        <v>38</v>
      </c>
    </row>
    <row r="7" ht="20.1" customHeight="1">
      <c r="A7" s="49" t="s">
        <v>39</v>
      </c>
    </row>
    <row r="8" ht="20.1" customHeight="1">
      <c r="A8" s="49" t="s">
        <v>40</v>
      </c>
    </row>
    <row r="9" ht="20.1" customHeight="1">
      <c r="A9" s="49" t="s">
        <v>41</v>
      </c>
    </row>
    <row r="10" ht="20.1" customHeight="1">
      <c r="A10" s="49" t="s">
        <v>42</v>
      </c>
    </row>
    <row r="11" ht="20.1" customHeight="1">
      <c r="A11" s="49" t="s">
        <v>43</v>
      </c>
    </row>
    <row r="12" ht="20.1" customHeight="1">
      <c r="A12" s="49" t="s">
        <v>44</v>
      </c>
    </row>
    <row r="13" ht="20.1" customHeight="1">
      <c r="A13" s="49" t="s">
        <v>45</v>
      </c>
    </row>
    <row r="14" ht="20.1" customHeight="1">
      <c r="A14" s="49" t="s">
        <v>34</v>
      </c>
    </row>
    <row r="15" ht="20.1" customHeight="1">
      <c r="A15" s="46"/>
    </row>
    <row r="16" ht="20.1" customHeight="1">
      <c r="A16" s="46"/>
    </row>
    <row r="17" ht="20.1" customHeight="1">
      <c r="A17" s="46"/>
    </row>
    <row r="18" ht="20.1" customHeight="1">
      <c r="A18" s="46"/>
    </row>
    <row r="19" ht="15">
      <c r="A19" s="46"/>
    </row>
    <row r="20" ht="15">
      <c r="A20" s="46"/>
    </row>
    <row r="21" ht="15">
      <c r="A21" s="46"/>
    </row>
    <row r="22" ht="15">
      <c r="A22" s="46"/>
    </row>
    <row r="23" ht="15">
      <c r="A23" s="46"/>
    </row>
    <row r="24" ht="15">
      <c r="A24" s="46"/>
    </row>
    <row r="25" ht="15">
      <c r="A25" s="46"/>
    </row>
  </sheetData>
  <sheetProtection algorithmName="SHA-512" hashValue="IfVssS2NyYpAAl+Dmy0NGXp0miVseDBSfGaHEdaZlDPCb5jCOk4D9cnlnMuCn0Sg7VhRm0sro3wD+YspFtPR+Q==" saltValue="YRww8hsDoz4cHKMhiHDosw==" spinCount="100000" sheet="1" objects="1" scenarios="1"/>
  <printOptions/>
  <pageMargins left="0.3937007874015748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view="pageBreakPreview" zoomScale="85" zoomScaleSheetLayoutView="85" workbookViewId="0" topLeftCell="A1">
      <selection activeCell="A24" sqref="A24"/>
    </sheetView>
  </sheetViews>
  <sheetFormatPr defaultColWidth="9.140625" defaultRowHeight="15"/>
  <cols>
    <col min="1" max="1" width="122.140625" style="21" customWidth="1"/>
    <col min="2" max="2" width="50.28125" style="21" customWidth="1"/>
    <col min="3" max="16384" width="9.140625" style="21" customWidth="1"/>
  </cols>
  <sheetData>
    <row r="1" s="19" customFormat="1" ht="24" customHeight="1">
      <c r="A1" s="19" t="s">
        <v>24</v>
      </c>
    </row>
    <row r="3" ht="20.1" customHeight="1">
      <c r="A3" s="20" t="s">
        <v>5</v>
      </c>
    </row>
    <row r="4" s="45" customFormat="1" ht="20.1" customHeight="1">
      <c r="A4" s="47" t="s">
        <v>46</v>
      </c>
    </row>
    <row r="5" s="45" customFormat="1" ht="20.1" customHeight="1">
      <c r="A5" s="47" t="s">
        <v>31</v>
      </c>
    </row>
    <row r="6" ht="20.1" customHeight="1">
      <c r="A6" s="47" t="s">
        <v>32</v>
      </c>
    </row>
    <row r="7" ht="20.1" customHeight="1">
      <c r="A7" s="48" t="s">
        <v>30</v>
      </c>
    </row>
    <row r="8" ht="20.1" customHeight="1">
      <c r="A8" s="48" t="s">
        <v>47</v>
      </c>
    </row>
    <row r="9" ht="20.1" customHeight="1">
      <c r="A9" s="47" t="s">
        <v>33</v>
      </c>
    </row>
    <row r="10" ht="20.1" customHeight="1">
      <c r="A10" s="47" t="s">
        <v>48</v>
      </c>
    </row>
    <row r="11" ht="20.1" customHeight="1">
      <c r="A11" s="47" t="s">
        <v>35</v>
      </c>
    </row>
    <row r="12" ht="20.1" customHeight="1">
      <c r="A12" s="49" t="s">
        <v>45</v>
      </c>
    </row>
    <row r="13" ht="20.1" customHeight="1">
      <c r="A13" s="49" t="s">
        <v>34</v>
      </c>
    </row>
    <row r="14" ht="20.1" customHeight="1"/>
    <row r="15" ht="20.1" customHeight="1"/>
    <row r="16" ht="20.1" customHeight="1"/>
  </sheetData>
  <sheetProtection algorithmName="SHA-512" hashValue="yeHI12vO3+sRRS0BwM5R/7KYUBHWf2xoErwHHBa48qkltMfPKCQZP6tOi0m7WG8wWRORvVwHlBUH0eSKe1LNhg==" saltValue="Lr9fMyIwdAGAw1p7tuvV1A==" spinCount="100000" sheet="1" objects="1" scenarios="1"/>
  <printOptions/>
  <pageMargins left="0.3937007874015748" right="0.1968503937007874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Paprskářová Pavla</cp:lastModifiedBy>
  <cp:lastPrinted>2023-10-31T18:57:00Z</cp:lastPrinted>
  <dcterms:created xsi:type="dcterms:W3CDTF">2020-04-22T14:32:40Z</dcterms:created>
  <dcterms:modified xsi:type="dcterms:W3CDTF">2024-01-10T08:41:12Z</dcterms:modified>
  <cp:category/>
  <cp:version/>
  <cp:contentType/>
  <cp:contentStatus/>
</cp:coreProperties>
</file>