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firstSheet="1" activeTab="1"/>
  </bookViews>
  <sheets>
    <sheet name="Obecné" sheetId="1" state="hidden" r:id="rId1"/>
    <sheet name="Přehled nádob  2023" sheetId="3" r:id="rId2"/>
  </sheets>
  <definedNames>
    <definedName name="_xlnm._FilterDatabase" localSheetId="1" hidden="1">'Přehled nádob  2023'!$A$2:$I$2</definedName>
  </definedNames>
  <calcPr calcId="191029"/>
  <extLst/>
</workbook>
</file>

<file path=xl/sharedStrings.xml><?xml version="1.0" encoding="utf-8"?>
<sst xmlns="http://schemas.openxmlformats.org/spreadsheetml/2006/main" count="210" uniqueCount="90">
  <si>
    <t>Úpravy - Prodejní smlouva - 1091054665 Zdravotnická záchranná služba Karlovarského kraje,</t>
  </si>
  <si>
    <t>Obecné</t>
  </si>
  <si>
    <t>Číslo</t>
  </si>
  <si>
    <t>1091054665</t>
  </si>
  <si>
    <t>WIN-X číslo smlouvy</t>
  </si>
  <si>
    <t>10413999</t>
  </si>
  <si>
    <t>Externí číslo smlouvy</t>
  </si>
  <si>
    <t/>
  </si>
  <si>
    <t>Vlastní číslo</t>
  </si>
  <si>
    <t>300500973</t>
  </si>
  <si>
    <t>Popis</t>
  </si>
  <si>
    <t>Druh smlouvy</t>
  </si>
  <si>
    <t>FIRMA</t>
  </si>
  <si>
    <t>Rozlišení</t>
  </si>
  <si>
    <t>KOMUN</t>
  </si>
  <si>
    <t>Obch. partner - název</t>
  </si>
  <si>
    <t>Zdravotnická záchranná služba Karlovarského kraje,</t>
  </si>
  <si>
    <t>Obch. partner - název 2</t>
  </si>
  <si>
    <t xml:space="preserve"> příspěvková organizace</t>
  </si>
  <si>
    <t>Obch. partner - adresa</t>
  </si>
  <si>
    <t>Závodní 390/98C</t>
  </si>
  <si>
    <t>Obch. partner - adresa 2</t>
  </si>
  <si>
    <t>Obch. partner - PSČ</t>
  </si>
  <si>
    <t>36006</t>
  </si>
  <si>
    <t>Obch. partner - město</t>
  </si>
  <si>
    <t>Karlovy Vary</t>
  </si>
  <si>
    <t>Obch. partner - kontakt</t>
  </si>
  <si>
    <t>Obchodní partner - IČO</t>
  </si>
  <si>
    <t>00574660</t>
  </si>
  <si>
    <t>Číslo jobu</t>
  </si>
  <si>
    <t>Množství</t>
  </si>
  <si>
    <t>nádoba 240l - plast</t>
  </si>
  <si>
    <t>K Nemocnici 1110/17</t>
  </si>
  <si>
    <t>Cheb</t>
  </si>
  <si>
    <t>Směsný komunální odpad</t>
  </si>
  <si>
    <t>U Nemocnice 464/1</t>
  </si>
  <si>
    <t>Mariánské Lázně</t>
  </si>
  <si>
    <t>nádoba 120l - plast</t>
  </si>
  <si>
    <t>Větrná 1015</t>
  </si>
  <si>
    <t>Horní Slavkov</t>
  </si>
  <si>
    <t>Ostrov</t>
  </si>
  <si>
    <t>kontejner 1100l - plast</t>
  </si>
  <si>
    <t>kontejner 660l - plast/žlutý</t>
  </si>
  <si>
    <t>Plasty</t>
  </si>
  <si>
    <t>Malé náměstí 35</t>
  </si>
  <si>
    <t>Luby</t>
  </si>
  <si>
    <t>nádoba 240l - plast - žlutá</t>
  </si>
  <si>
    <t>kontejner 1100l - plast/žlutý</t>
  </si>
  <si>
    <t>Slovenská 1596</t>
  </si>
  <si>
    <t>Sokolov</t>
  </si>
  <si>
    <t>kontejner 1100l - plast/modrý</t>
  </si>
  <si>
    <t>Papír a lepenka</t>
  </si>
  <si>
    <t>Jáchymovská 243</t>
  </si>
  <si>
    <t>kontejner 660l – plast/šedá</t>
  </si>
  <si>
    <t>Sklo</t>
  </si>
  <si>
    <t>nádoba 240l - plast - modrá</t>
  </si>
  <si>
    <t>Okružní 2545</t>
  </si>
  <si>
    <t>Aš</t>
  </si>
  <si>
    <t>nádoba 110l - kov</t>
  </si>
  <si>
    <t>Karlovarská 530</t>
  </si>
  <si>
    <t>Žlutice</t>
  </si>
  <si>
    <t>Sídliště 526</t>
  </si>
  <si>
    <t>Toužim</t>
  </si>
  <si>
    <t>Husova 127</t>
  </si>
  <si>
    <t>Kraslice</t>
  </si>
  <si>
    <t>Karlovarská 1347</t>
  </si>
  <si>
    <t>Nejdek</t>
  </si>
  <si>
    <r>
      <t xml:space="preserve">Zdravotnická záchranná služba Karlovarského kraje, příspěvková organizace
</t>
    </r>
    <r>
      <rPr>
        <sz val="12"/>
        <rFont val="Arial"/>
        <family val="2"/>
      </rPr>
      <t>veřejná zakázka</t>
    </r>
    <r>
      <rPr>
        <b/>
        <sz val="12"/>
        <rFont val="Arial"/>
        <family val="2"/>
      </rPr>
      <t xml:space="preserve">
Svoz komunálních a tříděných odpadů</t>
    </r>
  </si>
  <si>
    <t>Četnost svozu
x krát za x dní</t>
  </si>
  <si>
    <t>Výjezdová základna - adresa</t>
  </si>
  <si>
    <t>Výjezdová základna - město</t>
  </si>
  <si>
    <t>Popis odpoadu</t>
  </si>
  <si>
    <t>DPH v %</t>
  </si>
  <si>
    <t>popis nádoby na odpad</t>
  </si>
  <si>
    <t>Cena za 3 roky plnění v Kč bez DPH</t>
  </si>
  <si>
    <t>Cena v Kč bez DPH / rok</t>
  </si>
  <si>
    <t>Cena v Kč vč. DPH / rok</t>
  </si>
  <si>
    <t>Nabídková cena veřejné zakázky</t>
  </si>
  <si>
    <t>Cena celkem v kč bez DPH</t>
  </si>
  <si>
    <t>DPH v Kč</t>
  </si>
  <si>
    <t>Cena celkem v Kč vč. DPH</t>
  </si>
  <si>
    <t>Vyhotovil:</t>
  </si>
  <si>
    <t>…………………………………..</t>
  </si>
  <si>
    <t>Dne:</t>
  </si>
  <si>
    <t>………………………………….</t>
  </si>
  <si>
    <t>vyplní účastník</t>
  </si>
  <si>
    <t>1x7</t>
  </si>
  <si>
    <t>1x14</t>
  </si>
  <si>
    <t>1x30</t>
  </si>
  <si>
    <t>Cena za 3 roky plnění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</si>
</sst>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indexed="6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9" fillId="0" borderId="0" xfId="0" applyFont="1"/>
    <xf numFmtId="0" fontId="20" fillId="33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horizontal="right"/>
    </xf>
    <xf numFmtId="4" fontId="21" fillId="34" borderId="10" xfId="0" applyNumberFormat="1" applyFont="1" applyFill="1" applyBorder="1" applyAlignment="1">
      <alignment horizontal="right"/>
    </xf>
    <xf numFmtId="0" fontId="0" fillId="0" borderId="10" xfId="0" applyBorder="1"/>
    <xf numFmtId="0" fontId="23" fillId="31" borderId="10" xfId="0" applyFont="1" applyFill="1" applyBorder="1"/>
    <xf numFmtId="4" fontId="23" fillId="31" borderId="10" xfId="0" applyNumberFormat="1" applyFont="1" applyFill="1" applyBorder="1"/>
    <xf numFmtId="0" fontId="23" fillId="0" borderId="0" xfId="0" applyFont="1"/>
    <xf numFmtId="0" fontId="0" fillId="0" borderId="0" xfId="0" applyFont="1"/>
    <xf numFmtId="4" fontId="0" fillId="34" borderId="0" xfId="0" applyNumberFormat="1" applyFont="1" applyFill="1"/>
    <xf numFmtId="0" fontId="0" fillId="34" borderId="0" xfId="0" applyFill="1"/>
    <xf numFmtId="0" fontId="0" fillId="34" borderId="0" xfId="0" applyFont="1" applyFill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3" fillId="31" borderId="1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workbookViewId="0" topLeftCell="A1">
      <selection activeCell="B8" sqref="B8"/>
    </sheetView>
  </sheetViews>
  <sheetFormatPr defaultColWidth="9.140625" defaultRowHeight="12.75" customHeight="1"/>
  <cols>
    <col min="1" max="2" width="22.8515625" style="0" customWidth="1"/>
    <col min="3" max="3" width="20.7109375" style="0" customWidth="1"/>
    <col min="4" max="4" width="18.28125" style="0" customWidth="1"/>
  </cols>
  <sheetData>
    <row r="1" ht="15.4" customHeight="1">
      <c r="A1" s="1" t="s">
        <v>0</v>
      </c>
    </row>
    <row r="2" ht="13.9" customHeight="1">
      <c r="A2" s="2" t="s">
        <v>1</v>
      </c>
    </row>
    <row r="3" spans="1:2" ht="13.15" customHeight="1">
      <c r="A3" s="3" t="s">
        <v>2</v>
      </c>
      <c r="B3" s="4" t="s">
        <v>3</v>
      </c>
    </row>
    <row r="4" spans="1:2" ht="13.15" customHeight="1">
      <c r="A4" s="3"/>
      <c r="B4" s="4"/>
    </row>
    <row r="5" spans="1:2" ht="13.15" customHeight="1">
      <c r="A5" s="3" t="s">
        <v>4</v>
      </c>
      <c r="B5" s="4" t="s">
        <v>5</v>
      </c>
    </row>
    <row r="6" spans="1:2" ht="13.15" customHeight="1">
      <c r="A6" s="3"/>
      <c r="B6" s="4"/>
    </row>
    <row r="7" spans="1:2" ht="13.15" customHeight="1">
      <c r="A7" s="3" t="s">
        <v>6</v>
      </c>
      <c r="B7" s="4" t="s">
        <v>7</v>
      </c>
    </row>
    <row r="8" spans="1:2" ht="13.15" customHeight="1">
      <c r="A8" s="3"/>
      <c r="B8" s="4"/>
    </row>
    <row r="9" spans="1:2" ht="13.15" customHeight="1">
      <c r="A9" s="3" t="s">
        <v>8</v>
      </c>
      <c r="B9" s="4" t="s">
        <v>9</v>
      </c>
    </row>
    <row r="10" spans="1:2" ht="13.15" customHeight="1">
      <c r="A10" s="3"/>
      <c r="B10" s="4"/>
    </row>
    <row r="11" spans="1:2" ht="13.15" customHeight="1">
      <c r="A11" s="3" t="s">
        <v>10</v>
      </c>
      <c r="B11" s="4" t="s">
        <v>7</v>
      </c>
    </row>
    <row r="12" spans="1:2" ht="13.15" customHeight="1">
      <c r="A12" s="3"/>
      <c r="B12" s="4"/>
    </row>
    <row r="13" spans="1:2" ht="13.15" customHeight="1">
      <c r="A13" s="3" t="s">
        <v>11</v>
      </c>
      <c r="B13" s="4" t="s">
        <v>12</v>
      </c>
    </row>
    <row r="14" spans="1:2" ht="13.15" customHeight="1">
      <c r="A14" s="3"/>
      <c r="B14" s="4"/>
    </row>
    <row r="15" spans="1:2" ht="13.15" customHeight="1">
      <c r="A15" s="3" t="s">
        <v>13</v>
      </c>
      <c r="B15" s="4" t="s">
        <v>14</v>
      </c>
    </row>
    <row r="16" spans="1:2" ht="13.15" customHeight="1">
      <c r="A16" s="3"/>
      <c r="B16" s="4"/>
    </row>
    <row r="17" spans="1:2" ht="13.15" customHeight="1">
      <c r="A17" s="3"/>
      <c r="B17" s="4"/>
    </row>
    <row r="18" spans="1:2" ht="13.15" customHeight="1">
      <c r="A18" s="3" t="s">
        <v>15</v>
      </c>
      <c r="B18" s="4" t="s">
        <v>16</v>
      </c>
    </row>
    <row r="19" spans="1:2" ht="13.15" customHeight="1">
      <c r="A19" s="3"/>
      <c r="B19" s="4"/>
    </row>
    <row r="20" spans="1:2" ht="13.15" customHeight="1">
      <c r="A20" s="3" t="s">
        <v>17</v>
      </c>
      <c r="B20" s="4" t="s">
        <v>18</v>
      </c>
    </row>
    <row r="21" spans="1:2" ht="13.15" customHeight="1">
      <c r="A21" s="3"/>
      <c r="B21" s="4"/>
    </row>
    <row r="22" spans="1:2" ht="13.15" customHeight="1">
      <c r="A22" s="3" t="s">
        <v>19</v>
      </c>
      <c r="B22" s="4" t="s">
        <v>20</v>
      </c>
    </row>
    <row r="23" spans="1:2" ht="13.15" customHeight="1">
      <c r="A23" s="3"/>
      <c r="B23" s="4"/>
    </row>
    <row r="24" spans="1:2" ht="13.15" customHeight="1">
      <c r="A24" s="3" t="s">
        <v>21</v>
      </c>
      <c r="B24" s="4" t="s">
        <v>7</v>
      </c>
    </row>
    <row r="25" spans="1:2" ht="13.15" customHeight="1">
      <c r="A25" s="3"/>
      <c r="B25" s="4"/>
    </row>
    <row r="26" spans="1:2" ht="13.15" customHeight="1">
      <c r="A26" s="3" t="s">
        <v>22</v>
      </c>
      <c r="B26" s="4" t="s">
        <v>23</v>
      </c>
    </row>
    <row r="27" spans="1:2" ht="13.15" customHeight="1">
      <c r="A27" s="3"/>
      <c r="B27" s="4"/>
    </row>
    <row r="28" spans="1:2" ht="13.15" customHeight="1">
      <c r="A28" s="3" t="s">
        <v>24</v>
      </c>
      <c r="B28" s="4" t="s">
        <v>25</v>
      </c>
    </row>
    <row r="29" spans="1:2" ht="13.15" customHeight="1">
      <c r="A29" s="3"/>
      <c r="B29" s="4"/>
    </row>
    <row r="30" spans="1:2" ht="13.15" customHeight="1">
      <c r="A30" s="3" t="s">
        <v>26</v>
      </c>
      <c r="B30" s="4" t="s">
        <v>7</v>
      </c>
    </row>
    <row r="31" spans="1:2" ht="13.15" customHeight="1">
      <c r="A31" s="3"/>
      <c r="B31" s="4"/>
    </row>
    <row r="32" spans="1:2" ht="13.15" customHeight="1">
      <c r="A32" s="3" t="s">
        <v>27</v>
      </c>
      <c r="B32" s="4" t="s">
        <v>28</v>
      </c>
    </row>
    <row r="33" spans="1:2" ht="13.15" customHeight="1">
      <c r="A33" s="3"/>
      <c r="B33" s="4"/>
    </row>
    <row r="34" spans="1:2" ht="13.15" customHeight="1">
      <c r="A34" s="3" t="s">
        <v>29</v>
      </c>
      <c r="B34" s="4" t="s">
        <v>7</v>
      </c>
    </row>
    <row r="35" spans="1:2" ht="13.15" customHeight="1">
      <c r="A35" s="3"/>
      <c r="B35" s="4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CC78-DA30-4CC3-AAD1-B43F2FC7EA16}">
  <sheetPr>
    <pageSetUpPr fitToPage="1"/>
  </sheetPr>
  <dimension ref="A1:K39"/>
  <sheetViews>
    <sheetView tabSelected="1" workbookViewId="0" topLeftCell="A1">
      <selection activeCell="N7" sqref="N7"/>
    </sheetView>
  </sheetViews>
  <sheetFormatPr defaultColWidth="9.140625" defaultRowHeight="12.75" customHeight="1"/>
  <cols>
    <col min="1" max="1" width="9.00390625" style="0" bestFit="1" customWidth="1"/>
    <col min="2" max="2" width="15.28125" style="5" customWidth="1"/>
    <col min="3" max="3" width="32.7109375" style="0" customWidth="1"/>
    <col min="4" max="4" width="22.8515625" style="0" customWidth="1"/>
    <col min="5" max="5" width="18.57421875" style="0" customWidth="1"/>
    <col min="6" max="6" width="26.140625" style="0" customWidth="1"/>
    <col min="7" max="7" width="13.7109375" style="0" customWidth="1"/>
    <col min="8" max="8" width="9.7109375" style="0" customWidth="1"/>
    <col min="9" max="9" width="10.8515625" style="0" bestFit="1" customWidth="1"/>
  </cols>
  <sheetData>
    <row r="1" spans="1:9" ht="53.45" customHeight="1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11" ht="61.9" customHeight="1">
      <c r="A2" s="6" t="s">
        <v>30</v>
      </c>
      <c r="B2" s="7" t="s">
        <v>68</v>
      </c>
      <c r="C2" s="6" t="s">
        <v>73</v>
      </c>
      <c r="D2" s="6" t="s">
        <v>69</v>
      </c>
      <c r="E2" s="6" t="s">
        <v>70</v>
      </c>
      <c r="F2" s="6" t="s">
        <v>71</v>
      </c>
      <c r="G2" s="6" t="s">
        <v>75</v>
      </c>
      <c r="H2" s="6" t="s">
        <v>72</v>
      </c>
      <c r="I2" s="6" t="s">
        <v>76</v>
      </c>
      <c r="J2" s="6" t="s">
        <v>74</v>
      </c>
      <c r="K2" s="6" t="s">
        <v>89</v>
      </c>
    </row>
    <row r="3" spans="1:11" ht="13.15" customHeight="1">
      <c r="A3" s="8">
        <v>1</v>
      </c>
      <c r="B3" s="18" t="s">
        <v>86</v>
      </c>
      <c r="C3" s="19" t="s">
        <v>31</v>
      </c>
      <c r="D3" s="19" t="s">
        <v>56</v>
      </c>
      <c r="E3" s="19" t="s">
        <v>57</v>
      </c>
      <c r="F3" s="19" t="s">
        <v>34</v>
      </c>
      <c r="G3" s="9"/>
      <c r="H3" s="9"/>
      <c r="I3" s="8">
        <f>G3*H3%+G3</f>
        <v>0</v>
      </c>
      <c r="J3" s="10">
        <f>G3*3</f>
        <v>0</v>
      </c>
      <c r="K3" s="10">
        <f>I3*3</f>
        <v>0</v>
      </c>
    </row>
    <row r="4" spans="1:11" ht="13.15" customHeight="1">
      <c r="A4" s="8">
        <v>1</v>
      </c>
      <c r="B4" s="18" t="s">
        <v>87</v>
      </c>
      <c r="C4" s="19" t="s">
        <v>50</v>
      </c>
      <c r="D4" s="19" t="s">
        <v>56</v>
      </c>
      <c r="E4" s="19" t="s">
        <v>57</v>
      </c>
      <c r="F4" s="19" t="s">
        <v>51</v>
      </c>
      <c r="G4" s="9"/>
      <c r="H4" s="9"/>
      <c r="I4" s="8">
        <f aca="true" t="shared" si="0" ref="I4:I33">G4*H4%+G4</f>
        <v>0</v>
      </c>
      <c r="J4" s="10">
        <f aca="true" t="shared" si="1" ref="J4:J33">G4*3</f>
        <v>0</v>
      </c>
      <c r="K4" s="10">
        <f aca="true" t="shared" si="2" ref="K4:K33">I4*3</f>
        <v>0</v>
      </c>
    </row>
    <row r="5" spans="1:11" ht="13.15" customHeight="1">
      <c r="A5" s="8">
        <v>1</v>
      </c>
      <c r="B5" s="18" t="s">
        <v>86</v>
      </c>
      <c r="C5" s="19" t="s">
        <v>46</v>
      </c>
      <c r="D5" s="19" t="s">
        <v>56</v>
      </c>
      <c r="E5" s="19" t="s">
        <v>57</v>
      </c>
      <c r="F5" s="19" t="s">
        <v>43</v>
      </c>
      <c r="G5" s="9"/>
      <c r="H5" s="9"/>
      <c r="I5" s="8">
        <f t="shared" si="0"/>
        <v>0</v>
      </c>
      <c r="J5" s="10">
        <f t="shared" si="1"/>
        <v>0</v>
      </c>
      <c r="K5" s="10">
        <f t="shared" si="2"/>
        <v>0</v>
      </c>
    </row>
    <row r="6" spans="1:11" ht="13.15" customHeight="1">
      <c r="A6" s="8">
        <v>1</v>
      </c>
      <c r="B6" s="18" t="s">
        <v>86</v>
      </c>
      <c r="C6" s="19" t="s">
        <v>37</v>
      </c>
      <c r="D6" s="19" t="s">
        <v>38</v>
      </c>
      <c r="E6" s="19" t="s">
        <v>39</v>
      </c>
      <c r="F6" s="19" t="s">
        <v>34</v>
      </c>
      <c r="G6" s="9"/>
      <c r="H6" s="9"/>
      <c r="I6" s="8">
        <f t="shared" si="0"/>
        <v>0</v>
      </c>
      <c r="J6" s="10">
        <f t="shared" si="1"/>
        <v>0</v>
      </c>
      <c r="K6" s="10">
        <f t="shared" si="2"/>
        <v>0</v>
      </c>
    </row>
    <row r="7" spans="1:11" ht="13.15" customHeight="1">
      <c r="A7" s="8">
        <v>1</v>
      </c>
      <c r="B7" s="18" t="s">
        <v>88</v>
      </c>
      <c r="C7" s="19" t="s">
        <v>50</v>
      </c>
      <c r="D7" s="19" t="s">
        <v>38</v>
      </c>
      <c r="E7" s="19" t="s">
        <v>39</v>
      </c>
      <c r="F7" s="19" t="s">
        <v>51</v>
      </c>
      <c r="G7" s="9"/>
      <c r="H7" s="9"/>
      <c r="I7" s="8">
        <f t="shared" si="0"/>
        <v>0</v>
      </c>
      <c r="J7" s="10">
        <f t="shared" si="1"/>
        <v>0</v>
      </c>
      <c r="K7" s="10">
        <f t="shared" si="2"/>
        <v>0</v>
      </c>
    </row>
    <row r="8" spans="1:11" ht="13.15" customHeight="1">
      <c r="A8" s="8">
        <v>1</v>
      </c>
      <c r="B8" s="18" t="s">
        <v>88</v>
      </c>
      <c r="C8" s="19" t="s">
        <v>47</v>
      </c>
      <c r="D8" s="19" t="s">
        <v>38</v>
      </c>
      <c r="E8" s="19" t="s">
        <v>39</v>
      </c>
      <c r="F8" s="19" t="s">
        <v>43</v>
      </c>
      <c r="G8" s="9"/>
      <c r="H8" s="9"/>
      <c r="I8" s="8">
        <f t="shared" si="0"/>
        <v>0</v>
      </c>
      <c r="J8" s="10">
        <f t="shared" si="1"/>
        <v>0</v>
      </c>
      <c r="K8" s="10">
        <f t="shared" si="2"/>
        <v>0</v>
      </c>
    </row>
    <row r="9" spans="1:11" ht="13.15" customHeight="1">
      <c r="A9" s="8">
        <v>2</v>
      </c>
      <c r="B9" s="18" t="s">
        <v>86</v>
      </c>
      <c r="C9" s="19" t="s">
        <v>31</v>
      </c>
      <c r="D9" s="19" t="s">
        <v>32</v>
      </c>
      <c r="E9" s="19" t="s">
        <v>33</v>
      </c>
      <c r="F9" s="19" t="s">
        <v>34</v>
      </c>
      <c r="G9" s="9"/>
      <c r="H9" s="9"/>
      <c r="I9" s="8">
        <f t="shared" si="0"/>
        <v>0</v>
      </c>
      <c r="J9" s="10">
        <f t="shared" si="1"/>
        <v>0</v>
      </c>
      <c r="K9" s="10">
        <f t="shared" si="2"/>
        <v>0</v>
      </c>
    </row>
    <row r="10" spans="1:11" ht="13.15" customHeight="1">
      <c r="A10" s="8">
        <v>1</v>
      </c>
      <c r="B10" s="18" t="s">
        <v>86</v>
      </c>
      <c r="C10" s="19" t="s">
        <v>55</v>
      </c>
      <c r="D10" s="19" t="s">
        <v>32</v>
      </c>
      <c r="E10" s="19" t="s">
        <v>33</v>
      </c>
      <c r="F10" s="19" t="s">
        <v>51</v>
      </c>
      <c r="G10" s="9"/>
      <c r="H10" s="9"/>
      <c r="I10" s="8">
        <f t="shared" si="0"/>
        <v>0</v>
      </c>
      <c r="J10" s="10">
        <f t="shared" si="1"/>
        <v>0</v>
      </c>
      <c r="K10" s="10">
        <f t="shared" si="2"/>
        <v>0</v>
      </c>
    </row>
    <row r="11" spans="1:11" ht="13.15" customHeight="1">
      <c r="A11" s="8">
        <v>1</v>
      </c>
      <c r="B11" s="18" t="s">
        <v>86</v>
      </c>
      <c r="C11" s="19" t="s">
        <v>46</v>
      </c>
      <c r="D11" s="19" t="s">
        <v>32</v>
      </c>
      <c r="E11" s="19" t="s">
        <v>33</v>
      </c>
      <c r="F11" s="19" t="s">
        <v>43</v>
      </c>
      <c r="G11" s="9"/>
      <c r="H11" s="9"/>
      <c r="I11" s="8">
        <f t="shared" si="0"/>
        <v>0</v>
      </c>
      <c r="J11" s="10">
        <f t="shared" si="1"/>
        <v>0</v>
      </c>
      <c r="K11" s="10">
        <f t="shared" si="2"/>
        <v>0</v>
      </c>
    </row>
    <row r="12" spans="1:11" ht="13.15" customHeight="1">
      <c r="A12" s="8">
        <v>1</v>
      </c>
      <c r="B12" s="18" t="s">
        <v>86</v>
      </c>
      <c r="C12" s="19" t="s">
        <v>41</v>
      </c>
      <c r="D12" s="19" t="s">
        <v>20</v>
      </c>
      <c r="E12" s="19" t="s">
        <v>25</v>
      </c>
      <c r="F12" s="19" t="s">
        <v>34</v>
      </c>
      <c r="G12" s="9"/>
      <c r="H12" s="9"/>
      <c r="I12" s="8">
        <f t="shared" si="0"/>
        <v>0</v>
      </c>
      <c r="J12" s="10">
        <f t="shared" si="1"/>
        <v>0</v>
      </c>
      <c r="K12" s="10">
        <f t="shared" si="2"/>
        <v>0</v>
      </c>
    </row>
    <row r="13" spans="1:11" ht="13.15" customHeight="1">
      <c r="A13" s="8">
        <v>1</v>
      </c>
      <c r="B13" s="18" t="s">
        <v>86</v>
      </c>
      <c r="C13" s="19" t="s">
        <v>42</v>
      </c>
      <c r="D13" s="19" t="s">
        <v>20</v>
      </c>
      <c r="E13" s="19" t="s">
        <v>25</v>
      </c>
      <c r="F13" s="19" t="s">
        <v>43</v>
      </c>
      <c r="G13" s="9"/>
      <c r="H13" s="9"/>
      <c r="I13" s="8">
        <f t="shared" si="0"/>
        <v>0</v>
      </c>
      <c r="J13" s="10">
        <f t="shared" si="1"/>
        <v>0</v>
      </c>
      <c r="K13" s="10">
        <f t="shared" si="2"/>
        <v>0</v>
      </c>
    </row>
    <row r="14" spans="1:11" ht="13.15" customHeight="1">
      <c r="A14" s="8">
        <v>1</v>
      </c>
      <c r="B14" s="18" t="s">
        <v>86</v>
      </c>
      <c r="C14" s="19" t="s">
        <v>50</v>
      </c>
      <c r="D14" s="19" t="s">
        <v>20</v>
      </c>
      <c r="E14" s="19" t="s">
        <v>25</v>
      </c>
      <c r="F14" s="19" t="s">
        <v>51</v>
      </c>
      <c r="G14" s="9"/>
      <c r="H14" s="9"/>
      <c r="I14" s="8">
        <f t="shared" si="0"/>
        <v>0</v>
      </c>
      <c r="J14" s="10">
        <f t="shared" si="1"/>
        <v>0</v>
      </c>
      <c r="K14" s="10">
        <f t="shared" si="2"/>
        <v>0</v>
      </c>
    </row>
    <row r="15" spans="1:11" ht="13.15" customHeight="1">
      <c r="A15" s="8">
        <v>1</v>
      </c>
      <c r="B15" s="18" t="s">
        <v>87</v>
      </c>
      <c r="C15" s="19" t="s">
        <v>53</v>
      </c>
      <c r="D15" s="19" t="s">
        <v>20</v>
      </c>
      <c r="E15" s="19" t="s">
        <v>25</v>
      </c>
      <c r="F15" s="19" t="s">
        <v>54</v>
      </c>
      <c r="G15" s="9"/>
      <c r="H15" s="9"/>
      <c r="I15" s="8">
        <f t="shared" si="0"/>
        <v>0</v>
      </c>
      <c r="J15" s="10">
        <f t="shared" si="1"/>
        <v>0</v>
      </c>
      <c r="K15" s="10">
        <f t="shared" si="2"/>
        <v>0</v>
      </c>
    </row>
    <row r="16" spans="1:11" ht="13.15" customHeight="1">
      <c r="A16" s="8">
        <v>1</v>
      </c>
      <c r="B16" s="18" t="s">
        <v>86</v>
      </c>
      <c r="C16" s="19" t="s">
        <v>37</v>
      </c>
      <c r="D16" s="19" t="s">
        <v>63</v>
      </c>
      <c r="E16" s="19" t="s">
        <v>64</v>
      </c>
      <c r="F16" s="19" t="s">
        <v>34</v>
      </c>
      <c r="G16" s="9"/>
      <c r="H16" s="9"/>
      <c r="I16" s="8">
        <f t="shared" si="0"/>
        <v>0</v>
      </c>
      <c r="J16" s="10">
        <f t="shared" si="1"/>
        <v>0</v>
      </c>
      <c r="K16" s="10">
        <f t="shared" si="2"/>
        <v>0</v>
      </c>
    </row>
    <row r="17" spans="1:11" ht="13.15" customHeight="1">
      <c r="A17" s="8">
        <v>1</v>
      </c>
      <c r="B17" s="18" t="s">
        <v>86</v>
      </c>
      <c r="C17" s="19" t="s">
        <v>37</v>
      </c>
      <c r="D17" s="19" t="s">
        <v>44</v>
      </c>
      <c r="E17" s="19" t="s">
        <v>45</v>
      </c>
      <c r="F17" s="19" t="s">
        <v>34</v>
      </c>
      <c r="G17" s="9"/>
      <c r="H17" s="9"/>
      <c r="I17" s="8">
        <f t="shared" si="0"/>
        <v>0</v>
      </c>
      <c r="J17" s="10">
        <f t="shared" si="1"/>
        <v>0</v>
      </c>
      <c r="K17" s="10">
        <f t="shared" si="2"/>
        <v>0</v>
      </c>
    </row>
    <row r="18" spans="1:11" ht="13.15" customHeight="1">
      <c r="A18" s="8">
        <v>1</v>
      </c>
      <c r="B18" s="18" t="s">
        <v>88</v>
      </c>
      <c r="C18" s="19" t="s">
        <v>46</v>
      </c>
      <c r="D18" s="19" t="s">
        <v>44</v>
      </c>
      <c r="E18" s="19" t="s">
        <v>45</v>
      </c>
      <c r="F18" s="19" t="s">
        <v>43</v>
      </c>
      <c r="G18" s="9"/>
      <c r="H18" s="9"/>
      <c r="I18" s="8">
        <f t="shared" si="0"/>
        <v>0</v>
      </c>
      <c r="J18" s="10">
        <f t="shared" si="1"/>
        <v>0</v>
      </c>
      <c r="K18" s="10">
        <f t="shared" si="2"/>
        <v>0</v>
      </c>
    </row>
    <row r="19" spans="1:11" ht="13.15" customHeight="1">
      <c r="A19" s="8">
        <v>1</v>
      </c>
      <c r="B19" s="18" t="s">
        <v>88</v>
      </c>
      <c r="C19" s="19" t="s">
        <v>55</v>
      </c>
      <c r="D19" s="19" t="s">
        <v>44</v>
      </c>
      <c r="E19" s="19" t="s">
        <v>45</v>
      </c>
      <c r="F19" s="19" t="s">
        <v>51</v>
      </c>
      <c r="G19" s="9"/>
      <c r="H19" s="9"/>
      <c r="I19" s="8">
        <f t="shared" si="0"/>
        <v>0</v>
      </c>
      <c r="J19" s="10">
        <f t="shared" si="1"/>
        <v>0</v>
      </c>
      <c r="K19" s="10">
        <f t="shared" si="2"/>
        <v>0</v>
      </c>
    </row>
    <row r="20" spans="1:11" ht="13.15" customHeight="1">
      <c r="A20" s="8">
        <v>1</v>
      </c>
      <c r="B20" s="18" t="s">
        <v>86</v>
      </c>
      <c r="C20" s="19" t="s">
        <v>31</v>
      </c>
      <c r="D20" s="19" t="s">
        <v>35</v>
      </c>
      <c r="E20" s="19" t="s">
        <v>36</v>
      </c>
      <c r="F20" s="19" t="s">
        <v>34</v>
      </c>
      <c r="G20" s="9"/>
      <c r="H20" s="9"/>
      <c r="I20" s="8">
        <f t="shared" si="0"/>
        <v>0</v>
      </c>
      <c r="J20" s="10">
        <f t="shared" si="1"/>
        <v>0</v>
      </c>
      <c r="K20" s="10">
        <f t="shared" si="2"/>
        <v>0</v>
      </c>
    </row>
    <row r="21" spans="1:11" ht="13.15" customHeight="1">
      <c r="A21" s="8">
        <v>1</v>
      </c>
      <c r="B21" s="18" t="s">
        <v>86</v>
      </c>
      <c r="C21" s="19" t="s">
        <v>46</v>
      </c>
      <c r="D21" s="19" t="s">
        <v>35</v>
      </c>
      <c r="E21" s="19" t="s">
        <v>36</v>
      </c>
      <c r="F21" s="19" t="s">
        <v>43</v>
      </c>
      <c r="G21" s="9"/>
      <c r="H21" s="9"/>
      <c r="I21" s="8">
        <f t="shared" si="0"/>
        <v>0</v>
      </c>
      <c r="J21" s="10">
        <f t="shared" si="1"/>
        <v>0</v>
      </c>
      <c r="K21" s="10">
        <f t="shared" si="2"/>
        <v>0</v>
      </c>
    </row>
    <row r="22" spans="1:11" ht="13.15" customHeight="1">
      <c r="A22" s="8">
        <v>1</v>
      </c>
      <c r="B22" s="18" t="s">
        <v>86</v>
      </c>
      <c r="C22" s="19" t="s">
        <v>55</v>
      </c>
      <c r="D22" s="19" t="s">
        <v>35</v>
      </c>
      <c r="E22" s="19" t="s">
        <v>36</v>
      </c>
      <c r="F22" s="19" t="s">
        <v>51</v>
      </c>
      <c r="G22" s="9"/>
      <c r="H22" s="9"/>
      <c r="I22" s="8">
        <f t="shared" si="0"/>
        <v>0</v>
      </c>
      <c r="J22" s="10">
        <f t="shared" si="1"/>
        <v>0</v>
      </c>
      <c r="K22" s="10">
        <f t="shared" si="2"/>
        <v>0</v>
      </c>
    </row>
    <row r="23" spans="1:11" ht="13.15" customHeight="1">
      <c r="A23" s="8">
        <v>1</v>
      </c>
      <c r="B23" s="18" t="s">
        <v>87</v>
      </c>
      <c r="C23" s="19" t="s">
        <v>55</v>
      </c>
      <c r="D23" s="19" t="s">
        <v>65</v>
      </c>
      <c r="E23" s="19" t="s">
        <v>66</v>
      </c>
      <c r="F23" s="19" t="s">
        <v>51</v>
      </c>
      <c r="G23" s="9"/>
      <c r="H23" s="9"/>
      <c r="I23" s="8">
        <f t="shared" si="0"/>
        <v>0</v>
      </c>
      <c r="J23" s="10">
        <f t="shared" si="1"/>
        <v>0</v>
      </c>
      <c r="K23" s="10">
        <f t="shared" si="2"/>
        <v>0</v>
      </c>
    </row>
    <row r="24" spans="1:11" ht="13.15" customHeight="1">
      <c r="A24" s="8">
        <v>1</v>
      </c>
      <c r="B24" s="18" t="s">
        <v>87</v>
      </c>
      <c r="C24" s="19" t="s">
        <v>46</v>
      </c>
      <c r="D24" s="19" t="s">
        <v>65</v>
      </c>
      <c r="E24" s="19" t="s">
        <v>66</v>
      </c>
      <c r="F24" s="19" t="s">
        <v>43</v>
      </c>
      <c r="G24" s="9"/>
      <c r="H24" s="9"/>
      <c r="I24" s="8">
        <f t="shared" si="0"/>
        <v>0</v>
      </c>
      <c r="J24" s="10">
        <f t="shared" si="1"/>
        <v>0</v>
      </c>
      <c r="K24" s="10">
        <f t="shared" si="2"/>
        <v>0</v>
      </c>
    </row>
    <row r="25" spans="1:11" ht="13.15" customHeight="1">
      <c r="A25" s="8">
        <v>1</v>
      </c>
      <c r="B25" s="18" t="s">
        <v>87</v>
      </c>
      <c r="C25" s="19" t="s">
        <v>31</v>
      </c>
      <c r="D25" s="19" t="s">
        <v>65</v>
      </c>
      <c r="E25" s="19" t="s">
        <v>66</v>
      </c>
      <c r="F25" s="19" t="s">
        <v>34</v>
      </c>
      <c r="G25" s="9"/>
      <c r="H25" s="9"/>
      <c r="I25" s="8">
        <f t="shared" si="0"/>
        <v>0</v>
      </c>
      <c r="J25" s="10">
        <f t="shared" si="1"/>
        <v>0</v>
      </c>
      <c r="K25" s="10">
        <f t="shared" si="2"/>
        <v>0</v>
      </c>
    </row>
    <row r="26" spans="1:11" ht="13.15" customHeight="1">
      <c r="A26" s="8">
        <v>1</v>
      </c>
      <c r="B26" s="18" t="s">
        <v>86</v>
      </c>
      <c r="C26" s="19" t="s">
        <v>31</v>
      </c>
      <c r="D26" s="19" t="s">
        <v>52</v>
      </c>
      <c r="E26" s="19" t="s">
        <v>40</v>
      </c>
      <c r="F26" s="19" t="s">
        <v>34</v>
      </c>
      <c r="G26" s="9"/>
      <c r="H26" s="9"/>
      <c r="I26" s="8">
        <f t="shared" si="0"/>
        <v>0</v>
      </c>
      <c r="J26" s="10">
        <f t="shared" si="1"/>
        <v>0</v>
      </c>
      <c r="K26" s="10">
        <f t="shared" si="2"/>
        <v>0</v>
      </c>
    </row>
    <row r="27" spans="1:11" ht="13.15" customHeight="1">
      <c r="A27" s="8">
        <v>1</v>
      </c>
      <c r="B27" s="18" t="s">
        <v>86</v>
      </c>
      <c r="C27" s="19" t="s">
        <v>55</v>
      </c>
      <c r="D27" s="19" t="s">
        <v>52</v>
      </c>
      <c r="E27" s="19" t="s">
        <v>40</v>
      </c>
      <c r="F27" s="19" t="s">
        <v>51</v>
      </c>
      <c r="G27" s="9"/>
      <c r="H27" s="9"/>
      <c r="I27" s="8">
        <f t="shared" si="0"/>
        <v>0</v>
      </c>
      <c r="J27" s="10">
        <f t="shared" si="1"/>
        <v>0</v>
      </c>
      <c r="K27" s="10">
        <f t="shared" si="2"/>
        <v>0</v>
      </c>
    </row>
    <row r="28" spans="1:11" ht="13.15" customHeight="1">
      <c r="A28" s="8">
        <v>1</v>
      </c>
      <c r="B28" s="18" t="s">
        <v>87</v>
      </c>
      <c r="C28" s="19" t="s">
        <v>46</v>
      </c>
      <c r="D28" s="19" t="s">
        <v>52</v>
      </c>
      <c r="E28" s="19" t="s">
        <v>40</v>
      </c>
      <c r="F28" s="19" t="s">
        <v>43</v>
      </c>
      <c r="G28" s="9"/>
      <c r="H28" s="9"/>
      <c r="I28" s="8">
        <f t="shared" si="0"/>
        <v>0</v>
      </c>
      <c r="J28" s="10">
        <f t="shared" si="1"/>
        <v>0</v>
      </c>
      <c r="K28" s="10">
        <f t="shared" si="2"/>
        <v>0</v>
      </c>
    </row>
    <row r="29" spans="1:11" ht="13.15" customHeight="1">
      <c r="A29" s="8">
        <v>1</v>
      </c>
      <c r="B29" s="18" t="s">
        <v>86</v>
      </c>
      <c r="C29" s="19" t="s">
        <v>47</v>
      </c>
      <c r="D29" s="19" t="s">
        <v>48</v>
      </c>
      <c r="E29" s="19" t="s">
        <v>49</v>
      </c>
      <c r="F29" s="19" t="s">
        <v>43</v>
      </c>
      <c r="G29" s="9"/>
      <c r="H29" s="9"/>
      <c r="I29" s="8">
        <f t="shared" si="0"/>
        <v>0</v>
      </c>
      <c r="J29" s="10">
        <f t="shared" si="1"/>
        <v>0</v>
      </c>
      <c r="K29" s="10">
        <f t="shared" si="2"/>
        <v>0</v>
      </c>
    </row>
    <row r="30" spans="1:11" ht="13.15" customHeight="1">
      <c r="A30" s="8">
        <v>1</v>
      </c>
      <c r="B30" s="18" t="s">
        <v>86</v>
      </c>
      <c r="C30" s="19" t="s">
        <v>41</v>
      </c>
      <c r="D30" s="19" t="s">
        <v>48</v>
      </c>
      <c r="E30" s="19" t="s">
        <v>49</v>
      </c>
      <c r="F30" s="19" t="s">
        <v>34</v>
      </c>
      <c r="G30" s="9"/>
      <c r="H30" s="9"/>
      <c r="I30" s="8">
        <f t="shared" si="0"/>
        <v>0</v>
      </c>
      <c r="J30" s="10">
        <f t="shared" si="1"/>
        <v>0</v>
      </c>
      <c r="K30" s="10">
        <f t="shared" si="2"/>
        <v>0</v>
      </c>
    </row>
    <row r="31" spans="1:11" ht="13.15" customHeight="1">
      <c r="A31" s="8">
        <v>1</v>
      </c>
      <c r="B31" s="18" t="s">
        <v>86</v>
      </c>
      <c r="C31" s="19" t="s">
        <v>50</v>
      </c>
      <c r="D31" s="19" t="s">
        <v>48</v>
      </c>
      <c r="E31" s="19" t="s">
        <v>49</v>
      </c>
      <c r="F31" s="19" t="s">
        <v>51</v>
      </c>
      <c r="G31" s="9"/>
      <c r="H31" s="9"/>
      <c r="I31" s="8">
        <f t="shared" si="0"/>
        <v>0</v>
      </c>
      <c r="J31" s="10">
        <f t="shared" si="1"/>
        <v>0</v>
      </c>
      <c r="K31" s="10">
        <f t="shared" si="2"/>
        <v>0</v>
      </c>
    </row>
    <row r="32" spans="1:11" ht="13.15" customHeight="1">
      <c r="A32" s="8">
        <v>1</v>
      </c>
      <c r="B32" s="18" t="s">
        <v>86</v>
      </c>
      <c r="C32" s="19" t="s">
        <v>37</v>
      </c>
      <c r="D32" s="19" t="s">
        <v>61</v>
      </c>
      <c r="E32" s="19" t="s">
        <v>62</v>
      </c>
      <c r="F32" s="19" t="s">
        <v>34</v>
      </c>
      <c r="G32" s="9"/>
      <c r="H32" s="9"/>
      <c r="I32" s="8">
        <f t="shared" si="0"/>
        <v>0</v>
      </c>
      <c r="J32" s="10">
        <f t="shared" si="1"/>
        <v>0</v>
      </c>
      <c r="K32" s="10">
        <f t="shared" si="2"/>
        <v>0</v>
      </c>
    </row>
    <row r="33" spans="1:11" ht="13.15" customHeight="1">
      <c r="A33" s="8">
        <v>2</v>
      </c>
      <c r="B33" s="18" t="s">
        <v>86</v>
      </c>
      <c r="C33" s="19" t="s">
        <v>58</v>
      </c>
      <c r="D33" s="19" t="s">
        <v>59</v>
      </c>
      <c r="E33" s="19" t="s">
        <v>60</v>
      </c>
      <c r="F33" s="19" t="s">
        <v>34</v>
      </c>
      <c r="G33" s="9"/>
      <c r="H33" s="9"/>
      <c r="I33" s="8">
        <f t="shared" si="0"/>
        <v>0</v>
      </c>
      <c r="J33" s="10">
        <f t="shared" si="1"/>
        <v>0</v>
      </c>
      <c r="K33" s="10">
        <f t="shared" si="2"/>
        <v>0</v>
      </c>
    </row>
    <row r="35" spans="1:8" ht="13.15" customHeight="1">
      <c r="A35" s="13" t="s">
        <v>77</v>
      </c>
      <c r="G35" s="15" t="s">
        <v>85</v>
      </c>
      <c r="H35" s="16"/>
    </row>
    <row r="37" spans="1:6" ht="13.15" customHeight="1">
      <c r="A37" s="22" t="s">
        <v>78</v>
      </c>
      <c r="B37" s="22"/>
      <c r="C37" s="12">
        <f>SUM(J3:J33)</f>
        <v>0</v>
      </c>
      <c r="E37" s="14" t="s">
        <v>81</v>
      </c>
      <c r="F37" s="17" t="s">
        <v>82</v>
      </c>
    </row>
    <row r="38" spans="1:3" ht="13.15" customHeight="1">
      <c r="A38" s="22" t="s">
        <v>79</v>
      </c>
      <c r="B38" s="22"/>
      <c r="C38" s="12">
        <f>C39-C37</f>
        <v>0</v>
      </c>
    </row>
    <row r="39" spans="1:6" ht="13.15" customHeight="1">
      <c r="A39" s="22" t="s">
        <v>80</v>
      </c>
      <c r="B39" s="22"/>
      <c r="C39" s="11">
        <f>SUM(K3:K33)</f>
        <v>0</v>
      </c>
      <c r="E39" s="14" t="s">
        <v>83</v>
      </c>
      <c r="F39" s="17" t="s">
        <v>84</v>
      </c>
    </row>
  </sheetData>
  <protectedRanges>
    <protectedRange sqref="G3:H33 F37 G35 F39 C37:C39" name="Oblast1"/>
  </protectedRanges>
  <autoFilter ref="A2:I2">
    <sortState ref="A3:I39">
      <sortCondition sortBy="value" ref="E3:E39"/>
    </sortState>
  </autoFilter>
  <mergeCells count="4">
    <mergeCell ref="A1:I1"/>
    <mergeCell ref="A37:B37"/>
    <mergeCell ref="A38:B38"/>
    <mergeCell ref="A39:B39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Pavlisova Helena</dc:creator>
  <cp:keywords/>
  <dc:description/>
  <cp:lastModifiedBy>Radka Klučková</cp:lastModifiedBy>
  <cp:lastPrinted>2020-12-03T10:40:36Z</cp:lastPrinted>
  <dcterms:created xsi:type="dcterms:W3CDTF">2020-12-01T13:20:26Z</dcterms:created>
  <dcterms:modified xsi:type="dcterms:W3CDTF">2023-12-05T08:53:13Z</dcterms:modified>
  <cp:category/>
  <cp:version/>
  <cp:contentType/>
  <cp:contentStatus/>
</cp:coreProperties>
</file>