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codeName="ThisWorkbook"/>
  <bookViews>
    <workbookView xWindow="65416" yWindow="65416" windowWidth="29040" windowHeight="15840" activeTab="0"/>
  </bookViews>
  <sheets>
    <sheet name="Rekapitulace" sheetId="1" r:id="rId1"/>
    <sheet name="AV" sheetId="17" r:id="rId2"/>
  </sheets>
  <definedNames>
    <definedName name="_xlnm._FilterDatabase" localSheetId="1" hidden="1">'AV'!$A$2:$J$89</definedName>
    <definedName name="_Toc515456815" localSheetId="1">'AV'!#REF!</definedName>
    <definedName name="Excel_BuiltIn_Print_Titles_1" localSheetId="1">'AV'!$D$2:$HR$2</definedName>
    <definedName name="Excel_BuiltIn_Print_Titles_1" localSheetId="0">'Rekapitulace'!#REF!</definedName>
    <definedName name="Excel_BuiltIn_Print_Titles_1">#REF!</definedName>
    <definedName name="_xlnm.Print_Area" localSheetId="1">'AV'!$A$1:$J$55</definedName>
    <definedName name="_xlnm.Print_Area" localSheetId="0">'Rekapitulace'!$A$1:$E$17</definedName>
    <definedName name="Z_4D0D2B2A_9DF8_458C_AAEE_86A80A3339F0_.wvu.Cols" localSheetId="1" hidden="1">'AV'!#REF!</definedName>
    <definedName name="Z_4D0D2B2A_9DF8_458C_AAEE_86A80A3339F0_.wvu.FilterData" localSheetId="1" hidden="1">'AV'!$A$2:$J$89</definedName>
    <definedName name="Z_4D0D2B2A_9DF8_458C_AAEE_86A80A3339F0_.wvu.PrintArea" localSheetId="1" hidden="1">'AV'!$A$2:$J$89</definedName>
    <definedName name="Z_4D0D2B2A_9DF8_458C_AAEE_86A80A3339F0_.wvu.PrintTitles" localSheetId="1" hidden="1">'AV'!$2:$2</definedName>
    <definedName name="Z_663F3EEA_54DF_4CA4_AC64_811AA139A51B_.wvu.FilterData" localSheetId="1" hidden="1">'AV'!$A$2:$J$89</definedName>
    <definedName name="Z_8739B187_5193_4A50_AB3C_AACA053D53F9_.wvu.Cols" localSheetId="1" hidden="1">'AV'!#REF!</definedName>
    <definedName name="Z_8739B187_5193_4A50_AB3C_AACA053D53F9_.wvu.FilterData" localSheetId="1" hidden="1">'AV'!$A$2:$J$89</definedName>
    <definedName name="Z_C813679C_1F25_4E8B_B995_533787F0CCF2_.wvu.Cols" localSheetId="1" hidden="1">'AV'!#REF!</definedName>
    <definedName name="Z_C813679C_1F25_4E8B_B995_533787F0CCF2_.wvu.FilterData" localSheetId="1" hidden="1">'AV'!$A$2:$J$89</definedName>
    <definedName name="Z_C813679C_1F25_4E8B_B995_533787F0CCF2_.wvu.PrintArea" localSheetId="1" hidden="1">'AV'!$A$2:$J$89</definedName>
    <definedName name="Z_C813679C_1F25_4E8B_B995_533787F0CCF2_.wvu.PrintTitles" localSheetId="1" hidden="1">'AV'!$2:$2</definedName>
    <definedName name="Z_D80F4BCD_90E6_4CF9_BB80_CD28A212AF14_.wvu.Cols" localSheetId="1" hidden="1">'AV'!#REF!</definedName>
    <definedName name="Z_D80F4BCD_90E6_4CF9_BB80_CD28A212AF14_.wvu.FilterData" localSheetId="1" hidden="1">'AV'!$A$2:$J$89</definedName>
    <definedName name="Z_D80F4BCD_90E6_4CF9_BB80_CD28A212AF14_.wvu.PrintArea" localSheetId="1" hidden="1">'AV'!$A$2:$J$89</definedName>
    <definedName name="Z_D80F4BCD_90E6_4CF9_BB80_CD28A212AF14_.wvu.PrintTitles" localSheetId="1" hidden="1">'AV'!$2:$2</definedName>
    <definedName name="Z_F18F5723_E1DD_4928_A1A8_38350028BAD1_.wvu.Cols" localSheetId="1" hidden="1">'AV'!#REF!</definedName>
    <definedName name="Z_F18F5723_E1DD_4928_A1A8_38350028BAD1_.wvu.FilterData" localSheetId="1" hidden="1">'AV'!$A$2:$J$2</definedName>
    <definedName name="Z_F18F5723_E1DD_4928_A1A8_38350028BAD1_.wvu.PrintArea" localSheetId="1" hidden="1">'AV'!$A$2:$J$88</definedName>
    <definedName name="Z_F18F5723_E1DD_4928_A1A8_38350028BAD1_.wvu.PrintTitles" localSheetId="1" hidden="1">'AV'!$2:$2</definedName>
    <definedName name="_xlnm.Print_Titles" localSheetId="1">'AV'!$2:$2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<sst xmlns="http://schemas.openxmlformats.org/spreadsheetml/2006/main" count="116" uniqueCount="85">
  <si>
    <t>Zadavatel: Zdravotnická záchranná služba Karlovarského kraje, příspěvková organizace</t>
  </si>
  <si>
    <t>Veřejná zakázka: Kamerový systém pro vzdělávací středisko v Sokolově</t>
  </si>
  <si>
    <t>Dodavatel:</t>
  </si>
  <si>
    <t>pořadové číslo</t>
  </si>
  <si>
    <t>popis</t>
  </si>
  <si>
    <t>Kč/jednotka s DPH</t>
  </si>
  <si>
    <t>počet</t>
  </si>
  <si>
    <t>cena celkem / Kč s DPH</t>
  </si>
  <si>
    <t xml:space="preserve"> Cena Projektu celkem s DPH:</t>
  </si>
  <si>
    <t>označené vyplní dodavatel</t>
  </si>
  <si>
    <t>kód v projektu</t>
  </si>
  <si>
    <t>název</t>
  </si>
  <si>
    <t>výrobce</t>
  </si>
  <si>
    <t>typové označení</t>
  </si>
  <si>
    <t>popis pro VŘ</t>
  </si>
  <si>
    <t>množstevní jednotka</t>
  </si>
  <si>
    <t>Množství</t>
  </si>
  <si>
    <t>cena celkem s DPH</t>
  </si>
  <si>
    <t>AV</t>
  </si>
  <si>
    <t>Zobrazovače, projekce</t>
  </si>
  <si>
    <t>Laserový projektor</t>
  </si>
  <si>
    <t>Dynamický kontrastní poměr 2 500 000:1,
světelný tok alespoň 6 200 lumenů (bílý i barevný),
rozlišení WUXGA s obrazovou technologií 4K,
technologie 3LCD nebo 3DLP,
dlouhodobá stálost barevného podání,
navržen pro dlouhodobě spolehlivý provoz při teplotě prostředí až do alespoň 45 °C,
optický posun objektivu alespoň ±50 % vertikálně a ± 20 % horizontálně,
vstup HDBaseT,
bílá barva,
záruka aspoň 5 let nebo 20 000 hodin provozu.</t>
  </si>
  <si>
    <t>ks</t>
  </si>
  <si>
    <t>Držák projektoru</t>
  </si>
  <si>
    <t xml:space="preserve">Stropní držák z originálního příslušenství projektoru. </t>
  </si>
  <si>
    <t>Distanční tyč k projektoru</t>
  </si>
  <si>
    <t>Distanční tyč pro podvěšení projektoru pod podhled.</t>
  </si>
  <si>
    <t>Fixní plátno</t>
  </si>
  <si>
    <t>Motorizovaná projekční plocha s antracitovým materiálem, poměr stran 16:10, úhlopříčka 120", rozměry promítací plochy cca 260x163cm.</t>
  </si>
  <si>
    <t>Širokoúhlý displej</t>
  </si>
  <si>
    <t>Širokoúhlý displej 49" se svítivostí alespoň 450 cd/m², rozlišení 5120x1440, alespoň 2 HDMI vstupy, funkce multiview.</t>
  </si>
  <si>
    <t>Lampový projektor</t>
  </si>
  <si>
    <t>Dynamický kontrastní poměr 10 000:1,
světelný tok alespoň 3 200 lumenů (bílý i barevný),
rozlišení 1080p,
technologie 3LCD nebo 3DLP,
dlouhodobá stálost barevného podání,
navržen pro dlouhodobě spolehlivý provoz při teplotě prostředí až do alespoň 40 °C,
motorizované ostření,
vstup HDMI, MHL, RGB,
bílá barva,
záruka 5 let.</t>
  </si>
  <si>
    <t>Distribuce video signálu</t>
  </si>
  <si>
    <t>Obecné požadavky na dodání distribuce AVoIP</t>
  </si>
  <si>
    <t>Pro flexibilní směrování obrazových signálů mezi jejich zdroji a zobrazovači bude instalován systém distribuce AV po IP s těmito parametry:
- Napájení všech enkodérů a dekodérů přímo ze switche po PoE.
- Zpoždění signálu mezi libovolným zdrojem a cílem 250ms.
- Výstupní rozlišení až 1920x1080p60 8bit.
- Podpora všech zdrojových formátů SD a HD, včetně prokládaného řádkování.
- Podpora HDCP 1.4.
- Nezávislé směrování obrazových a zvukových signálů.
- Přenos dat CEC po HDMI.
- Analogový stereo zvukový výstup na dekodérech.
- Náhledové unicast streamy z jednotlivých enkodérů.
- EDID management.
- Ovládání všech funkcí systému po Ethernetu.
- Součástí dodávky budou všechny síťové a řídicí prvky potřebné ke správné funkci systému distribuce včetně kabeláže, jejich konfigurace a oživení celé sítě.
Systém musí být rozšiřitelný o další enkodéry či dekodéry do velikosti alespoň 16x16.</t>
  </si>
  <si>
    <t>-</t>
  </si>
  <si>
    <t>Enkodér distribuce AVoIP</t>
  </si>
  <si>
    <t>Enkodér videodistribuce splňující obecné požadavky (položka 1 v této sekci).</t>
  </si>
  <si>
    <t>Dekodér distribuce AVoIP</t>
  </si>
  <si>
    <t>Dekodér videodistribuce splňující obecné požadavky (položka 1 v této sekci).</t>
  </si>
  <si>
    <t>Dokovací stanice pro notebook</t>
  </si>
  <si>
    <t>Konektivita: 2x HDMI, 2x DP, 5x USB 3.0, USB-C, USB-C PD 85W, audio.</t>
  </si>
  <si>
    <t>Bezdrátová prezentační brána</t>
  </si>
  <si>
    <t>Zrcadlení obrazovky napřímo přes Airplay či Miracast nebo pomocí aplikace či webového rozhraní. Podpora sdílení obsahu od více uživatelů najednou. Podpora rozšířené plochy. Kalendář, Digital Signage. Podpora konferenčního módu při využití připojených USB prostředků audio video. Napájení po PoE. Dva nezávislé HDMI výstupy. Rozlišení 2160p60. Centrální management.</t>
  </si>
  <si>
    <t>Přípojné místo stolní</t>
  </si>
  <si>
    <t>Konektivita: 1x 230V, nabíjení USB-C, USB-A a Qi, 1x HDMI. Stříbrná barva.</t>
  </si>
  <si>
    <t>USB extender</t>
  </si>
  <si>
    <t>Extender pro prodloužení kabelu USB 2.0 na vzdálenost až 50 metrů po kabelu CAT6.</t>
  </si>
  <si>
    <t>HDBT extender</t>
  </si>
  <si>
    <t>Extender pro přenos HDMI a USB 2.0 na vzdálenost až 100m po kabelu CAT6. Rozlišení HDMI signálu až 4K30 8bit 4:4:4 HDR nebo 1080p60 12bit. Čtyři porty USB 2.0.</t>
  </si>
  <si>
    <t>HDMI přepínač</t>
  </si>
  <si>
    <t>Přepínač HDMI vstupů 4 na 1. Rozlišení až 4K60 12 bit 4:2:2, pixel clock 600MHz. Funkce automatického přepínání na základě posledního připojeného vstupu. Podpora HDR10, HLG a Dolby Vision, HDCP 2.2.</t>
  </si>
  <si>
    <t>Kamery a USB střižna</t>
  </si>
  <si>
    <t>Otočná IP kamera</t>
  </si>
  <si>
    <t>Výstup po USB 2.0, rozlišení 1080p30, optický zoom 5x, ovládání po IP a sériovém portu, černé provedení.</t>
  </si>
  <si>
    <t>Výstup 3G-SDI, IP stream H.264 i H.265, rozlišení 2k60 / 59.94 / 50 / 30 / 29.97 fps, optický zoom 12x, napájení přes PoE, symetrický stereo audio vstup, bílé provedení.</t>
  </si>
  <si>
    <t>Držák kamery</t>
  </si>
  <si>
    <t>Originální příslušenství kamery, kryt pro diskrétní uložení kabelů, ocelové provedení, bílá barva.</t>
  </si>
  <si>
    <t>Automatizovaný produkční systém</t>
  </si>
  <si>
    <t>Automatizovaný video produkční systém pro vzdělávání v medicínských oborech. Hlavní výstup střižny 1080p60, záznam hlavního výstupu na server či síťový disk, možnost vytváření kompozic z kamer či jiných video vstupů, tagování, vytváření kapitol během probíhajícího tréninku kvůli pozdější snadné orientaci v záznmu, aplikace pro debriefing s možností vzdáleného připojení školených osob. Rackové provedení serveru, USB joystick, ovládací dotykový displej 24", možnost ukládat přednastavené záběry kamer včetně pozice, vyvážení bílé, expozice, ostření. Vyvolání záběru jedním dotykem z dotykového displeje. Možnost připojit až 8 kamer s výstupem HDSDI, NDI nebo IP streamem H.264.</t>
  </si>
  <si>
    <t>set</t>
  </si>
  <si>
    <t>Ozvučení</t>
  </si>
  <si>
    <t>Zvukový server / matice</t>
  </si>
  <si>
    <t>Matice musí podporovat digitální audio ve standardu AVB pro až 128 x 128 kanálů. Síťové připojení AVB musí být provedeno konektorem RJ-45. Matice musí podporovat programování a řízení po Ethernetu pomocí konektoru RJ-45. Matice musí mít vnitřní zpracování pomocí DSP s otevřenou architekturou. Matice musí mít 4 porty GPIO softwarově konfigurovatelné. Matice musí mít připojení Universal Serial Bus (USB) na standardním konektoru typu USB-B. Matice musí být softwarově konfigurovatelná pro streamování až 8 kanálů digitálního zvukového přenosu USB třídy 1 do nebo z matice nebo současně oběma směry. Matice musí podporovat autentizaci portů pomocí IEEE 802.1x. Matice musí poskytovat 12 lokálních symetrických analogových vstupů linkové a mikrofonní úrovně a 8 lokálních symetrických analogových výstupů linkové i mikrofonní úrovně, vše na odnímatelných konektorech. Každý jednotlivý vstup/výstup musí mít samostatný konektor. Matice musí poskytovat indikaci napájení, stavu, závad a aktivity pomocí OLED displeje na předním panelu a musí disponovat softwarově konfigurovatelným zpracováním signálu včetně směrování a směšování signálu, AGC, filtrování, dynamiky a zpoždění, stejně jako kontrolními, monitorovacími a diagnostickými nástroji. DSP musí mít označení CE. Správa z centrálního SW.</t>
  </si>
  <si>
    <t>Datový switch s AVB</t>
  </si>
  <si>
    <t>Datový switch s AVB licencí. Alespoň 8 portů s PoE+ 30W.</t>
  </si>
  <si>
    <t>Stropní mikrofon se zesilovačem</t>
  </si>
  <si>
    <t>Stropní mikrofonní systém s technologií Beamtracking pro vícesměrové formování paprsku a automatické sledování zdroje řečového signálu. Skládá se z mikrofonu pro montáž do stropu a ze síťové krabice. Stropní mikrofon Beamtracking musí využívat síť AVB / TSN prostřednictvím jednoho konektoru RJ-45 pro zvukové sítě i pro konfiguraci a řízení. Mikrofon musí obsahovat šestnáctičlenné digitální mikrofonní pole a musí poskytovat 360° pokrytí. Zpracování signálu stropního mikrofonu Beamtracking musí být konfigurovatelné prostřednictvím konfiguračního softwaru, mimo jiné včetně: směrování a míchání signálu, AGC, filtrování, dynamiky a zpoždění a nástrojů pro ovládání, monitorování a diagnostiku. Mikrofonní modul musí být montovatelný přímo do stroní kazety. Mikrofon Beamtracking musí být napájen PoE+ (IEEE 802.3at Class 3, 15.4W). Mikrofon Beamtracking musí být vhodný pro použití v prostorech s instalovanou vzduchotechnikou a musí být vybaven dalším konektorem RJ-45, který umožní připojení jednoho rozšiřujícího mikrofonu. Mikrofon musí podporovat centrální správu včetně kontroly stavu. Síťová krabice musí obsahovat 2kanálový výkonový zesilovač s výkonem 4W RMS na kanál do zátěže 4 i 8 Ohmů a nárazově až 40W do 4 Ohmů a 30W do 8 Ohmů na kanál.</t>
  </si>
  <si>
    <t>Stropní mikrofon rozšiřující</t>
  </si>
  <si>
    <t>Rozšiřující stropní mikrofonní systém s technologií Beamtracking pro vícesměrové formování paprsku a automatické sledování zdroje řečového signálu. Stropní mikrofon Beamtracking musí využívat síť AVB / TSN prostřednictvím jednoho konektoru RJ-45. Mikrofon musí obsahovat šestnáctičlenné digitální mikrofonní pole a musí poskytovat 360° pokrytí. Zpracování signálu stropního mikrofonu Beamtracking musí být konfigurovatelné prostřednictvím konfiguračního softwaru, mimo jiné včetně: směrování a míchání signálu, AGC, filtrování, dynamiky a zpoždění a nástrojů pro ovládání, monitorování a diagnostiku. Mikrofonní modul musí být montovatelný přímo do stropní kazety. Mikrofon Beamtracking musí být vhodný pro použití v prostorech s instalovanou vzduchotechnikou.</t>
  </si>
  <si>
    <t>Expandér pro přenos zvuku po USB a BT</t>
  </si>
  <si>
    <t>USB a Bluetooth AVB expandér pro použití se zvukovým procesorem. Softwarově konfigurovatelný pro přenos až 8 kanálů zvuku oběma směry. Podpora bezdrátového přenosu zvuku po Bluetooth, kompatibilní s profily Hands-Free Profile a Advanced Audio Distribution Profile. Podpora kodeků SBC, mSBC, AAC. Jediný konektor RJ45 pro propojení se zvukovým procesorem (AVB audio + řízení). Napájení po PoE+.</t>
  </si>
  <si>
    <t>Stropní reproduktor</t>
  </si>
  <si>
    <t>Dvoupásmová stropní reprosoustava. Středobasové repro 6,5" + výškové 1". Koaxiální konstrukce, výškový měnič fyzicky oddělen od středobasového. Bassreflexová ozvučnice. Vyzařovací úhel 140° v pásmu 1-6kHz. Frekvenční rozsah 90Hz-20kHz. Nízkoimpedanční (6,5 Ohmu) i 100V provoz. Zatížitelnost 120W. Připojení odnímatelnými šroubovacími konektory. Magneticky uchycená krycí mřížka. Označení CE, vyhovuje RoHS.</t>
  </si>
  <si>
    <t>Nástěnná reprosoustava</t>
  </si>
  <si>
    <t>Dvoupásmová nástěnná reprosoustava. Středobasové repro 4,25" + výškové 1". Vyzařovací úhel 100x80°. Frekvenční rozsah 70Hz-22kHz (-10dB). Impedance 8 Ohmů. Zatížitelnost 50W. Nástěnný držák s možností naklápění reprosoustavy horizontálně i vertikálně. Konektor integrovaný v držáku - připojení kabelu wago svorkami. Patentovaná technologie uchycení reprosoustavy nacvaknutím do držáku bez nutnosti připojovat kabel přímo do reprosoustavy. Označení CE, vyhovuje RoHS. Bílá barva.</t>
  </si>
  <si>
    <t>Dvoupásmová nástěnná reprosoustava. Středobasové repro 6,5" + výškové 1". Vyzařovací úhel HxV 100x50°. Frekvenční rozsah 65Hz-22kHz (-10dB). Impedance 8 Ohmů. Zatížitelnost 150W. Nástěnný držák s možností naklápění reprosoustavy horizontálně i vertikálně. Konektor integrovaný v držáku - připojení kabelu wago svorkami. Patentovaná technologie uchycení reprosoustavy nacvaknutím do držáku bez nutnosti připojovat kabel přímo do reprosoustavy. Označení CE, vyhovuje RoHS. Bílá barva.</t>
  </si>
  <si>
    <t>Dorozumívací stanice</t>
  </si>
  <si>
    <t>Dorozumívací stanice pro použití se zvukovým serverem. Připojení jediným konektorem RJ45 (audio, konfigurace, data, napájení PoE). Přenos zvukových dat po síti AVB/TSN nebo Dante. Možnost nahrát až 10 automatizovaných hlášení o celkové délce až 50 minut. Tlačítko PTT (možno použít jako letmé i přepínací) pro mluvení do vybraných zón. Podsvícený LCD panel. Možnost zabezpečení PIN kódem. Integrovaný mikrofon na husím krku. Lokální DSP konfigurovatelné z centrálního SW. Označení CE, vyhovuje RoHS.</t>
  </si>
  <si>
    <t>Řídicí systém + podružné jednotky do silového rozvaděče</t>
  </si>
  <si>
    <t>Ovládací panel</t>
  </si>
  <si>
    <t>Ovládací panel s dotykovým displejem a otočným ovladačem pro ovládání mikrofonu a sluchátek tlumočníka. Kapacitní displej, otočný ovladač s integrovaným tlačítkem a LED pruh pro signalizaci. Podpora až 6 SW tlačítek současně dostupných na dotykovém displeji, podpora více stránek, 4stavová LED signalizace v horní hraně panelu, vše plně nastavitelné v konfiguračním SW pro zvukové DSP. Připojení k systému jediným kabelem CAT, napájení PoE.</t>
  </si>
  <si>
    <t>Instalace a služby</t>
  </si>
  <si>
    <t>CENA CELKEM S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</si>
</sst>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Kč&quot;* #,##0.00_);_(&quot;Kč&quot;* \(#,##0.00\);_(&quot;Kč&quot;* &quot;-&quot;??_);_(@_)"/>
    <numFmt numFmtId="165" formatCode="#,##0\ &quot;Kč&quot;"/>
    <numFmt numFmtId="166" formatCode="_-* #,##0\ &quot;Kč&quot;_-;\-* #,##0\ &quot;Kč&quot;_-;_-* &quot;-&quot;??\ &quot;Kč&quot;_-;_-@_-"/>
  </numFmts>
  <fonts count="19">
    <font>
      <sz val="10"/>
      <name val="Arial CE"/>
      <family val="2"/>
    </font>
    <font>
      <sz val="10"/>
      <name val="Arial"/>
      <family val="2"/>
    </font>
    <font>
      <sz val="11"/>
      <color theme="1"/>
      <name val="Calibri"/>
      <family val="2"/>
      <scheme val="minor"/>
    </font>
    <font>
      <b/>
      <sz val="22"/>
      <name val="Arial CE"/>
      <family val="2"/>
    </font>
    <font>
      <b/>
      <sz val="12"/>
      <name val="Arial CE"/>
      <family val="2"/>
    </font>
    <font>
      <sz val="10"/>
      <color indexed="10"/>
      <name val="Arial CE"/>
      <family val="2"/>
    </font>
    <font>
      <b/>
      <sz val="10"/>
      <color indexed="10"/>
      <name val="Arial CE"/>
      <family val="2"/>
    </font>
    <font>
      <sz val="10"/>
      <color rgb="FFFF0000"/>
      <name val="Arial CE"/>
      <family val="2"/>
    </font>
    <font>
      <sz val="12"/>
      <name val="Arial CE"/>
      <family val="2"/>
    </font>
    <font>
      <b/>
      <sz val="10"/>
      <name val="Arial CE"/>
      <family val="2"/>
    </font>
    <font>
      <b/>
      <sz val="14"/>
      <name val="Arial CE"/>
      <family val="2"/>
    </font>
    <font>
      <b/>
      <sz val="8"/>
      <name val="Arial CE"/>
      <family val="2"/>
    </font>
    <font>
      <sz val="14"/>
      <name val="Arial CE"/>
      <family val="2"/>
    </font>
    <font>
      <u val="single"/>
      <sz val="10"/>
      <color indexed="12"/>
      <name val="Arial CE"/>
      <family val="2"/>
    </font>
    <font>
      <sz val="11"/>
      <name val="Calibri"/>
      <family val="2"/>
      <scheme val="minor"/>
    </font>
    <font>
      <sz val="10"/>
      <color theme="1"/>
      <name val="Arial CE"/>
      <family val="2"/>
    </font>
    <font>
      <sz val="11"/>
      <name val="Arial CE"/>
      <family val="2"/>
    </font>
    <font>
      <sz val="11"/>
      <color theme="1"/>
      <name val="Calibri"/>
      <family val="2"/>
    </font>
    <font>
      <sz val="10"/>
      <color theme="1"/>
      <name val="Arial CE"/>
      <family val="2"/>
      <scheme val="minor"/>
    </font>
  </fonts>
  <fills count="7">
    <fill>
      <patternFill/>
    </fill>
    <fill>
      <patternFill patternType="gray125"/>
    </fill>
    <fill>
      <patternFill patternType="solid">
        <fgColor theme="2" tint="-0.09996999800205231"/>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22"/>
        <bgColor indexed="64"/>
      </patternFill>
    </fill>
  </fills>
  <borders count="19">
    <border>
      <left/>
      <right/>
      <top/>
      <bottom/>
      <diagonal/>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thin"/>
      <bottom style="thin"/>
    </border>
    <border>
      <left/>
      <right/>
      <top/>
      <bottom style="thin"/>
    </border>
    <border>
      <left/>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right/>
      <top style="thin"/>
      <bottom style="medium"/>
    </border>
    <border>
      <left style="thin"/>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thin"/>
      <top/>
      <bottom style="mediu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13" fillId="0" borderId="0" applyNumberFormat="0" applyFill="0" applyBorder="0">
      <alignment/>
      <protection locked="0"/>
    </xf>
    <xf numFmtId="9" fontId="0" fillId="0" borderId="0" applyFont="0" applyFill="0" applyBorder="0" applyAlignment="0" applyProtection="0"/>
    <xf numFmtId="164" fontId="0" fillId="0" borderId="0" applyFont="0" applyFill="0" applyBorder="0" applyAlignment="0" applyProtection="0"/>
    <xf numFmtId="0" fontId="14" fillId="0" borderId="0">
      <alignment/>
      <protection/>
    </xf>
    <xf numFmtId="0" fontId="0" fillId="0" borderId="0">
      <alignment/>
      <protection/>
    </xf>
  </cellStyleXfs>
  <cellXfs count="90">
    <xf numFmtId="0" fontId="0" fillId="0" borderId="0" xfId="0"/>
    <xf numFmtId="0" fontId="0"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3" fillId="0" borderId="1" xfId="0" applyFont="1" applyBorder="1" applyAlignment="1">
      <alignment horizontal="center" vertical="center"/>
    </xf>
    <xf numFmtId="0" fontId="4" fillId="0" borderId="0" xfId="0" applyFont="1" applyAlignment="1">
      <alignment horizontal="center" vertical="center"/>
    </xf>
    <xf numFmtId="0" fontId="8" fillId="0" borderId="0" xfId="0" applyFont="1"/>
    <xf numFmtId="0" fontId="0" fillId="0" borderId="0" xfId="0" applyFont="1" applyAlignment="1">
      <alignment horizontal="center" vertical="center" wrapText="1"/>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165" fontId="9" fillId="0" borderId="4" xfId="0" applyNumberFormat="1" applyFont="1" applyBorder="1" applyAlignment="1">
      <alignment horizontal="center" vertical="top" wrapText="1" shrinkToFit="1"/>
    </xf>
    <xf numFmtId="0" fontId="4" fillId="0" borderId="0" xfId="0" applyFont="1" applyAlignment="1">
      <alignment horizontal="left" vertical="center"/>
    </xf>
    <xf numFmtId="164" fontId="0" fillId="0" borderId="0" xfId="21" applyFont="1" applyAlignment="1">
      <alignment horizontal="center" vertical="center" wrapText="1"/>
    </xf>
    <xf numFmtId="0" fontId="7" fillId="0" borderId="0" xfId="0" applyFont="1" applyProtection="1">
      <protection locked="0"/>
    </xf>
    <xf numFmtId="0" fontId="11" fillId="0" borderId="0" xfId="0" applyFont="1" applyAlignment="1">
      <alignment horizontal="left" vertical="top"/>
    </xf>
    <xf numFmtId="0" fontId="0" fillId="0" borderId="5" xfId="0" applyFont="1" applyBorder="1" applyAlignment="1">
      <alignment horizontal="center" vertical="center" wrapText="1"/>
    </xf>
    <xf numFmtId="0" fontId="10" fillId="2" borderId="6" xfId="0" applyFont="1" applyFill="1" applyBorder="1" applyAlignment="1" applyProtection="1">
      <alignment horizontal="left" vertical="top" wrapText="1" shrinkToFit="1"/>
      <protection locked="0"/>
    </xf>
    <xf numFmtId="0" fontId="10" fillId="2" borderId="6" xfId="0" applyFont="1" applyFill="1" applyBorder="1" applyAlignment="1" applyProtection="1">
      <alignment horizontal="left" vertical="top"/>
      <protection locked="0"/>
    </xf>
    <xf numFmtId="0" fontId="0" fillId="0" borderId="0" xfId="0" applyFont="1" applyProtection="1">
      <protection locked="0"/>
    </xf>
    <xf numFmtId="0" fontId="0" fillId="0" borderId="0" xfId="0" applyFont="1"/>
    <xf numFmtId="0" fontId="0" fillId="0" borderId="5" xfId="22" applyFont="1" applyBorder="1" applyAlignment="1">
      <alignment vertical="center" wrapText="1" shrinkToFit="1"/>
      <protection/>
    </xf>
    <xf numFmtId="0" fontId="0" fillId="0" borderId="5" xfId="0" applyFont="1" applyBorder="1"/>
    <xf numFmtId="0" fontId="0" fillId="0" borderId="5" xfId="0" applyFont="1" applyBorder="1" applyAlignment="1">
      <alignment horizontal="left" vertical="center" wrapText="1"/>
    </xf>
    <xf numFmtId="0" fontId="7" fillId="0" borderId="0" xfId="0" applyFont="1" applyProtection="1">
      <protection locked="0"/>
    </xf>
    <xf numFmtId="0" fontId="7" fillId="0" borderId="0" xfId="0" applyFont="1" applyAlignment="1" applyProtection="1">
      <alignment wrapText="1"/>
      <protection locked="0"/>
    </xf>
    <xf numFmtId="1" fontId="7" fillId="0" borderId="0" xfId="0" applyNumberFormat="1" applyFont="1" applyProtection="1">
      <protection locked="0"/>
    </xf>
    <xf numFmtId="0" fontId="0" fillId="0" borderId="5" xfId="0" applyFont="1" applyBorder="1" applyAlignment="1">
      <alignment vertical="center" wrapText="1"/>
    </xf>
    <xf numFmtId="0" fontId="0" fillId="0" borderId="5" xfId="0" applyFont="1" applyBorder="1" applyAlignment="1">
      <alignment vertical="center"/>
    </xf>
    <xf numFmtId="166" fontId="0" fillId="0" borderId="5" xfId="21" applyNumberFormat="1" applyFont="1" applyBorder="1" applyAlignment="1" applyProtection="1">
      <alignment vertical="center"/>
      <protection locked="0"/>
    </xf>
    <xf numFmtId="0" fontId="10" fillId="0" borderId="7" xfId="0" applyFont="1" applyBorder="1" applyAlignment="1" applyProtection="1">
      <alignment horizontal="center" wrapText="1"/>
      <protection locked="0"/>
    </xf>
    <xf numFmtId="0" fontId="0" fillId="0" borderId="5" xfId="0" applyFont="1" applyBorder="1" applyAlignment="1">
      <alignment horizontal="left" vertical="center" wrapText="1" shrinkToFit="1"/>
    </xf>
    <xf numFmtId="166" fontId="0" fillId="0" borderId="5" xfId="21" applyNumberFormat="1" applyFont="1" applyBorder="1" applyAlignment="1" applyProtection="1">
      <alignment horizontal="right" vertical="center"/>
      <protection locked="0"/>
    </xf>
    <xf numFmtId="0" fontId="0" fillId="0" borderId="5" xfId="38" applyFont="1" applyBorder="1" applyAlignment="1" applyProtection="1">
      <alignment horizontal="left" vertical="center" wrapText="1" shrinkToFit="1"/>
      <protection/>
    </xf>
    <xf numFmtId="0" fontId="0" fillId="0" borderId="5" xfId="38" applyFont="1" applyFill="1" applyBorder="1" applyAlignment="1" applyProtection="1">
      <alignment horizontal="left" vertical="center" wrapText="1" shrinkToFit="1"/>
      <protection/>
    </xf>
    <xf numFmtId="0" fontId="1" fillId="0" borderId="5" xfId="0" applyFont="1" applyBorder="1" applyAlignment="1">
      <alignment horizontal="center" vertical="center" wrapText="1"/>
    </xf>
    <xf numFmtId="0" fontId="0" fillId="0" borderId="5" xfId="0" applyBorder="1" applyAlignment="1" applyProtection="1">
      <alignment horizontal="center" vertical="center" wrapText="1"/>
      <protection locked="0"/>
    </xf>
    <xf numFmtId="0" fontId="1" fillId="0" borderId="5" xfId="0" applyFont="1" applyBorder="1" applyAlignment="1">
      <alignment horizontal="left" vertical="center"/>
    </xf>
    <xf numFmtId="166" fontId="0" fillId="0" borderId="5" xfId="0" applyNumberFormat="1" applyFont="1" applyBorder="1" applyAlignment="1">
      <alignment horizontal="center" vertical="center"/>
    </xf>
    <xf numFmtId="0" fontId="0" fillId="0" borderId="5" xfId="0" applyBorder="1" applyAlignment="1">
      <alignment horizontal="left" vertical="center"/>
    </xf>
    <xf numFmtId="0" fontId="0" fillId="0" borderId="5" xfId="0" applyBorder="1" applyAlignment="1">
      <alignment horizontal="left" vertical="center" wrapText="1"/>
    </xf>
    <xf numFmtId="166" fontId="10" fillId="2" borderId="8" xfId="0" applyNumberFormat="1" applyFont="1" applyFill="1" applyBorder="1" applyAlignment="1" applyProtection="1">
      <alignment horizontal="right" vertical="top" wrapText="1" shrinkToFit="1"/>
      <protection locked="0"/>
    </xf>
    <xf numFmtId="0" fontId="0" fillId="0" borderId="5" xfId="0" applyFont="1" applyBorder="1" applyAlignment="1">
      <alignment horizontal="center" vertical="top" wrapText="1" shrinkToFit="1"/>
    </xf>
    <xf numFmtId="0" fontId="0" fillId="0" borderId="5" xfId="0" applyFont="1" applyBorder="1" applyAlignment="1" applyProtection="1">
      <alignment horizontal="center" vertical="top" wrapText="1" shrinkToFit="1"/>
      <protection locked="0"/>
    </xf>
    <xf numFmtId="0" fontId="0" fillId="0" borderId="5" xfId="0" applyFont="1" applyBorder="1" applyAlignment="1" applyProtection="1">
      <alignment horizontal="center" vertical="top" textRotation="90" wrapText="1" shrinkToFit="1"/>
      <protection locked="0"/>
    </xf>
    <xf numFmtId="0" fontId="9" fillId="0" borderId="9" xfId="0" applyFont="1" applyBorder="1" applyAlignment="1" applyProtection="1">
      <alignment horizontal="left" vertical="center"/>
      <protection locked="0"/>
    </xf>
    <xf numFmtId="0" fontId="10" fillId="0" borderId="6" xfId="0" applyFont="1" applyBorder="1" applyAlignment="1" applyProtection="1">
      <alignment horizontal="left" vertical="top" wrapText="1" shrinkToFit="1"/>
      <protection locked="0"/>
    </xf>
    <xf numFmtId="0" fontId="10" fillId="0" borderId="6" xfId="0" applyFont="1" applyBorder="1" applyAlignment="1" applyProtection="1">
      <alignment horizontal="left" vertical="top"/>
      <protection locked="0"/>
    </xf>
    <xf numFmtId="0" fontId="10" fillId="0" borderId="8" xfId="0" applyFont="1" applyBorder="1" applyAlignment="1" applyProtection="1">
      <alignment horizontal="left" vertical="top" wrapText="1" shrinkToFit="1"/>
      <protection locked="0"/>
    </xf>
    <xf numFmtId="0" fontId="0" fillId="0" borderId="5" xfId="0" applyFont="1" applyBorder="1" applyAlignment="1" applyProtection="1">
      <alignment horizontal="center" vertical="center" wrapText="1"/>
      <protection locked="0"/>
    </xf>
    <xf numFmtId="0" fontId="12" fillId="0" borderId="0" xfId="0" applyFont="1" applyProtection="1">
      <protection locked="0"/>
    </xf>
    <xf numFmtId="0" fontId="10" fillId="0" borderId="0" xfId="0" applyFont="1" applyAlignment="1" applyProtection="1">
      <alignment vertical="center"/>
      <protection locked="0"/>
    </xf>
    <xf numFmtId="0" fontId="12" fillId="0" borderId="0" xfId="0" applyFont="1" applyAlignment="1" applyProtection="1">
      <alignment wrapText="1"/>
      <protection locked="0"/>
    </xf>
    <xf numFmtId="1" fontId="12" fillId="0" borderId="0" xfId="0" applyNumberFormat="1" applyFont="1" applyProtection="1">
      <protection locked="0"/>
    </xf>
    <xf numFmtId="166" fontId="10" fillId="0" borderId="0" xfId="0" applyNumberFormat="1" applyFont="1" applyAlignment="1" applyProtection="1">
      <alignment horizontal="right" vertical="center"/>
      <protection locked="0"/>
    </xf>
    <xf numFmtId="0" fontId="0" fillId="0" borderId="10" xfId="0" applyFont="1" applyBorder="1" applyAlignment="1">
      <alignment horizontal="center" vertical="center" wrapText="1"/>
    </xf>
    <xf numFmtId="165" fontId="0" fillId="0" borderId="5" xfId="0" applyNumberFormat="1" applyFont="1" applyBorder="1" applyAlignment="1">
      <alignment horizontal="right" vertical="center" wrapText="1"/>
    </xf>
    <xf numFmtId="165" fontId="0" fillId="0" borderId="11" xfId="0" applyNumberFormat="1" applyFont="1" applyBorder="1" applyAlignment="1">
      <alignment horizontal="right" vertical="center" wrapText="1"/>
    </xf>
    <xf numFmtId="0" fontId="7" fillId="0" borderId="12" xfId="0" applyFont="1" applyBorder="1" applyProtection="1">
      <protection locked="0"/>
    </xf>
    <xf numFmtId="0" fontId="7" fillId="0" borderId="12" xfId="0" applyFont="1" applyBorder="1" applyAlignment="1" applyProtection="1">
      <alignment wrapText="1"/>
      <protection locked="0"/>
    </xf>
    <xf numFmtId="1" fontId="7" fillId="0" borderId="12" xfId="0" applyNumberFormat="1" applyFont="1" applyBorder="1" applyProtection="1">
      <protection locked="0"/>
    </xf>
    <xf numFmtId="0" fontId="9" fillId="3" borderId="9"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top" wrapText="1" shrinkToFit="1"/>
      <protection locked="0"/>
    </xf>
    <xf numFmtId="0" fontId="10" fillId="3" borderId="6" xfId="0" applyFont="1" applyFill="1" applyBorder="1" applyAlignment="1" applyProtection="1">
      <alignment horizontal="left" vertical="top"/>
      <protection locked="0"/>
    </xf>
    <xf numFmtId="0" fontId="10" fillId="3" borderId="8" xfId="0" applyFont="1" applyFill="1" applyBorder="1" applyAlignment="1" applyProtection="1">
      <alignment horizontal="left" vertical="top" wrapText="1" shrinkToFit="1"/>
      <protection locked="0"/>
    </xf>
    <xf numFmtId="165" fontId="9" fillId="0" borderId="13" xfId="0" applyNumberFormat="1" applyFont="1" applyBorder="1" applyAlignment="1">
      <alignment horizontal="right" vertical="center"/>
    </xf>
    <xf numFmtId="0" fontId="0" fillId="4" borderId="5" xfId="0" applyFont="1" applyFill="1" applyBorder="1" applyAlignment="1" applyProtection="1">
      <alignment horizontal="center" vertical="center" wrapText="1"/>
      <protection locked="0"/>
    </xf>
    <xf numFmtId="0" fontId="0" fillId="5" borderId="0" xfId="0" applyFont="1" applyFill="1"/>
    <xf numFmtId="0" fontId="0" fillId="5" borderId="5" xfId="0" applyFont="1" applyFill="1" applyBorder="1"/>
    <xf numFmtId="0" fontId="0" fillId="0" borderId="5" xfId="35" applyFont="1" applyBorder="1" applyAlignment="1">
      <alignment vertical="center" wrapText="1" shrinkToFit="1"/>
      <protection/>
    </xf>
    <xf numFmtId="166" fontId="0" fillId="0" borderId="5" xfId="24" applyNumberFormat="1" applyFont="1" applyFill="1" applyBorder="1" applyAlignment="1" applyProtection="1">
      <alignment horizontal="center" vertical="center"/>
      <protection locked="0"/>
    </xf>
    <xf numFmtId="166" fontId="0" fillId="0" borderId="5" xfId="21" applyNumberFormat="1" applyFont="1" applyFill="1" applyBorder="1" applyAlignment="1" applyProtection="1">
      <alignment horizontal="right" vertical="center"/>
      <protection locked="0"/>
    </xf>
    <xf numFmtId="0" fontId="0" fillId="5" borderId="5" xfId="0" applyFont="1" applyFill="1" applyBorder="1" applyAlignment="1" applyProtection="1">
      <alignment horizontal="center" vertical="top" wrapText="1" shrinkToFit="1"/>
      <protection locked="0"/>
    </xf>
    <xf numFmtId="0" fontId="7" fillId="5" borderId="0" xfId="0" applyFont="1" applyFill="1" applyProtection="1">
      <protection locked="0"/>
    </xf>
    <xf numFmtId="0" fontId="15" fillId="0" borderId="0" xfId="0" applyFont="1" applyProtection="1">
      <protection locked="0"/>
    </xf>
    <xf numFmtId="0" fontId="7" fillId="5" borderId="0" xfId="0" applyFont="1" applyFill="1" applyAlignment="1" applyProtection="1">
      <alignment horizontal="left"/>
      <protection locked="0"/>
    </xf>
    <xf numFmtId="0" fontId="15" fillId="0" borderId="0" xfId="0" applyFont="1" applyAlignment="1" applyProtection="1">
      <alignment horizontal="left"/>
      <protection locked="0"/>
    </xf>
    <xf numFmtId="0" fontId="3" fillId="0" borderId="0" xfId="0" applyFont="1" applyAlignment="1">
      <alignment horizontal="center" vertical="center"/>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0" fillId="0" borderId="16" xfId="0" applyFont="1" applyBorder="1" applyAlignment="1">
      <alignment vertical="center"/>
    </xf>
    <xf numFmtId="0" fontId="9" fillId="0" borderId="17" xfId="0" applyFont="1" applyBorder="1" applyAlignment="1">
      <alignment horizontal="right" vertical="center"/>
    </xf>
    <xf numFmtId="0" fontId="9" fillId="0" borderId="1" xfId="0" applyFont="1" applyBorder="1" applyAlignment="1">
      <alignment horizontal="right" vertical="center"/>
    </xf>
    <xf numFmtId="0" fontId="9" fillId="0" borderId="18" xfId="0"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16" fillId="0" borderId="0" xfId="0" applyFont="1" applyAlignment="1">
      <alignment horizontal="left" vertical="center"/>
    </xf>
    <xf numFmtId="0" fontId="4" fillId="5" borderId="0" xfId="0" applyFont="1" applyFill="1" applyAlignment="1">
      <alignment horizontal="left" vertical="center"/>
    </xf>
  </cellXfs>
  <cellStyles count="29">
    <cellStyle name="Normal" xfId="0"/>
    <cellStyle name="Percent" xfId="15"/>
    <cellStyle name="Currency" xfId="16"/>
    <cellStyle name="Currency [0]" xfId="17"/>
    <cellStyle name="Comma" xfId="18"/>
    <cellStyle name="Comma [0]" xfId="19"/>
    <cellStyle name="Normální 2" xfId="20"/>
    <cellStyle name="Měna" xfId="21"/>
    <cellStyle name="Normální 14" xfId="22"/>
    <cellStyle name="Normální 16" xfId="23"/>
    <cellStyle name="Měna 2" xfId="24"/>
    <cellStyle name="Normální 2 3" xfId="25"/>
    <cellStyle name="Měna 3" xfId="26"/>
    <cellStyle name="Normální 14 2" xfId="27"/>
    <cellStyle name="Normální 16 2" xfId="28"/>
    <cellStyle name="Měna 2 2" xfId="29"/>
    <cellStyle name="Měna 4" xfId="30"/>
    <cellStyle name="Normální 14 3" xfId="31"/>
    <cellStyle name="Normální 16 3" xfId="32"/>
    <cellStyle name="Měna 2 3" xfId="33"/>
    <cellStyle name="Měna 3 2" xfId="34"/>
    <cellStyle name="Normální 14 2 2" xfId="35"/>
    <cellStyle name="Normální 16 2 2" xfId="36"/>
    <cellStyle name="Měna 2 2 2" xfId="37"/>
    <cellStyle name="Hypertextový odkaz 3" xfId="38"/>
    <cellStyle name="Procenta 2" xfId="39"/>
    <cellStyle name="Měna 5" xfId="40"/>
    <cellStyle name="Normální 4" xfId="41"/>
    <cellStyle name="Normální 15" xfId="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38</xdr:row>
      <xdr:rowOff>0</xdr:rowOff>
    </xdr:from>
    <xdr:ext cx="180975" cy="266700"/>
    <xdr:sp macro="" textlink="">
      <xdr:nvSpPr>
        <xdr:cNvPr id="5" name="TextovéPole 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8" name="TextovéPole 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9" name="TextovéPole 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10" name="TextovéPole 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228600</xdr:rowOff>
    </xdr:from>
    <xdr:ext cx="180975" cy="419100"/>
    <xdr:sp macro="" textlink="">
      <xdr:nvSpPr>
        <xdr:cNvPr id="11" name="TextovéPole 10"/>
        <xdr:cNvSpPr txBox="1"/>
      </xdr:nvSpPr>
      <xdr:spPr>
        <a:xfrm>
          <a:off x="647700" y="243649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12" name="TextovéPole 1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13" name="TextovéPole 1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17" name="TextovéPole 1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14" name="TextovéPole 13"/>
        <xdr:cNvSpPr txBox="1"/>
      </xdr:nvSpPr>
      <xdr:spPr>
        <a:xfrm>
          <a:off x="647700" y="24364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41</xdr:row>
      <xdr:rowOff>161925</xdr:rowOff>
    </xdr:from>
    <xdr:ext cx="180975" cy="485775"/>
    <xdr:sp macro="" textlink="">
      <xdr:nvSpPr>
        <xdr:cNvPr id="15" name="TextovéPole 14"/>
        <xdr:cNvSpPr txBox="1"/>
      </xdr:nvSpPr>
      <xdr:spPr>
        <a:xfrm>
          <a:off x="647700" y="24850725"/>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42</xdr:row>
      <xdr:rowOff>161925</xdr:rowOff>
    </xdr:from>
    <xdr:ext cx="180975" cy="485775"/>
    <xdr:sp macro="" textlink="">
      <xdr:nvSpPr>
        <xdr:cNvPr id="16" name="TextovéPole 15"/>
        <xdr:cNvSpPr txBox="1"/>
      </xdr:nvSpPr>
      <xdr:spPr>
        <a:xfrm>
          <a:off x="647700" y="2501265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43</xdr:row>
      <xdr:rowOff>161925</xdr:rowOff>
    </xdr:from>
    <xdr:ext cx="180975" cy="485775"/>
    <xdr:sp macro="" textlink="">
      <xdr:nvSpPr>
        <xdr:cNvPr id="18" name="TextovéPole 17"/>
        <xdr:cNvSpPr txBox="1"/>
      </xdr:nvSpPr>
      <xdr:spPr>
        <a:xfrm>
          <a:off x="647700" y="25174575"/>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161925</xdr:rowOff>
    </xdr:from>
    <xdr:ext cx="180975" cy="485775"/>
    <xdr:sp macro="" textlink="">
      <xdr:nvSpPr>
        <xdr:cNvPr id="19" name="TextovéPole 18"/>
        <xdr:cNvSpPr txBox="1"/>
      </xdr:nvSpPr>
      <xdr:spPr>
        <a:xfrm>
          <a:off x="647700" y="2533650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161925</xdr:rowOff>
    </xdr:from>
    <xdr:ext cx="180975" cy="485775"/>
    <xdr:sp macro="" textlink="">
      <xdr:nvSpPr>
        <xdr:cNvPr id="20" name="TextovéPole 19"/>
        <xdr:cNvSpPr txBox="1"/>
      </xdr:nvSpPr>
      <xdr:spPr>
        <a:xfrm>
          <a:off x="647700" y="2533650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21" name="TextovéPole 20"/>
        <xdr:cNvSpPr txBox="1"/>
      </xdr:nvSpPr>
      <xdr:spPr>
        <a:xfrm>
          <a:off x="647700" y="25498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22" name="TextovéPole 21"/>
        <xdr:cNvSpPr txBox="1"/>
      </xdr:nvSpPr>
      <xdr:spPr>
        <a:xfrm>
          <a:off x="647700" y="25498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23" name="TextovéPole 22"/>
        <xdr:cNvSpPr txBox="1"/>
      </xdr:nvSpPr>
      <xdr:spPr>
        <a:xfrm>
          <a:off x="647700" y="25498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24" name="TextovéPole 23"/>
        <xdr:cNvSpPr txBox="1"/>
      </xdr:nvSpPr>
      <xdr:spPr>
        <a:xfrm>
          <a:off x="647700" y="25498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0</xdr:rowOff>
    </xdr:from>
    <xdr:ext cx="180975" cy="266700"/>
    <xdr:sp macro="" textlink="">
      <xdr:nvSpPr>
        <xdr:cNvPr id="25" name="TextovéPole 24"/>
        <xdr:cNvSpPr txBox="1"/>
      </xdr:nvSpPr>
      <xdr:spPr>
        <a:xfrm>
          <a:off x="647700" y="25498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161925</xdr:rowOff>
    </xdr:from>
    <xdr:ext cx="180975" cy="485775"/>
    <xdr:sp macro="" textlink="">
      <xdr:nvSpPr>
        <xdr:cNvPr id="26" name="TextovéPole 25"/>
        <xdr:cNvSpPr txBox="1"/>
      </xdr:nvSpPr>
      <xdr:spPr>
        <a:xfrm>
          <a:off x="647700" y="2566035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46</xdr:row>
      <xdr:rowOff>161925</xdr:rowOff>
    </xdr:from>
    <xdr:ext cx="180975" cy="485775"/>
    <xdr:sp macro="" textlink="">
      <xdr:nvSpPr>
        <xdr:cNvPr id="27" name="TextovéPole 26"/>
        <xdr:cNvSpPr txBox="1"/>
      </xdr:nvSpPr>
      <xdr:spPr>
        <a:xfrm>
          <a:off x="647700" y="2566035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161925</xdr:rowOff>
    </xdr:from>
    <xdr:ext cx="180975" cy="485775"/>
    <xdr:sp macro="" textlink="">
      <xdr:nvSpPr>
        <xdr:cNvPr id="28" name="TextovéPole 27"/>
        <xdr:cNvSpPr txBox="1"/>
      </xdr:nvSpPr>
      <xdr:spPr>
        <a:xfrm>
          <a:off x="647700" y="25822275"/>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47</xdr:row>
      <xdr:rowOff>161925</xdr:rowOff>
    </xdr:from>
    <xdr:ext cx="180975" cy="485775"/>
    <xdr:sp macro="" textlink="">
      <xdr:nvSpPr>
        <xdr:cNvPr id="29" name="TextovéPole 28"/>
        <xdr:cNvSpPr txBox="1"/>
      </xdr:nvSpPr>
      <xdr:spPr>
        <a:xfrm>
          <a:off x="647700" y="25822275"/>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48</xdr:row>
      <xdr:rowOff>0</xdr:rowOff>
    </xdr:from>
    <xdr:ext cx="180975" cy="266700"/>
    <xdr:sp macro="" textlink="">
      <xdr:nvSpPr>
        <xdr:cNvPr id="30" name="TextovéPole 29"/>
        <xdr:cNvSpPr txBox="1"/>
      </xdr:nvSpPr>
      <xdr:spPr>
        <a:xfrm>
          <a:off x="647700" y="25822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48</xdr:row>
      <xdr:rowOff>0</xdr:rowOff>
    </xdr:from>
    <xdr:ext cx="180975" cy="266700"/>
    <xdr:sp macro="" textlink="">
      <xdr:nvSpPr>
        <xdr:cNvPr id="31" name="TextovéPole 30"/>
        <xdr:cNvSpPr txBox="1"/>
      </xdr:nvSpPr>
      <xdr:spPr>
        <a:xfrm>
          <a:off x="647700" y="25822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48</xdr:row>
      <xdr:rowOff>161925</xdr:rowOff>
    </xdr:from>
    <xdr:ext cx="180975" cy="485775"/>
    <xdr:sp macro="" textlink="">
      <xdr:nvSpPr>
        <xdr:cNvPr id="32" name="TextovéPole 31"/>
        <xdr:cNvSpPr txBox="1"/>
      </xdr:nvSpPr>
      <xdr:spPr>
        <a:xfrm>
          <a:off x="647700" y="2598420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48</xdr:row>
      <xdr:rowOff>161925</xdr:rowOff>
    </xdr:from>
    <xdr:ext cx="180975" cy="485775"/>
    <xdr:sp macro="" textlink="">
      <xdr:nvSpPr>
        <xdr:cNvPr id="33" name="TextovéPole 32"/>
        <xdr:cNvSpPr txBox="1"/>
      </xdr:nvSpPr>
      <xdr:spPr>
        <a:xfrm>
          <a:off x="647700" y="2598420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48</xdr:row>
      <xdr:rowOff>161925</xdr:rowOff>
    </xdr:from>
    <xdr:ext cx="180975" cy="485775"/>
    <xdr:sp macro="" textlink="">
      <xdr:nvSpPr>
        <xdr:cNvPr id="34" name="TextovéPole 33"/>
        <xdr:cNvSpPr txBox="1"/>
      </xdr:nvSpPr>
      <xdr:spPr>
        <a:xfrm>
          <a:off x="647700" y="2598420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48</xdr:row>
      <xdr:rowOff>161925</xdr:rowOff>
    </xdr:from>
    <xdr:ext cx="180975" cy="485775"/>
    <xdr:sp macro="" textlink="">
      <xdr:nvSpPr>
        <xdr:cNvPr id="35" name="TextovéPole 34"/>
        <xdr:cNvSpPr txBox="1"/>
      </xdr:nvSpPr>
      <xdr:spPr>
        <a:xfrm>
          <a:off x="647700" y="2598420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161925</xdr:rowOff>
    </xdr:from>
    <xdr:ext cx="180975" cy="485775"/>
    <xdr:sp macro="" textlink="">
      <xdr:nvSpPr>
        <xdr:cNvPr id="36" name="TextovéPole 35"/>
        <xdr:cNvSpPr txBox="1"/>
      </xdr:nvSpPr>
      <xdr:spPr>
        <a:xfrm>
          <a:off x="647700" y="26146125"/>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161925</xdr:rowOff>
    </xdr:from>
    <xdr:ext cx="180975" cy="485775"/>
    <xdr:sp macro="" textlink="">
      <xdr:nvSpPr>
        <xdr:cNvPr id="37" name="TextovéPole 36"/>
        <xdr:cNvSpPr txBox="1"/>
      </xdr:nvSpPr>
      <xdr:spPr>
        <a:xfrm>
          <a:off x="647700" y="26146125"/>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161925</xdr:rowOff>
    </xdr:from>
    <xdr:ext cx="180975" cy="485775"/>
    <xdr:sp macro="" textlink="">
      <xdr:nvSpPr>
        <xdr:cNvPr id="38" name="TextovéPole 37"/>
        <xdr:cNvSpPr txBox="1"/>
      </xdr:nvSpPr>
      <xdr:spPr>
        <a:xfrm>
          <a:off x="647700" y="2630805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50</xdr:row>
      <xdr:rowOff>161925</xdr:rowOff>
    </xdr:from>
    <xdr:ext cx="180975" cy="485775"/>
    <xdr:sp macro="" textlink="">
      <xdr:nvSpPr>
        <xdr:cNvPr id="39" name="TextovéPole 38"/>
        <xdr:cNvSpPr txBox="1"/>
      </xdr:nvSpPr>
      <xdr:spPr>
        <a:xfrm>
          <a:off x="647700" y="2630805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40" name="TextovéPole 39"/>
        <xdr:cNvSpPr txBox="1"/>
      </xdr:nvSpPr>
      <xdr:spPr>
        <a:xfrm>
          <a:off x="647700" y="24364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41" name="TextovéPole 40"/>
        <xdr:cNvSpPr txBox="1"/>
      </xdr:nvSpPr>
      <xdr:spPr>
        <a:xfrm>
          <a:off x="647700" y="24364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228600</xdr:rowOff>
    </xdr:from>
    <xdr:ext cx="180975" cy="419100"/>
    <xdr:sp macro="" textlink="">
      <xdr:nvSpPr>
        <xdr:cNvPr id="42" name="TextovéPole 41"/>
        <xdr:cNvSpPr txBox="1"/>
      </xdr:nvSpPr>
      <xdr:spPr>
        <a:xfrm>
          <a:off x="647700" y="243649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228600</xdr:rowOff>
    </xdr:from>
    <xdr:ext cx="180975" cy="419100"/>
    <xdr:sp macro="" textlink="">
      <xdr:nvSpPr>
        <xdr:cNvPr id="43" name="TextovéPole 42"/>
        <xdr:cNvSpPr txBox="1"/>
      </xdr:nvSpPr>
      <xdr:spPr>
        <a:xfrm>
          <a:off x="647700" y="243649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5" name="TextovéPole 4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46" name="TextovéPole 45"/>
        <xdr:cNvSpPr txBox="1"/>
      </xdr:nvSpPr>
      <xdr:spPr>
        <a:xfrm>
          <a:off x="647700" y="24364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0</xdr:rowOff>
    </xdr:from>
    <xdr:ext cx="180975" cy="266700"/>
    <xdr:sp macro="" textlink="">
      <xdr:nvSpPr>
        <xdr:cNvPr id="47" name="TextovéPole 46"/>
        <xdr:cNvSpPr txBox="1"/>
      </xdr:nvSpPr>
      <xdr:spPr>
        <a:xfrm>
          <a:off x="647700" y="24364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8" name="TextovéPole 4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49" name="TextovéPole 4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50" name="TextovéPole 49"/>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51" name="TextovéPole 50"/>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52" name="TextovéPole 51"/>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53" name="TextovéPole 52"/>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54" name="TextovéPole 53"/>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55" name="TextovéPole 54"/>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56" name="TextovéPole 55"/>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57" name="TextovéPole 56"/>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58" name="TextovéPole 57"/>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59" name="TextovéPole 5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68" name="TextovéPole 67"/>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69" name="TextovéPole 68"/>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70" name="TextovéPole 69"/>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71" name="TextovéPole 70"/>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72" name="TextovéPole 71"/>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73" name="TextovéPole 72"/>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74" name="TextovéPole 73"/>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75" name="TextovéPole 74"/>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76" name="TextovéPole 75"/>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77" name="TextovéPole 76"/>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78" name="TextovéPole 77"/>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79" name="TextovéPole 78"/>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80" name="TextovéPole 79"/>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81" name="TextovéPole 80"/>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82" name="TextovéPole 81"/>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83" name="TextovéPole 82"/>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84" name="TextovéPole 83"/>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85" name="TextovéPole 84"/>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86" name="TextovéPole 85"/>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87" name="TextovéPole 86"/>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88" name="TextovéPole 87"/>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89" name="TextovéPole 88"/>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90" name="TextovéPole 89"/>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91" name="TextovéPole 90"/>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92" name="TextovéPole 91"/>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609600" cy="0"/>
    <xdr:pic>
      <xdr:nvPicPr>
        <xdr:cNvPr id="93"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7700" y="230981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36</xdr:row>
      <xdr:rowOff>0</xdr:rowOff>
    </xdr:from>
    <xdr:to>
      <xdr:col>2</xdr:col>
      <xdr:colOff>609600</xdr:colOff>
      <xdr:row>36</xdr:row>
      <xdr:rowOff>0</xdr:rowOff>
    </xdr:to>
    <xdr:pic>
      <xdr:nvPicPr>
        <xdr:cNvPr id="95"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7700" y="230981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11</xdr:row>
      <xdr:rowOff>0</xdr:rowOff>
    </xdr:from>
    <xdr:ext cx="180975" cy="276225"/>
    <xdr:sp macro="" textlink="">
      <xdr:nvSpPr>
        <xdr:cNvPr id="99" name="TextovéPole 9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00" name="TextovéPole 99"/>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01" name="TextovéPole 100"/>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02" name="TextovéPole 101"/>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03" name="TextovéPole 102"/>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04" name="TextovéPole 103"/>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05" name="TextovéPole 104"/>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06" name="TextovéPole 105"/>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07" name="TextovéPole 106"/>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08" name="TextovéPole 107"/>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09" name="TextovéPole 10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10" name="TextovéPole 109"/>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11" name="TextovéPole 110"/>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12" name="TextovéPole 111"/>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13" name="TextovéPole 112"/>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14" name="TextovéPole 113"/>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15" name="TextovéPole 114"/>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16" name="TextovéPole 115"/>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17" name="TextovéPole 116"/>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18" name="TextovéPole 117"/>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19" name="TextovéPole 11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20" name="TextovéPole 119"/>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22" name="TextovéPole 121"/>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23" name="TextovéPole 122"/>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24" name="TextovéPole 123"/>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25" name="TextovéPole 124"/>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26" name="TextovéPole 125"/>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27" name="TextovéPole 126"/>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28" name="TextovéPole 127"/>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29" name="TextovéPole 12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30" name="TextovéPole 129"/>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31" name="TextovéPole 130"/>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32" name="TextovéPole 131"/>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33" name="TextovéPole 132"/>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34" name="TextovéPole 133"/>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35" name="TextovéPole 134"/>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36" name="TextovéPole 135"/>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37" name="TextovéPole 136"/>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38" name="TextovéPole 137"/>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39" name="TextovéPole 13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40" name="TextovéPole 139"/>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41" name="TextovéPole 140"/>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42" name="TextovéPole 141"/>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143" name="TextovéPole 142"/>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26</xdr:row>
      <xdr:rowOff>0</xdr:rowOff>
    </xdr:from>
    <xdr:ext cx="609600" cy="0"/>
    <xdr:pic>
      <xdr:nvPicPr>
        <xdr:cNvPr id="168"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7700" y="136398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26</xdr:row>
      <xdr:rowOff>0</xdr:rowOff>
    </xdr:from>
    <xdr:ext cx="609600" cy="0"/>
    <xdr:pic>
      <xdr:nvPicPr>
        <xdr:cNvPr id="169"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7700" y="136398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xdr:row>
      <xdr:rowOff>0</xdr:rowOff>
    </xdr:from>
    <xdr:ext cx="180975" cy="266700"/>
    <xdr:sp macro="" textlink="">
      <xdr:nvSpPr>
        <xdr:cNvPr id="170" name="TextovéPole 169"/>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47650"/>
    <xdr:sp macro="" textlink="">
      <xdr:nvSpPr>
        <xdr:cNvPr id="171" name="TextovéPole 170"/>
        <xdr:cNvSpPr txBox="1"/>
      </xdr:nvSpPr>
      <xdr:spPr>
        <a:xfrm>
          <a:off x="647700" y="13868400"/>
          <a:ext cx="1809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172" name="TextovéPole 171"/>
        <xdr:cNvSpPr txBox="1"/>
      </xdr:nvSpPr>
      <xdr:spPr>
        <a:xfrm>
          <a:off x="647700" y="1386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73" name="TextovéPole 172"/>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74" name="TextovéPole 173"/>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75" name="TextovéPole 174"/>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76" name="TextovéPole 175"/>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77" name="TextovéPole 176"/>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78" name="TextovéPole 177"/>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79" name="TextovéPole 178"/>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80" name="TextovéPole 179"/>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81" name="TextovéPole 180"/>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82" name="TextovéPole 181"/>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83" name="TextovéPole 182"/>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84" name="TextovéPole 183"/>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85" name="TextovéPole 184"/>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86" name="TextovéPole 185"/>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87" name="TextovéPole 186"/>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88" name="TextovéPole 187"/>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89" name="TextovéPole 188"/>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90" name="TextovéPole 189"/>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91" name="TextovéPole 190"/>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92" name="TextovéPole 191"/>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93" name="TextovéPole 192"/>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94" name="TextovéPole 193"/>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195" name="TextovéPole 194"/>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196" name="TextovéPole 19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197" name="TextovéPole 19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198" name="TextovéPole 19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199" name="TextovéPole 19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200" name="TextovéPole 19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201" name="TextovéPole 20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202" name="TextovéPole 20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203" name="TextovéPole 20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204" name="TextovéPole 20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205" name="TextovéPole 20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206" name="TextovéPole 20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09" name="TextovéPole 208"/>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10" name="TextovéPole 209"/>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11" name="TextovéPole 210"/>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12" name="TextovéPole 211"/>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13" name="TextovéPole 212"/>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14" name="TextovéPole 213"/>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15" name="TextovéPole 214"/>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16" name="TextovéPole 215"/>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17" name="TextovéPole 216"/>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18" name="TextovéPole 217"/>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19" name="TextovéPole 218"/>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20" name="TextovéPole 219"/>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21" name="TextovéPole 220"/>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22" name="TextovéPole 221"/>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23" name="TextovéPole 222"/>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24" name="TextovéPole 223"/>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25" name="TextovéPole 224"/>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26" name="TextovéPole 225"/>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27" name="TextovéPole 226"/>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28" name="TextovéPole 227"/>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29" name="TextovéPole 228"/>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30" name="TextovéPole 229"/>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31" name="TextovéPole 230"/>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232" name="TextovéPole 231"/>
        <xdr:cNvSpPr txBox="1"/>
      </xdr:nvSpPr>
      <xdr:spPr>
        <a:xfrm>
          <a:off x="647700" y="23098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208" name="TextovéPole 207"/>
        <xdr:cNvSpPr txBox="1"/>
      </xdr:nvSpPr>
      <xdr:spPr>
        <a:xfrm>
          <a:off x="647700" y="2452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233" name="TextovéPole 232"/>
        <xdr:cNvSpPr txBox="1"/>
      </xdr:nvSpPr>
      <xdr:spPr>
        <a:xfrm>
          <a:off x="647700" y="2452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234" name="TextovéPole 233"/>
        <xdr:cNvSpPr txBox="1"/>
      </xdr:nvSpPr>
      <xdr:spPr>
        <a:xfrm>
          <a:off x="647700" y="2452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235" name="TextovéPole 234"/>
        <xdr:cNvSpPr txBox="1"/>
      </xdr:nvSpPr>
      <xdr:spPr>
        <a:xfrm>
          <a:off x="647700" y="2452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236" name="TextovéPole 235"/>
        <xdr:cNvSpPr txBox="1"/>
      </xdr:nvSpPr>
      <xdr:spPr>
        <a:xfrm>
          <a:off x="647700" y="2452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237" name="TextovéPole 236"/>
        <xdr:cNvSpPr txBox="1"/>
      </xdr:nvSpPr>
      <xdr:spPr>
        <a:xfrm>
          <a:off x="647700" y="2452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39</xdr:row>
      <xdr:rowOff>161925</xdr:rowOff>
    </xdr:from>
    <xdr:ext cx="180975" cy="485775"/>
    <xdr:sp macro="" textlink="">
      <xdr:nvSpPr>
        <xdr:cNvPr id="238" name="TextovéPole 237"/>
        <xdr:cNvSpPr txBox="1"/>
      </xdr:nvSpPr>
      <xdr:spPr>
        <a:xfrm>
          <a:off x="647700" y="24526875"/>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239" name="TextovéPole 238"/>
        <xdr:cNvSpPr txBox="1"/>
      </xdr:nvSpPr>
      <xdr:spPr>
        <a:xfrm>
          <a:off x="647700" y="2452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40</xdr:row>
      <xdr:rowOff>0</xdr:rowOff>
    </xdr:from>
    <xdr:ext cx="180975" cy="266700"/>
    <xdr:sp macro="" textlink="">
      <xdr:nvSpPr>
        <xdr:cNvPr id="240" name="TextovéPole 239"/>
        <xdr:cNvSpPr txBox="1"/>
      </xdr:nvSpPr>
      <xdr:spPr>
        <a:xfrm>
          <a:off x="647700" y="24526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228600</xdr:rowOff>
    </xdr:from>
    <xdr:ext cx="180975" cy="419100"/>
    <xdr:sp macro="" textlink="">
      <xdr:nvSpPr>
        <xdr:cNvPr id="242" name="TextovéPole 241"/>
        <xdr:cNvSpPr txBox="1"/>
      </xdr:nvSpPr>
      <xdr:spPr>
        <a:xfrm>
          <a:off x="647700" y="243649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228600</xdr:rowOff>
    </xdr:from>
    <xdr:ext cx="180975" cy="419100"/>
    <xdr:sp macro="" textlink="">
      <xdr:nvSpPr>
        <xdr:cNvPr id="243" name="TextovéPole 242"/>
        <xdr:cNvSpPr txBox="1"/>
      </xdr:nvSpPr>
      <xdr:spPr>
        <a:xfrm>
          <a:off x="647700" y="2436495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47" name="TextovéPole 246"/>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48" name="TextovéPole 247"/>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49" name="TextovéPole 24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50" name="TextovéPole 249"/>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52" name="TextovéPole 251"/>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53" name="TextovéPole 252"/>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54" name="TextovéPole 253"/>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55" name="TextovéPole 254"/>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56" name="TextovéPole 255"/>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57" name="TextovéPole 256"/>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58" name="TextovéPole 257"/>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59" name="TextovéPole 25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60" name="TextovéPole 259"/>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61" name="TextovéPole 260"/>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62" name="TextovéPole 261"/>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63" name="TextovéPole 262"/>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64" name="TextovéPole 263"/>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65" name="TextovéPole 264"/>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66" name="TextovéPole 265"/>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67" name="TextovéPole 266"/>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68" name="TextovéPole 267"/>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69" name="TextovéPole 26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70" name="TextovéPole 269"/>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71" name="TextovéPole 270"/>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72" name="TextovéPole 271"/>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73" name="TextovéPole 272"/>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74" name="TextovéPole 273"/>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75" name="TextovéPole 274"/>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76" name="TextovéPole 275"/>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77" name="TextovéPole 276"/>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78" name="TextovéPole 277"/>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79" name="TextovéPole 27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80" name="TextovéPole 279"/>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81" name="TextovéPole 280"/>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82" name="TextovéPole 281"/>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83" name="TextovéPole 282"/>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284" name="TextovéPole 283"/>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2</xdr:col>
      <xdr:colOff>57150</xdr:colOff>
      <xdr:row>38</xdr:row>
      <xdr:rowOff>0</xdr:rowOff>
    </xdr:from>
    <xdr:to>
      <xdr:col>2</xdr:col>
      <xdr:colOff>666750</xdr:colOff>
      <xdr:row>38</xdr:row>
      <xdr:rowOff>0</xdr:rowOff>
    </xdr:to>
    <xdr:pic>
      <xdr:nvPicPr>
        <xdr:cNvPr id="294"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4850" y="2413635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38</xdr:row>
      <xdr:rowOff>0</xdr:rowOff>
    </xdr:from>
    <xdr:ext cx="180975" cy="266700"/>
    <xdr:sp macro="" textlink="">
      <xdr:nvSpPr>
        <xdr:cNvPr id="295" name="TextovéPole 29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296" name="TextovéPole 29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297" name="TextovéPole 29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298" name="TextovéPole 29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299" name="TextovéPole 29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00" name="TextovéPole 29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01" name="TextovéPole 30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02" name="TextovéPole 30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03" name="TextovéPole 30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04" name="TextovéPole 30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05" name="TextovéPole 30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06" name="TextovéPole 30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07" name="TextovéPole 30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08" name="TextovéPole 30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09" name="TextovéPole 30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10" name="TextovéPole 30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11" name="TextovéPole 31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12" name="TextovéPole 31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13" name="TextovéPole 31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14" name="TextovéPole 31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15" name="TextovéPole 31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16" name="TextovéPole 31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17" name="TextovéPole 31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18" name="TextovéPole 31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19" name="TextovéPole 31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20" name="TextovéPole 31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21" name="TextovéPole 32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22" name="TextovéPole 32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23" name="TextovéPole 32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24" name="TextovéPole 32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25" name="TextovéPole 32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26" name="TextovéPole 32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27" name="TextovéPole 32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28" name="TextovéPole 32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29" name="TextovéPole 32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30" name="TextovéPole 32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31" name="TextovéPole 33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32" name="TextovéPole 33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33" name="TextovéPole 33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34" name="TextovéPole 33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35" name="TextovéPole 33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36" name="TextovéPole 33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37" name="TextovéPole 33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38" name="TextovéPole 33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39" name="TextovéPole 33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0" name="TextovéPole 33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1" name="TextovéPole 34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2" name="TextovéPole 34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3" name="TextovéPole 34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4" name="TextovéPole 34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5" name="TextovéPole 34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6" name="TextovéPole 34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7" name="TextovéPole 34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8" name="TextovéPole 34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49" name="TextovéPole 34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50" name="TextovéPole 34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51" name="TextovéPole 35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52" name="TextovéPole 35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53" name="TextovéPole 35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54" name="TextovéPole 35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55" name="TextovéPole 35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56" name="TextovéPole 35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57" name="TextovéPole 35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58" name="TextovéPole 35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59" name="TextovéPole 35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60" name="TextovéPole 35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61" name="TextovéPole 36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62" name="TextovéPole 36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63" name="TextovéPole 36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64" name="TextovéPole 36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65" name="TextovéPole 36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66" name="TextovéPole 36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67" name="TextovéPole 36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68" name="TextovéPole 36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69" name="TextovéPole 36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70" name="TextovéPole 36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71" name="TextovéPole 37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72" name="TextovéPole 37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73" name="TextovéPole 37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74" name="TextovéPole 37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75" name="TextovéPole 37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76" name="TextovéPole 37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77" name="TextovéPole 37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78" name="TextovéPole 37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79" name="TextovéPole 37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80" name="TextovéPole 37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81" name="TextovéPole 38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82" name="TextovéPole 38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83" name="TextovéPole 38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84" name="TextovéPole 38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85" name="TextovéPole 38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86" name="TextovéPole 38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87" name="TextovéPole 38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88" name="TextovéPole 38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89" name="TextovéPole 38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90" name="TextovéPole 38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91" name="TextovéPole 39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92" name="TextovéPole 39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93" name="TextovéPole 39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94" name="TextovéPole 39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95" name="TextovéPole 39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96" name="TextovéPole 39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97" name="TextovéPole 39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98" name="TextovéPole 39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399" name="TextovéPole 39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00" name="TextovéPole 39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01" name="TextovéPole 40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02" name="TextovéPole 40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03" name="TextovéPole 40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04" name="TextovéPole 40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05" name="TextovéPole 40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06" name="TextovéPole 40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07" name="TextovéPole 40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408" name="TextovéPole 407"/>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409" name="TextovéPole 408"/>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xdr:row>
      <xdr:rowOff>0</xdr:rowOff>
    </xdr:from>
    <xdr:ext cx="180975" cy="276225"/>
    <xdr:sp macro="" textlink="">
      <xdr:nvSpPr>
        <xdr:cNvPr id="410" name="TextovéPole 409"/>
        <xdr:cNvSpPr txBox="1"/>
      </xdr:nvSpPr>
      <xdr:spPr>
        <a:xfrm>
          <a:off x="647700" y="5895975"/>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25" name="TextovéPole 42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26" name="TextovéPole 42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27" name="TextovéPole 42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28" name="TextovéPole 42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29" name="TextovéPole 42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30" name="TextovéPole 42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31" name="TextovéPole 43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32" name="TextovéPole 43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33" name="TextovéPole 43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34" name="TextovéPole 43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35" name="TextovéPole 43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36" name="TextovéPole 43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37" name="TextovéPole 43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38" name="TextovéPole 43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39" name="TextovéPole 43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40" name="TextovéPole 43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41" name="TextovéPole 44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42" name="TextovéPole 44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43" name="TextovéPole 44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44" name="TextovéPole 44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45" name="TextovéPole 44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46" name="TextovéPole 44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47" name="TextovéPole 44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48" name="TextovéPole 44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49" name="TextovéPole 44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50" name="TextovéPole 44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51" name="TextovéPole 45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52" name="TextovéPole 45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53" name="TextovéPole 45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54" name="TextovéPole 45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55" name="TextovéPole 45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56" name="TextovéPole 45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57" name="TextovéPole 45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58" name="TextovéPole 45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59" name="TextovéPole 45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60" name="TextovéPole 45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61" name="TextovéPole 46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62" name="TextovéPole 46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63" name="TextovéPole 46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64" name="TextovéPole 46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65" name="TextovéPole 46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66" name="TextovéPole 46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67" name="TextovéPole 46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68" name="TextovéPole 46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69" name="TextovéPole 46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70" name="TextovéPole 46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71" name="TextovéPole 47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72" name="TextovéPole 47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73" name="TextovéPole 47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74" name="TextovéPole 47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75" name="TextovéPole 47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76" name="TextovéPole 47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77" name="TextovéPole 47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78" name="TextovéPole 47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79" name="TextovéPole 47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80" name="TextovéPole 47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81" name="TextovéPole 48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82" name="TextovéPole 48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83" name="TextovéPole 48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84" name="TextovéPole 48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85" name="TextovéPole 48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86" name="TextovéPole 48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87" name="TextovéPole 48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88" name="TextovéPole 48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89" name="TextovéPole 48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90" name="TextovéPole 48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91" name="TextovéPole 49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92" name="TextovéPole 49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93" name="TextovéPole 49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94" name="TextovéPole 49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95" name="TextovéPole 49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96" name="TextovéPole 49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97" name="TextovéPole 49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98" name="TextovéPole 49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499" name="TextovéPole 49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00" name="TextovéPole 49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01" name="TextovéPole 50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02" name="TextovéPole 50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03" name="TextovéPole 50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04" name="TextovéPole 50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05" name="TextovéPole 50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06" name="TextovéPole 50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07" name="TextovéPole 50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08" name="TextovéPole 50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09" name="TextovéPole 50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10" name="TextovéPole 50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11" name="TextovéPole 51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12" name="TextovéPole 51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13" name="TextovéPole 51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14" name="TextovéPole 51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15" name="TextovéPole 51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16" name="TextovéPole 51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17" name="TextovéPole 51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18" name="TextovéPole 51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19" name="TextovéPole 51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20" name="TextovéPole 51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21" name="TextovéPole 52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22" name="TextovéPole 52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23" name="TextovéPole 52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24" name="TextovéPole 52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25" name="TextovéPole 52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26" name="TextovéPole 52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27" name="TextovéPole 52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28" name="TextovéPole 52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29" name="TextovéPole 52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30" name="TextovéPole 52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31" name="TextovéPole 53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32" name="TextovéPole 53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33" name="TextovéPole 53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34" name="TextovéPole 53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35" name="TextovéPole 53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36" name="TextovéPole 53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37" name="TextovéPole 53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38" name="TextovéPole 53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39" name="TextovéPole 53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0" name="TextovéPole 53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1" name="TextovéPole 54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2" name="TextovéPole 54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3" name="TextovéPole 54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4" name="TextovéPole 54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5" name="TextovéPole 54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6" name="TextovéPole 54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7" name="TextovéPole 54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8" name="TextovéPole 54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49" name="TextovéPole 54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50" name="TextovéPole 54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51" name="TextovéPole 55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52" name="TextovéPole 55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53" name="TextovéPole 55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54" name="TextovéPole 55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55" name="TextovéPole 55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56" name="TextovéPole 55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57" name="TextovéPole 55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58" name="TextovéPole 55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59" name="TextovéPole 55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60" name="TextovéPole 55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61" name="TextovéPole 56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62" name="TextovéPole 56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63" name="TextovéPole 56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64" name="TextovéPole 56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65" name="TextovéPole 56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66" name="TextovéPole 56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67" name="TextovéPole 56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68" name="TextovéPole 56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69" name="TextovéPole 56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70" name="TextovéPole 56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71" name="TextovéPole 57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72" name="TextovéPole 57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73" name="TextovéPole 57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74" name="TextovéPole 57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75" name="TextovéPole 57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76" name="TextovéPole 57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77" name="TextovéPole 57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78" name="TextovéPole 57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79" name="TextovéPole 57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80" name="TextovéPole 57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81" name="TextovéPole 58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82" name="TextovéPole 58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83" name="TextovéPole 582"/>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84" name="TextovéPole 583"/>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85" name="TextovéPole 584"/>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86" name="TextovéPole 585"/>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87" name="TextovéPole 586"/>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88" name="TextovéPole 587"/>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89" name="TextovéPole 588"/>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90" name="TextovéPole 589"/>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91" name="TextovéPole 590"/>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38</xdr:row>
      <xdr:rowOff>0</xdr:rowOff>
    </xdr:from>
    <xdr:ext cx="180975" cy="266700"/>
    <xdr:sp macro="" textlink="">
      <xdr:nvSpPr>
        <xdr:cNvPr id="592" name="TextovéPole 591"/>
        <xdr:cNvSpPr txBox="1"/>
      </xdr:nvSpPr>
      <xdr:spPr>
        <a:xfrm>
          <a:off x="647700" y="24136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44</xdr:row>
      <xdr:rowOff>161925</xdr:rowOff>
    </xdr:from>
    <xdr:ext cx="180975" cy="485775"/>
    <xdr:sp macro="" textlink="">
      <xdr:nvSpPr>
        <xdr:cNvPr id="593" name="TextovéPole 592"/>
        <xdr:cNvSpPr txBox="1"/>
      </xdr:nvSpPr>
      <xdr:spPr>
        <a:xfrm>
          <a:off x="647700" y="2533650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94" name="TextovéPole 170"/>
        <xdr:cNvSpPr txBox="1"/>
      </xdr:nvSpPr>
      <xdr:spPr>
        <a:xfrm>
          <a:off x="647700" y="1386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27</xdr:row>
      <xdr:rowOff>0</xdr:rowOff>
    </xdr:from>
    <xdr:ext cx="180975" cy="266700"/>
    <xdr:sp macro="" textlink="">
      <xdr:nvSpPr>
        <xdr:cNvPr id="595" name="TextovéPole 171"/>
        <xdr:cNvSpPr txBox="1"/>
      </xdr:nvSpPr>
      <xdr:spPr>
        <a:xfrm>
          <a:off x="647700" y="13868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23</xdr:row>
      <xdr:rowOff>323850</xdr:rowOff>
    </xdr:from>
    <xdr:ext cx="609600" cy="0"/>
    <xdr:pic>
      <xdr:nvPicPr>
        <xdr:cNvPr id="596"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7700" y="123444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323850</xdr:rowOff>
    </xdr:from>
    <xdr:ext cx="609600" cy="0"/>
    <xdr:pic>
      <xdr:nvPicPr>
        <xdr:cNvPr id="597"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7700" y="123444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180975" cy="266700"/>
    <xdr:sp macro="" textlink="">
      <xdr:nvSpPr>
        <xdr:cNvPr id="2" name="TextovéPole 4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3" name="TextovéPole 4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 name="TextovéPole 5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 name="TextovéPole 5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 name="TextovéPole 5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4" name="TextovéPole 5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 name="TextovéPole 5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 name="TextovéPole 5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 name="TextovéPole 5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 name="TextovéPole 5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 name="TextovéPole 5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 name="TextovéPole 9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 name="TextovéPole 9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 name="TextovéPole 10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4" name="TextovéPole 10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6" name="TextovéPole 10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7" name="TextovéPole 10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98" name="TextovéPole 10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21" name="TextovéPole 10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4" name="TextovéPole 10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5" name="TextovéPole 10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6" name="TextovéPole 10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7" name="TextovéPole 10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8" name="TextovéPole 11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49" name="TextovéPole 11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0" name="TextovéPole 11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1" name="TextovéPole 11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2" name="TextovéPole 11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3" name="TextovéPole 11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4" name="TextovéPole 11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5" name="TextovéPole 11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6" name="TextovéPole 11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7" name="TextovéPole 11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8" name="TextovéPole 12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59" name="TextovéPole 12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0" name="TextovéPole 12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1" name="TextovéPole 12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2" name="TextovéPole 12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3" name="TextovéPole 12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4" name="TextovéPole 12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5" name="TextovéPole 12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6" name="TextovéPole 12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167" name="TextovéPole 13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98" name="TextovéPole 13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599" name="TextovéPole 13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0" name="TextovéPole 13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1" name="TextovéPole 13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2" name="TextovéPole 13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3" name="TextovéPole 13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4" name="TextovéPole 13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5" name="TextovéPole 13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6" name="TextovéPole 13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7" name="TextovéPole 14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8" name="TextovéPole 14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09" name="TextovéPole 14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0" name="TextovéPole 24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1" name="TextovéPole 24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2" name="TextovéPole 24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3" name="TextovéPole 24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4" name="TextovéPole 25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5" name="TextovéPole 25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6" name="TextovéPole 25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7" name="TextovéPole 25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8" name="TextovéPole 25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19" name="TextovéPole 25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0" name="TextovéPole 25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1" name="TextovéPole 25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2" name="TextovéPole 25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3" name="TextovéPole 26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4" name="TextovéPole 26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5" name="TextovéPole 26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6" name="TextovéPole 26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7" name="TextovéPole 26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8" name="TextovéPole 26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29" name="TextovéPole 26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0" name="TextovéPole 26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1" name="TextovéPole 26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2" name="TextovéPole 26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3" name="TextovéPole 27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4" name="TextovéPole 27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5" name="TextovéPole 27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6" name="TextovéPole 27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7" name="TextovéPole 27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8" name="TextovéPole 27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39" name="TextovéPole 27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07" name="TextovéPole 27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41" name="TextovéPole 27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44" name="TextovéPole 27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45" name="TextovéPole 28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46" name="TextovéPole 28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51" name="TextovéPole 28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85" name="TextovéPole 28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86" name="TextovéPole 40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87" name="TextovéPole 40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88" name="TextovéPole 40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89" name="TextovéPole 4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90" name="TextovéPole 4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91" name="TextovéPole 5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92" name="TextovéPole 5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293" name="TextovéPole 5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1" name="TextovéPole 5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2" name="TextovéPole 5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3" name="TextovéPole 5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4" name="TextovéPole 5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5" name="TextovéPole 5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6" name="TextovéPole 5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7" name="TextovéPole 9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8" name="TextovéPole 9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19" name="TextovéPole 10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0" name="TextovéPole 10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1" name="TextovéPole 10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2" name="TextovéPole 10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3" name="TextovéPole 10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424" name="TextovéPole 10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0" name="TextovéPole 10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1" name="TextovéPole 10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2" name="TextovéPole 10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3" name="TextovéPole 10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4" name="TextovéPole 11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5" name="TextovéPole 11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6" name="TextovéPole 11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7" name="TextovéPole 11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8" name="TextovéPole 11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49" name="TextovéPole 11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0" name="TextovéPole 11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1" name="TextovéPole 11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2" name="TextovéPole 11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3" name="TextovéPole 11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4" name="TextovéPole 12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5" name="TextovéPole 12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6" name="TextovéPole 12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7" name="TextovéPole 12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8" name="TextovéPole 12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59" name="TextovéPole 12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0" name="TextovéPole 12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1" name="TextovéPole 12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2" name="TextovéPole 12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3" name="TextovéPole 13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4" name="TextovéPole 13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5" name="TextovéPole 13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6" name="TextovéPole 13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7" name="TextovéPole 13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8" name="TextovéPole 13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69" name="TextovéPole 13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0" name="TextovéPole 13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1" name="TextovéPole 13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2" name="TextovéPole 13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3" name="TextovéPole 14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4" name="TextovéPole 14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5" name="TextovéPole 14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6" name="TextovéPole 24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7" name="TextovéPole 24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8" name="TextovéPole 24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79" name="TextovéPole 24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0" name="TextovéPole 25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1" name="TextovéPole 25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2" name="TextovéPole 25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3" name="TextovéPole 25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4" name="TextovéPole 25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5" name="TextovéPole 25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6" name="TextovéPole 25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7" name="TextovéPole 25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8" name="TextovéPole 25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89" name="TextovéPole 26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0" name="TextovéPole 26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1" name="TextovéPole 26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2" name="TextovéPole 26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3" name="TextovéPole 26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4" name="TextovéPole 26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5" name="TextovéPole 26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6" name="TextovéPole 26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7" name="TextovéPole 26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8" name="TextovéPole 26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699" name="TextovéPole 27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0" name="TextovéPole 27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1" name="TextovéPole 27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2" name="TextovéPole 27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3" name="TextovéPole 27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4" name="TextovéPole 27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5" name="TextovéPole 27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6" name="TextovéPole 27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7" name="TextovéPole 27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8" name="TextovéPole 27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09" name="TextovéPole 28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0" name="TextovéPole 28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1" name="TextovéPole 28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2" name="TextovéPole 28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3" name="TextovéPole 40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4" name="TextovéPole 40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5" name="TextovéPole 40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6" name="TextovéPole 4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7" name="TextovéPole 4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8" name="TextovéPole 5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19" name="TextovéPole 5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0" name="TextovéPole 5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1" name="TextovéPole 5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2" name="TextovéPole 5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3" name="TextovéPole 5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4" name="TextovéPole 5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5" name="TextovéPole 5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6" name="TextovéPole 5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7" name="TextovéPole 9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8" name="TextovéPole 9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29" name="TextovéPole 10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0" name="TextovéPole 10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1" name="TextovéPole 10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2" name="TextovéPole 10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3" name="TextovéPole 10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4" name="TextovéPole 10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5" name="TextovéPole 10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6" name="TextovéPole 10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7" name="TextovéPole 10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8" name="TextovéPole 10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39" name="TextovéPole 11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0" name="TextovéPole 11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1" name="TextovéPole 11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2" name="TextovéPole 11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3" name="TextovéPole 11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4" name="TextovéPole 11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5" name="TextovéPole 11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6" name="TextovéPole 11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7" name="TextovéPole 11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8" name="TextovéPole 11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49" name="TextovéPole 12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0" name="TextovéPole 12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1" name="TextovéPole 12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2" name="TextovéPole 12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3" name="TextovéPole 12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4" name="TextovéPole 12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5" name="TextovéPole 12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6" name="TextovéPole 12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7" name="TextovéPole 12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8" name="TextovéPole 13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59" name="TextovéPole 13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0" name="TextovéPole 13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1" name="TextovéPole 13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2" name="TextovéPole 13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3" name="TextovéPole 13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4" name="TextovéPole 13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5" name="TextovéPole 13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6" name="TextovéPole 13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7" name="TextovéPole 13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8" name="TextovéPole 14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69" name="TextovéPole 14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0" name="TextovéPole 14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1" name="TextovéPole 24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2" name="TextovéPole 24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3" name="TextovéPole 24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4" name="TextovéPole 24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5" name="TextovéPole 25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6" name="TextovéPole 25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7" name="TextovéPole 25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8" name="TextovéPole 25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79" name="TextovéPole 25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0" name="TextovéPole 25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1" name="TextovéPole 25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2" name="TextovéPole 25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3" name="TextovéPole 25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4" name="TextovéPole 26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5" name="TextovéPole 26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6" name="TextovéPole 26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7" name="TextovéPole 26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8" name="TextovéPole 26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89" name="TextovéPole 26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0" name="TextovéPole 26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1" name="TextovéPole 26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2" name="TextovéPole 26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3" name="TextovéPole 26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4" name="TextovéPole 27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5" name="TextovéPole 27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6" name="TextovéPole 27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7" name="TextovéPole 27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8" name="TextovéPole 274"/>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799" name="TextovéPole 275"/>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0" name="TextovéPole 276"/>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1" name="TextovéPole 27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2" name="TextovéPole 27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3" name="TextovéPole 27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4" name="TextovéPole 280"/>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5" name="TextovéPole 281"/>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6" name="TextovéPole 282"/>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7" name="TextovéPole 283"/>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8" name="TextovéPole 407"/>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09" name="TextovéPole 408"/>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0</xdr:rowOff>
    </xdr:from>
    <xdr:ext cx="180975" cy="266700"/>
    <xdr:sp macro="" textlink="">
      <xdr:nvSpPr>
        <xdr:cNvPr id="810" name="TextovéPole 409"/>
        <xdr:cNvSpPr txBox="1"/>
      </xdr:nvSpPr>
      <xdr:spPr>
        <a:xfrm>
          <a:off x="647700" y="612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0</xdr:col>
      <xdr:colOff>457200</xdr:colOff>
      <xdr:row>26</xdr:row>
      <xdr:rowOff>0</xdr:rowOff>
    </xdr:from>
    <xdr:ext cx="609600" cy="0"/>
    <xdr:pic>
      <xdr:nvPicPr>
        <xdr:cNvPr id="811"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57200" y="136398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466725</xdr:colOff>
      <xdr:row>26</xdr:row>
      <xdr:rowOff>0</xdr:rowOff>
    </xdr:from>
    <xdr:ext cx="609600" cy="0"/>
    <xdr:pic>
      <xdr:nvPicPr>
        <xdr:cNvPr id="812"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66725" y="136398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22</xdr:row>
      <xdr:rowOff>161925</xdr:rowOff>
    </xdr:from>
    <xdr:ext cx="609600" cy="0"/>
    <xdr:pic>
      <xdr:nvPicPr>
        <xdr:cNvPr id="815"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7700" y="1202055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22</xdr:row>
      <xdr:rowOff>161925</xdr:rowOff>
    </xdr:from>
    <xdr:ext cx="609600" cy="0"/>
    <xdr:pic>
      <xdr:nvPicPr>
        <xdr:cNvPr id="816"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7700" y="1202055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
  <sheetViews>
    <sheetView tabSelected="1" zoomScaleSheetLayoutView="115" workbookViewId="0" topLeftCell="A1">
      <selection activeCell="B16" sqref="B16"/>
    </sheetView>
  </sheetViews>
  <sheetFormatPr defaultColWidth="9.25390625" defaultRowHeight="12.75"/>
  <cols>
    <col min="1" max="1" width="9.75390625" style="3" customWidth="1"/>
    <col min="2" max="2" width="82.75390625" style="3" customWidth="1"/>
    <col min="3" max="3" width="17.375" style="2" customWidth="1"/>
    <col min="4" max="4" width="13.00390625" style="4" customWidth="1"/>
    <col min="5" max="5" width="22.375" style="6" customWidth="1"/>
    <col min="6" max="6" width="15.25390625" style="3" customWidth="1"/>
    <col min="7" max="7" width="9.25390625" style="3" customWidth="1"/>
    <col min="8" max="8" width="9.375" style="3" bestFit="1" customWidth="1"/>
    <col min="9" max="16384" width="9.25390625" style="3" customWidth="1"/>
  </cols>
  <sheetData>
    <row r="1" spans="1:5" ht="11.25" customHeight="1">
      <c r="A1" s="79"/>
      <c r="B1" s="79"/>
      <c r="C1" s="79"/>
      <c r="D1" s="79"/>
      <c r="E1" s="79"/>
    </row>
    <row r="2" spans="1:5" ht="9.75" customHeight="1">
      <c r="A2" s="79"/>
      <c r="B2" s="79"/>
      <c r="C2" s="79"/>
      <c r="D2" s="79"/>
      <c r="E2" s="79"/>
    </row>
    <row r="3" spans="1:5" s="9" customFormat="1" ht="15.75">
      <c r="A3" s="88" t="s">
        <v>0</v>
      </c>
      <c r="B3" s="86"/>
      <c r="C3" s="86"/>
      <c r="D3" s="87"/>
      <c r="E3" s="8"/>
    </row>
    <row r="4" spans="1:5" s="9" customFormat="1" ht="15.75">
      <c r="A4" s="14" t="s">
        <v>1</v>
      </c>
      <c r="B4" s="14"/>
      <c r="C4" s="86"/>
      <c r="D4" s="87"/>
      <c r="E4" s="8"/>
    </row>
    <row r="5" spans="1:5" s="9" customFormat="1" ht="15.75">
      <c r="A5" s="8"/>
      <c r="B5" s="14"/>
      <c r="C5" s="86"/>
      <c r="D5" s="87"/>
      <c r="E5" s="8"/>
    </row>
    <row r="6" spans="1:5" s="9" customFormat="1" ht="15.75">
      <c r="A6" s="89" t="s">
        <v>2</v>
      </c>
      <c r="B6" s="89"/>
      <c r="C6" s="86"/>
      <c r="D6" s="87"/>
      <c r="E6" s="8"/>
    </row>
    <row r="7" spans="1:5" s="9" customFormat="1" ht="15.75">
      <c r="A7" s="8"/>
      <c r="B7" s="14"/>
      <c r="C7" s="86"/>
      <c r="D7" s="87"/>
      <c r="E7" s="8"/>
    </row>
    <row r="8" spans="1:5" ht="47.25" customHeight="1" thickBot="1">
      <c r="A8" s="7"/>
      <c r="B8" s="7"/>
      <c r="C8" s="7"/>
      <c r="D8" s="7"/>
      <c r="E8" s="7"/>
    </row>
    <row r="9" spans="1:5" s="1" customFormat="1" ht="25.5">
      <c r="A9" s="11" t="s">
        <v>3</v>
      </c>
      <c r="B9" s="12" t="s">
        <v>4</v>
      </c>
      <c r="C9" s="12" t="s">
        <v>5</v>
      </c>
      <c r="D9" s="12" t="s">
        <v>6</v>
      </c>
      <c r="E9" s="13" t="s">
        <v>7</v>
      </c>
    </row>
    <row r="10" spans="1:5" s="1" customFormat="1" ht="21" customHeight="1">
      <c r="A10" s="80"/>
      <c r="B10" s="81"/>
      <c r="C10" s="81"/>
      <c r="D10" s="81"/>
      <c r="E10" s="82"/>
    </row>
    <row r="11" spans="1:6" s="10" customFormat="1" ht="27" customHeight="1">
      <c r="A11" s="57">
        <v>1</v>
      </c>
      <c r="B11" s="29" t="str">
        <f>('AV'!C3)</f>
        <v>AV</v>
      </c>
      <c r="C11" s="58">
        <f>'AV'!J53</f>
        <v>0</v>
      </c>
      <c r="D11" s="18">
        <v>1</v>
      </c>
      <c r="E11" s="59">
        <f aca="true" t="shared" si="0" ref="E11">C11*D11</f>
        <v>0</v>
      </c>
      <c r="F11" s="15"/>
    </row>
    <row r="12" spans="1:5" s="1" customFormat="1" ht="26.25" customHeight="1" thickBot="1">
      <c r="A12" s="83" t="s">
        <v>8</v>
      </c>
      <c r="B12" s="84"/>
      <c r="C12" s="84"/>
      <c r="D12" s="85"/>
      <c r="E12" s="67">
        <f>SUM(E11:E11)</f>
        <v>0</v>
      </c>
    </row>
    <row r="14" spans="1:2" ht="12.75">
      <c r="A14" s="77"/>
      <c r="B14" s="78" t="s">
        <v>9</v>
      </c>
    </row>
    <row r="15" spans="1:3" ht="12.75">
      <c r="A15" s="17"/>
      <c r="B15" s="10"/>
      <c r="C15" s="10"/>
    </row>
    <row r="16" spans="1:3" ht="12.75">
      <c r="A16" s="17"/>
      <c r="B16" s="10"/>
      <c r="C16" s="10"/>
    </row>
    <row r="17" spans="1:5" ht="12.75">
      <c r="A17" s="17"/>
      <c r="B17" s="10"/>
      <c r="C17" s="10"/>
      <c r="E17" s="5"/>
    </row>
    <row r="19" ht="12.75">
      <c r="B19" s="1"/>
    </row>
  </sheetData>
  <sheetProtection formatCells="0" formatColumns="0" formatRows="0" insertColumns="0" insertRows="0" insertHyperlinks="0" deleteColumns="0" deleteRows="0" sort="0" autoFilter="0" pivotTables="0"/>
  <mergeCells count="11">
    <mergeCell ref="A1:E1"/>
    <mergeCell ref="A10:E10"/>
    <mergeCell ref="A12:D12"/>
    <mergeCell ref="A2:E2"/>
    <mergeCell ref="C3:D3"/>
    <mergeCell ref="C4:D4"/>
    <mergeCell ref="C5:D5"/>
    <mergeCell ref="C6:D6"/>
    <mergeCell ref="C7:D7"/>
    <mergeCell ref="A3:B3"/>
    <mergeCell ref="A6:B6"/>
  </mergeCells>
  <printOptions/>
  <pageMargins left="0.2362204724409449" right="0.2362204724409449" top="0.7480314960629921" bottom="0.7480314960629921" header="0.31496062992125984" footer="0.31496062992125984"/>
  <pageSetup fitToHeight="1" fitToWidth="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A8560-0FA3-477C-BFC5-EE030BA8E43C}">
  <sheetPr>
    <tabColor rgb="FFFFC000"/>
    <outlinePr summaryBelow="0"/>
  </sheetPr>
  <dimension ref="A1:J55"/>
  <sheetViews>
    <sheetView zoomScale="70" zoomScaleNormal="70" zoomScaleSheetLayoutView="70" workbookViewId="0" topLeftCell="A1">
      <pane ySplit="4" topLeftCell="A5" activePane="bottomLeft" state="frozen"/>
      <selection pane="bottomLeft" activeCell="F6" sqref="F6"/>
    </sheetView>
  </sheetViews>
  <sheetFormatPr defaultColWidth="9.25390625" defaultRowHeight="12.75"/>
  <cols>
    <col min="1" max="1" width="8.375" style="16" customWidth="1"/>
    <col min="2" max="2" width="0.12890625" style="26" customWidth="1"/>
    <col min="3" max="3" width="17.375" style="26" customWidth="1"/>
    <col min="4" max="4" width="17.00390625" style="26" customWidth="1"/>
    <col min="5" max="5" width="18.25390625" style="27" bestFit="1" customWidth="1"/>
    <col min="6" max="6" width="96.25390625" style="26" customWidth="1"/>
    <col min="7" max="7" width="8.00390625" style="28" customWidth="1"/>
    <col min="8" max="8" width="6.75390625" style="28" customWidth="1"/>
    <col min="9" max="9" width="18.25390625" style="26" customWidth="1"/>
    <col min="10" max="10" width="20.75390625" style="26" customWidth="1"/>
    <col min="11" max="16384" width="9.25390625" style="26" customWidth="1"/>
  </cols>
  <sheetData>
    <row r="1" spans="3:10" s="21" customFormat="1" ht="13.5" customHeight="1">
      <c r="C1" s="32"/>
      <c r="D1" s="32"/>
      <c r="E1" s="32"/>
      <c r="F1" s="32"/>
      <c r="G1" s="32"/>
      <c r="H1" s="32"/>
      <c r="I1" s="32"/>
      <c r="J1" s="32"/>
    </row>
    <row r="2" spans="1:10" s="21" customFormat="1" ht="57.75" customHeight="1">
      <c r="A2" s="44" t="s">
        <v>3</v>
      </c>
      <c r="B2" s="44" t="s">
        <v>10</v>
      </c>
      <c r="C2" s="44" t="s">
        <v>11</v>
      </c>
      <c r="D2" s="74" t="s">
        <v>12</v>
      </c>
      <c r="E2" s="74" t="s">
        <v>13</v>
      </c>
      <c r="F2" s="45" t="s">
        <v>14</v>
      </c>
      <c r="G2" s="46" t="s">
        <v>15</v>
      </c>
      <c r="H2" s="46" t="s">
        <v>16</v>
      </c>
      <c r="I2" s="74" t="s">
        <v>5</v>
      </c>
      <c r="J2" s="74" t="s">
        <v>17</v>
      </c>
    </row>
    <row r="3" spans="1:10" s="21" customFormat="1" ht="18" customHeight="1">
      <c r="A3" s="63"/>
      <c r="B3" s="64"/>
      <c r="C3" s="65" t="s">
        <v>18</v>
      </c>
      <c r="D3" s="64"/>
      <c r="E3" s="64"/>
      <c r="F3" s="64"/>
      <c r="G3" s="64"/>
      <c r="H3" s="64"/>
      <c r="I3" s="64"/>
      <c r="J3" s="66"/>
    </row>
    <row r="4" spans="1:10" s="21" customFormat="1" ht="12.75" customHeight="1">
      <c r="A4" s="47"/>
      <c r="B4" s="48"/>
      <c r="C4" s="49"/>
      <c r="D4" s="48"/>
      <c r="E4" s="48"/>
      <c r="F4" s="48"/>
      <c r="G4" s="48"/>
      <c r="H4" s="48"/>
      <c r="I4" s="48"/>
      <c r="J4" s="50"/>
    </row>
    <row r="5" spans="1:10" s="21" customFormat="1" ht="18" customHeight="1">
      <c r="A5" s="68"/>
      <c r="B5" s="19"/>
      <c r="C5" s="20" t="s">
        <v>19</v>
      </c>
      <c r="D5" s="19"/>
      <c r="E5" s="19"/>
      <c r="F5" s="19"/>
      <c r="G5" s="19"/>
      <c r="H5" s="19"/>
      <c r="I5" s="19"/>
      <c r="J5" s="43">
        <f>SUM(J6:J11)</f>
        <v>0</v>
      </c>
    </row>
    <row r="6" spans="1:10" s="22" customFormat="1" ht="127.5">
      <c r="A6" s="51">
        <f aca="true" t="shared" si="0" ref="A6:A11">A5+1</f>
        <v>1</v>
      </c>
      <c r="B6" s="24"/>
      <c r="C6" s="29" t="s">
        <v>20</v>
      </c>
      <c r="D6" s="35"/>
      <c r="E6" s="35"/>
      <c r="F6" s="33" t="s">
        <v>21</v>
      </c>
      <c r="G6" s="18" t="s">
        <v>22</v>
      </c>
      <c r="H6" s="18">
        <v>1</v>
      </c>
      <c r="I6" s="34"/>
      <c r="J6" s="34"/>
    </row>
    <row r="7" spans="1:10" s="22" customFormat="1" ht="12.75">
      <c r="A7" s="51">
        <f t="shared" si="0"/>
        <v>2</v>
      </c>
      <c r="B7" s="24"/>
      <c r="C7" s="29" t="s">
        <v>23</v>
      </c>
      <c r="D7" s="35"/>
      <c r="E7" s="35"/>
      <c r="F7" s="33" t="s">
        <v>24</v>
      </c>
      <c r="G7" s="18" t="s">
        <v>22</v>
      </c>
      <c r="H7" s="18">
        <v>1</v>
      </c>
      <c r="I7" s="34"/>
      <c r="J7" s="34"/>
    </row>
    <row r="8" spans="1:10" s="22" customFormat="1" ht="25.5">
      <c r="A8" s="51">
        <f t="shared" si="0"/>
        <v>3</v>
      </c>
      <c r="B8" s="24"/>
      <c r="C8" s="29" t="s">
        <v>25</v>
      </c>
      <c r="D8" s="35"/>
      <c r="E8" s="35"/>
      <c r="F8" s="33" t="s">
        <v>26</v>
      </c>
      <c r="G8" s="18" t="s">
        <v>22</v>
      </c>
      <c r="H8" s="18">
        <v>1</v>
      </c>
      <c r="I8" s="34"/>
      <c r="J8" s="34"/>
    </row>
    <row r="9" spans="1:10" s="22" customFormat="1" ht="25.5">
      <c r="A9" s="51">
        <f t="shared" si="0"/>
        <v>4</v>
      </c>
      <c r="B9" s="24"/>
      <c r="C9" s="29" t="s">
        <v>27</v>
      </c>
      <c r="D9" s="36"/>
      <c r="E9" s="36"/>
      <c r="F9" s="33" t="s">
        <v>28</v>
      </c>
      <c r="G9" s="18" t="s">
        <v>22</v>
      </c>
      <c r="H9" s="18">
        <v>1</v>
      </c>
      <c r="I9" s="34"/>
      <c r="J9" s="34"/>
    </row>
    <row r="10" spans="1:10" s="22" customFormat="1" ht="25.5">
      <c r="A10" s="51">
        <f t="shared" si="0"/>
        <v>5</v>
      </c>
      <c r="B10" s="24"/>
      <c r="C10" s="25" t="s">
        <v>29</v>
      </c>
      <c r="D10" s="30"/>
      <c r="E10" s="25"/>
      <c r="F10" s="71" t="s">
        <v>30</v>
      </c>
      <c r="G10" s="18" t="s">
        <v>22</v>
      </c>
      <c r="H10" s="18">
        <v>3</v>
      </c>
      <c r="I10" s="34"/>
      <c r="J10" s="34"/>
    </row>
    <row r="11" spans="1:10" s="22" customFormat="1" ht="127.5">
      <c r="A11" s="51">
        <f t="shared" si="0"/>
        <v>6</v>
      </c>
      <c r="B11" s="24"/>
      <c r="C11" s="25" t="s">
        <v>31</v>
      </c>
      <c r="D11" s="30"/>
      <c r="E11" s="25"/>
      <c r="F11" s="33" t="s">
        <v>32</v>
      </c>
      <c r="G11" s="18" t="s">
        <v>22</v>
      </c>
      <c r="H11" s="18">
        <v>1</v>
      </c>
      <c r="I11" s="34"/>
      <c r="J11" s="34"/>
    </row>
    <row r="12" spans="1:10" s="21" customFormat="1" ht="18">
      <c r="A12" s="68"/>
      <c r="B12" s="19"/>
      <c r="C12" s="20" t="s">
        <v>33</v>
      </c>
      <c r="D12" s="19"/>
      <c r="E12" s="19"/>
      <c r="F12" s="19"/>
      <c r="G12" s="19"/>
      <c r="H12" s="19"/>
      <c r="I12" s="19"/>
      <c r="J12" s="43">
        <f>SUM(J13:J21)</f>
        <v>0</v>
      </c>
    </row>
    <row r="13" spans="1:10" s="22" customFormat="1" ht="216.75">
      <c r="A13" s="51">
        <f aca="true" t="shared" si="1" ref="A13:A21">A12+1</f>
        <v>1</v>
      </c>
      <c r="B13" s="24"/>
      <c r="C13" s="29" t="s">
        <v>34</v>
      </c>
      <c r="D13" s="36"/>
      <c r="E13" s="36"/>
      <c r="F13" s="33" t="s">
        <v>35</v>
      </c>
      <c r="G13" s="18" t="s">
        <v>36</v>
      </c>
      <c r="H13" s="18"/>
      <c r="I13" s="34"/>
      <c r="J13" s="34"/>
    </row>
    <row r="14" spans="1:10" s="22" customFormat="1" ht="25.5">
      <c r="A14" s="51">
        <f t="shared" si="1"/>
        <v>2</v>
      </c>
      <c r="B14" s="24"/>
      <c r="C14" s="29" t="s">
        <v>37</v>
      </c>
      <c r="D14" s="36"/>
      <c r="E14" s="36"/>
      <c r="F14" s="33" t="s">
        <v>38</v>
      </c>
      <c r="G14" s="18" t="s">
        <v>22</v>
      </c>
      <c r="H14" s="18">
        <v>4</v>
      </c>
      <c r="I14" s="34"/>
      <c r="J14" s="34"/>
    </row>
    <row r="15" spans="1:10" s="22" customFormat="1" ht="25.5">
      <c r="A15" s="51">
        <f t="shared" si="1"/>
        <v>3</v>
      </c>
      <c r="B15" s="24"/>
      <c r="C15" s="29" t="s">
        <v>39</v>
      </c>
      <c r="D15" s="36"/>
      <c r="E15" s="36"/>
      <c r="F15" s="33" t="s">
        <v>40</v>
      </c>
      <c r="G15" s="18" t="s">
        <v>22</v>
      </c>
      <c r="H15" s="18">
        <v>5</v>
      </c>
      <c r="I15" s="34"/>
      <c r="J15" s="34"/>
    </row>
    <row r="16" spans="1:10" s="22" customFormat="1" ht="25.5">
      <c r="A16" s="51">
        <f t="shared" si="1"/>
        <v>4</v>
      </c>
      <c r="B16" s="24"/>
      <c r="C16" s="25" t="s">
        <v>41</v>
      </c>
      <c r="D16" s="30"/>
      <c r="E16" s="25"/>
      <c r="F16" s="71" t="s">
        <v>42</v>
      </c>
      <c r="G16" s="18" t="s">
        <v>22</v>
      </c>
      <c r="H16" s="18">
        <v>1</v>
      </c>
      <c r="I16" s="34"/>
      <c r="J16" s="34"/>
    </row>
    <row r="17" spans="1:10" s="22" customFormat="1" ht="51">
      <c r="A17" s="51">
        <f t="shared" si="1"/>
        <v>5</v>
      </c>
      <c r="B17" s="24"/>
      <c r="C17" s="25" t="s">
        <v>43</v>
      </c>
      <c r="D17" s="30"/>
      <c r="E17" s="25"/>
      <c r="F17" s="71" t="s">
        <v>44</v>
      </c>
      <c r="G17" s="18" t="s">
        <v>22</v>
      </c>
      <c r="H17" s="18">
        <v>1</v>
      </c>
      <c r="I17" s="34"/>
      <c r="J17" s="34"/>
    </row>
    <row r="18" spans="1:10" s="22" customFormat="1" ht="25.5">
      <c r="A18" s="51">
        <f t="shared" si="1"/>
        <v>6</v>
      </c>
      <c r="B18" s="24"/>
      <c r="C18" s="25" t="s">
        <v>45</v>
      </c>
      <c r="D18" s="30"/>
      <c r="E18" s="25"/>
      <c r="F18" s="71" t="s">
        <v>46</v>
      </c>
      <c r="G18" s="18" t="s">
        <v>22</v>
      </c>
      <c r="H18" s="18">
        <v>1</v>
      </c>
      <c r="I18" s="34"/>
      <c r="J18" s="34"/>
    </row>
    <row r="19" spans="1:10" s="69" customFormat="1" ht="12.75">
      <c r="A19" s="51">
        <f t="shared" si="1"/>
        <v>7</v>
      </c>
      <c r="B19" s="70"/>
      <c r="C19" s="25" t="s">
        <v>47</v>
      </c>
      <c r="D19" s="30"/>
      <c r="E19" s="25"/>
      <c r="F19" s="33" t="s">
        <v>48</v>
      </c>
      <c r="G19" s="18" t="s">
        <v>22</v>
      </c>
      <c r="H19" s="18">
        <v>1</v>
      </c>
      <c r="I19" s="73"/>
      <c r="J19" s="73"/>
    </row>
    <row r="20" spans="1:10" s="69" customFormat="1" ht="25.5">
      <c r="A20" s="51">
        <f t="shared" si="1"/>
        <v>8</v>
      </c>
      <c r="B20" s="70"/>
      <c r="C20" s="29" t="s">
        <v>49</v>
      </c>
      <c r="D20" s="36"/>
      <c r="E20" s="36"/>
      <c r="F20" s="33" t="s">
        <v>50</v>
      </c>
      <c r="G20" s="18" t="s">
        <v>22</v>
      </c>
      <c r="H20" s="18">
        <v>1</v>
      </c>
      <c r="I20" s="73"/>
      <c r="J20" s="73"/>
    </row>
    <row r="21" spans="1:10" s="69" customFormat="1" ht="25.5">
      <c r="A21" s="51">
        <f t="shared" si="1"/>
        <v>9</v>
      </c>
      <c r="B21" s="70"/>
      <c r="C21" s="29" t="s">
        <v>51</v>
      </c>
      <c r="D21" s="36"/>
      <c r="E21" s="36"/>
      <c r="F21" s="33" t="s">
        <v>52</v>
      </c>
      <c r="G21" s="18" t="s">
        <v>22</v>
      </c>
      <c r="H21" s="18">
        <v>1</v>
      </c>
      <c r="I21" s="73"/>
      <c r="J21" s="73"/>
    </row>
    <row r="22" spans="1:10" s="21" customFormat="1" ht="18">
      <c r="A22" s="68"/>
      <c r="B22" s="19"/>
      <c r="C22" s="20" t="s">
        <v>53</v>
      </c>
      <c r="D22" s="19"/>
      <c r="E22" s="19"/>
      <c r="F22" s="19"/>
      <c r="G22" s="19"/>
      <c r="H22" s="19"/>
      <c r="I22" s="19"/>
      <c r="J22" s="43">
        <f>SUM(J24:J26)</f>
        <v>0</v>
      </c>
    </row>
    <row r="23" spans="1:10" s="21" customFormat="1" ht="12.75">
      <c r="A23" s="51">
        <f>A22+1</f>
        <v>1</v>
      </c>
      <c r="B23" s="41"/>
      <c r="C23" s="42" t="s">
        <v>54</v>
      </c>
      <c r="D23" s="39"/>
      <c r="E23" s="42"/>
      <c r="F23" s="33" t="s">
        <v>55</v>
      </c>
      <c r="G23" s="37" t="s">
        <v>22</v>
      </c>
      <c r="H23" s="38">
        <v>1</v>
      </c>
      <c r="I23" s="72"/>
      <c r="J23" s="40"/>
    </row>
    <row r="24" spans="1:10" ht="25.5">
      <c r="A24" s="51">
        <f aca="true" t="shared" si="2" ref="A24:A36">A23+1</f>
        <v>2</v>
      </c>
      <c r="B24" s="41"/>
      <c r="C24" s="42" t="s">
        <v>54</v>
      </c>
      <c r="D24" s="39"/>
      <c r="E24" s="42"/>
      <c r="F24" s="33" t="s">
        <v>56</v>
      </c>
      <c r="G24" s="37" t="s">
        <v>22</v>
      </c>
      <c r="H24" s="38">
        <v>5</v>
      </c>
      <c r="I24" s="72"/>
      <c r="J24" s="40"/>
    </row>
    <row r="25" spans="1:10" s="22" customFormat="1" ht="12.75">
      <c r="A25" s="51">
        <f t="shared" si="2"/>
        <v>3</v>
      </c>
      <c r="B25" s="41"/>
      <c r="C25" s="42" t="s">
        <v>57</v>
      </c>
      <c r="D25" s="39"/>
      <c r="E25" s="42"/>
      <c r="F25" s="33" t="s">
        <v>58</v>
      </c>
      <c r="G25" s="37" t="s">
        <v>22</v>
      </c>
      <c r="H25" s="38">
        <v>6</v>
      </c>
      <c r="I25" s="34"/>
      <c r="J25" s="34"/>
    </row>
    <row r="26" spans="1:10" s="22" customFormat="1" ht="89.25">
      <c r="A26" s="51">
        <f t="shared" si="2"/>
        <v>4</v>
      </c>
      <c r="B26" s="24"/>
      <c r="C26" s="29" t="s">
        <v>59</v>
      </c>
      <c r="D26" s="36"/>
      <c r="E26" s="36"/>
      <c r="F26" s="33" t="s">
        <v>60</v>
      </c>
      <c r="G26" s="18" t="s">
        <v>61</v>
      </c>
      <c r="H26" s="18">
        <v>1</v>
      </c>
      <c r="I26" s="34"/>
      <c r="J26" s="34"/>
    </row>
    <row r="27" spans="1:10" s="21" customFormat="1" ht="18">
      <c r="A27" s="68"/>
      <c r="B27" s="19"/>
      <c r="C27" s="20" t="s">
        <v>62</v>
      </c>
      <c r="D27" s="19"/>
      <c r="E27" s="19"/>
      <c r="F27" s="19"/>
      <c r="G27" s="19"/>
      <c r="H27" s="19"/>
      <c r="I27" s="19"/>
      <c r="J27" s="43">
        <f>SUM(J28:J36)</f>
        <v>0</v>
      </c>
    </row>
    <row r="28" spans="1:10" s="22" customFormat="1" ht="153">
      <c r="A28" s="51">
        <f t="shared" si="2"/>
        <v>1</v>
      </c>
      <c r="B28" s="24"/>
      <c r="C28" s="29" t="s">
        <v>63</v>
      </c>
      <c r="D28" s="36"/>
      <c r="E28" s="36"/>
      <c r="F28" s="33" t="s">
        <v>64</v>
      </c>
      <c r="G28" s="18" t="s">
        <v>22</v>
      </c>
      <c r="H28" s="18">
        <v>1</v>
      </c>
      <c r="I28" s="34"/>
      <c r="J28" s="34"/>
    </row>
    <row r="29" spans="1:10" s="22" customFormat="1" ht="25.5">
      <c r="A29" s="51">
        <f t="shared" si="2"/>
        <v>2</v>
      </c>
      <c r="B29" s="24"/>
      <c r="C29" s="29" t="s">
        <v>65</v>
      </c>
      <c r="D29" s="36"/>
      <c r="E29" s="36"/>
      <c r="F29" s="33" t="s">
        <v>66</v>
      </c>
      <c r="G29" s="18" t="s">
        <v>22</v>
      </c>
      <c r="H29" s="18">
        <v>1</v>
      </c>
      <c r="I29" s="34"/>
      <c r="J29" s="34"/>
    </row>
    <row r="30" spans="1:10" s="22" customFormat="1" ht="153">
      <c r="A30" s="51">
        <f t="shared" si="2"/>
        <v>3</v>
      </c>
      <c r="B30" s="24"/>
      <c r="C30" s="29" t="s">
        <v>67</v>
      </c>
      <c r="D30" s="36"/>
      <c r="E30" s="36"/>
      <c r="F30" s="33" t="s">
        <v>68</v>
      </c>
      <c r="G30" s="18" t="s">
        <v>22</v>
      </c>
      <c r="H30" s="18">
        <v>3</v>
      </c>
      <c r="I30" s="34"/>
      <c r="J30" s="34"/>
    </row>
    <row r="31" spans="1:10" s="22" customFormat="1" ht="102">
      <c r="A31" s="51">
        <f t="shared" si="2"/>
        <v>4</v>
      </c>
      <c r="B31" s="24"/>
      <c r="C31" s="29" t="s">
        <v>69</v>
      </c>
      <c r="D31" s="36"/>
      <c r="E31" s="36"/>
      <c r="F31" s="33" t="s">
        <v>70</v>
      </c>
      <c r="G31" s="18" t="s">
        <v>22</v>
      </c>
      <c r="H31" s="18">
        <v>3</v>
      </c>
      <c r="I31" s="34"/>
      <c r="J31" s="34"/>
    </row>
    <row r="32" spans="1:10" s="22" customFormat="1" ht="51">
      <c r="A32" s="51">
        <f t="shared" si="2"/>
        <v>5</v>
      </c>
      <c r="B32" s="24"/>
      <c r="C32" s="29" t="s">
        <v>71</v>
      </c>
      <c r="D32" s="36"/>
      <c r="E32" s="36"/>
      <c r="F32" s="33" t="s">
        <v>72</v>
      </c>
      <c r="G32" s="18" t="s">
        <v>22</v>
      </c>
      <c r="H32" s="18">
        <v>1</v>
      </c>
      <c r="I32" s="34"/>
      <c r="J32" s="34"/>
    </row>
    <row r="33" spans="1:10" s="22" customFormat="1" ht="51">
      <c r="A33" s="51">
        <f t="shared" si="2"/>
        <v>6</v>
      </c>
      <c r="B33" s="24"/>
      <c r="C33" s="25" t="s">
        <v>73</v>
      </c>
      <c r="D33" s="30"/>
      <c r="E33" s="25"/>
      <c r="F33" s="71" t="s">
        <v>74</v>
      </c>
      <c r="G33" s="18" t="s">
        <v>22</v>
      </c>
      <c r="H33" s="18">
        <v>6</v>
      </c>
      <c r="I33" s="34"/>
      <c r="J33" s="34"/>
    </row>
    <row r="34" spans="1:10" s="22" customFormat="1" ht="63.75">
      <c r="A34" s="51">
        <f t="shared" si="2"/>
        <v>7</v>
      </c>
      <c r="B34" s="24"/>
      <c r="C34" s="29" t="s">
        <v>75</v>
      </c>
      <c r="D34" s="36"/>
      <c r="E34" s="36"/>
      <c r="F34" s="71" t="s">
        <v>76</v>
      </c>
      <c r="G34" s="18" t="s">
        <v>22</v>
      </c>
      <c r="H34" s="18">
        <v>1</v>
      </c>
      <c r="I34" s="34"/>
      <c r="J34" s="34"/>
    </row>
    <row r="35" spans="1:10" s="22" customFormat="1" ht="63.75">
      <c r="A35" s="51">
        <f t="shared" si="2"/>
        <v>8</v>
      </c>
      <c r="B35" s="24"/>
      <c r="C35" s="29" t="s">
        <v>75</v>
      </c>
      <c r="D35" s="36"/>
      <c r="E35" s="36"/>
      <c r="F35" s="71" t="s">
        <v>77</v>
      </c>
      <c r="G35" s="18" t="s">
        <v>22</v>
      </c>
      <c r="H35" s="18">
        <v>2</v>
      </c>
      <c r="I35" s="34"/>
      <c r="J35" s="34"/>
    </row>
    <row r="36" spans="1:10" s="22" customFormat="1" ht="63.75">
      <c r="A36" s="51">
        <f t="shared" si="2"/>
        <v>9</v>
      </c>
      <c r="B36" s="24"/>
      <c r="C36" s="29" t="s">
        <v>78</v>
      </c>
      <c r="D36" s="36"/>
      <c r="E36" s="36"/>
      <c r="F36" s="71" t="s">
        <v>79</v>
      </c>
      <c r="G36" s="18" t="s">
        <v>22</v>
      </c>
      <c r="H36" s="18">
        <v>1</v>
      </c>
      <c r="I36" s="34"/>
      <c r="J36" s="34"/>
    </row>
    <row r="37" spans="1:10" s="21" customFormat="1" ht="18">
      <c r="A37" s="68"/>
      <c r="B37" s="19"/>
      <c r="C37" s="20" t="s">
        <v>80</v>
      </c>
      <c r="D37" s="19"/>
      <c r="E37" s="19"/>
      <c r="F37" s="19"/>
      <c r="G37" s="19"/>
      <c r="H37" s="19"/>
      <c r="I37" s="19"/>
      <c r="J37" s="43">
        <f>SUM(J38:J38)</f>
        <v>0</v>
      </c>
    </row>
    <row r="38" spans="1:10" s="22" customFormat="1" ht="63.75">
      <c r="A38" s="51">
        <f aca="true" t="shared" si="3" ref="A38">A37+1</f>
        <v>1</v>
      </c>
      <c r="B38" s="24"/>
      <c r="C38" s="25" t="s">
        <v>81</v>
      </c>
      <c r="D38" s="30"/>
      <c r="E38" s="25"/>
      <c r="F38" s="71" t="s">
        <v>82</v>
      </c>
      <c r="G38" s="18" t="s">
        <v>22</v>
      </c>
      <c r="H38" s="18">
        <v>2</v>
      </c>
      <c r="I38" s="31"/>
      <c r="J38" s="31"/>
    </row>
    <row r="39" spans="1:10" s="21" customFormat="1" ht="18">
      <c r="A39" s="68"/>
      <c r="B39" s="19"/>
      <c r="C39" s="20" t="s">
        <v>83</v>
      </c>
      <c r="D39" s="19"/>
      <c r="E39" s="19"/>
      <c r="F39" s="19"/>
      <c r="G39" s="19"/>
      <c r="H39" s="19"/>
      <c r="I39" s="19"/>
      <c r="J39" s="43">
        <f>SUM(J40:J51)</f>
        <v>0</v>
      </c>
    </row>
    <row r="40" spans="1:10" s="22" customFormat="1" ht="12.75">
      <c r="A40" s="51">
        <f aca="true" t="shared" si="4" ref="A40:A51">A39+1</f>
        <v>1</v>
      </c>
      <c r="B40" s="24"/>
      <c r="C40" s="25"/>
      <c r="D40" s="30"/>
      <c r="E40" s="25"/>
      <c r="F40" s="23"/>
      <c r="G40" s="18"/>
      <c r="H40" s="18"/>
      <c r="I40" s="31"/>
      <c r="J40" s="31"/>
    </row>
    <row r="41" spans="1:10" s="22" customFormat="1" ht="12.75">
      <c r="A41" s="51">
        <f t="shared" si="4"/>
        <v>2</v>
      </c>
      <c r="B41" s="24"/>
      <c r="C41" s="25"/>
      <c r="D41" s="30"/>
      <c r="E41" s="25"/>
      <c r="F41" s="29"/>
      <c r="G41" s="18"/>
      <c r="H41" s="18"/>
      <c r="I41" s="31"/>
      <c r="J41" s="31"/>
    </row>
    <row r="42" spans="1:10" s="22" customFormat="1" ht="12.75">
      <c r="A42" s="51">
        <f t="shared" si="4"/>
        <v>3</v>
      </c>
      <c r="B42" s="24"/>
      <c r="C42" s="25"/>
      <c r="D42" s="30"/>
      <c r="E42" s="25"/>
      <c r="F42" s="23"/>
      <c r="G42" s="18"/>
      <c r="H42" s="18"/>
      <c r="I42" s="31"/>
      <c r="J42" s="31"/>
    </row>
    <row r="43" spans="1:10" s="22" customFormat="1" ht="12.75">
      <c r="A43" s="51">
        <f t="shared" si="4"/>
        <v>4</v>
      </c>
      <c r="B43" s="24"/>
      <c r="C43" s="25"/>
      <c r="D43" s="30"/>
      <c r="E43" s="25"/>
      <c r="F43" s="23"/>
      <c r="G43" s="18"/>
      <c r="H43" s="18"/>
      <c r="I43" s="31"/>
      <c r="J43" s="31"/>
    </row>
    <row r="44" spans="1:10" s="22" customFormat="1" ht="12.75">
      <c r="A44" s="51">
        <f t="shared" si="4"/>
        <v>5</v>
      </c>
      <c r="B44" s="24"/>
      <c r="C44" s="25"/>
      <c r="D44" s="30"/>
      <c r="E44" s="25"/>
      <c r="F44" s="23"/>
      <c r="G44" s="18"/>
      <c r="H44" s="18"/>
      <c r="I44" s="31"/>
      <c r="J44" s="31"/>
    </row>
    <row r="45" spans="1:10" s="22" customFormat="1" ht="12.75">
      <c r="A45" s="51">
        <f t="shared" si="4"/>
        <v>6</v>
      </c>
      <c r="B45" s="24"/>
      <c r="C45" s="25"/>
      <c r="D45" s="30"/>
      <c r="E45" s="25"/>
      <c r="F45" s="23"/>
      <c r="G45" s="18"/>
      <c r="H45" s="18"/>
      <c r="I45" s="31"/>
      <c r="J45" s="31"/>
    </row>
    <row r="46" spans="1:10" s="22" customFormat="1" ht="12.75">
      <c r="A46" s="51">
        <f t="shared" si="4"/>
        <v>7</v>
      </c>
      <c r="B46" s="24"/>
      <c r="C46" s="25"/>
      <c r="D46" s="30"/>
      <c r="E46" s="25"/>
      <c r="F46" s="23"/>
      <c r="G46" s="18"/>
      <c r="H46" s="18"/>
      <c r="I46" s="31"/>
      <c r="J46" s="31"/>
    </row>
    <row r="47" spans="1:10" s="22" customFormat="1" ht="12.75">
      <c r="A47" s="51">
        <f t="shared" si="4"/>
        <v>8</v>
      </c>
      <c r="B47" s="24"/>
      <c r="C47" s="25"/>
      <c r="D47" s="30"/>
      <c r="E47" s="25"/>
      <c r="F47" s="29"/>
      <c r="G47" s="18"/>
      <c r="H47" s="18"/>
      <c r="I47" s="31"/>
      <c r="J47" s="31"/>
    </row>
    <row r="48" spans="1:10" s="22" customFormat="1" ht="12.75">
      <c r="A48" s="51">
        <f t="shared" si="4"/>
        <v>9</v>
      </c>
      <c r="B48" s="24"/>
      <c r="C48" s="25"/>
      <c r="D48" s="30"/>
      <c r="E48" s="25"/>
      <c r="F48" s="23"/>
      <c r="G48" s="18"/>
      <c r="H48" s="18"/>
      <c r="I48" s="31"/>
      <c r="J48" s="31"/>
    </row>
    <row r="49" spans="1:10" s="22" customFormat="1" ht="12.75">
      <c r="A49" s="51">
        <f t="shared" si="4"/>
        <v>10</v>
      </c>
      <c r="B49" s="24"/>
      <c r="C49" s="25"/>
      <c r="D49" s="30"/>
      <c r="E49" s="25"/>
      <c r="F49" s="23"/>
      <c r="G49" s="18"/>
      <c r="H49" s="18"/>
      <c r="I49" s="31"/>
      <c r="J49" s="31"/>
    </row>
    <row r="50" spans="1:10" s="22" customFormat="1" ht="12.75">
      <c r="A50" s="51">
        <f t="shared" si="4"/>
        <v>11</v>
      </c>
      <c r="B50" s="24"/>
      <c r="C50" s="25"/>
      <c r="D50" s="30"/>
      <c r="E50" s="25"/>
      <c r="F50" s="23"/>
      <c r="G50" s="18"/>
      <c r="H50" s="18"/>
      <c r="I50" s="31"/>
      <c r="J50" s="31"/>
    </row>
    <row r="51" spans="1:10" s="22" customFormat="1" ht="12.75">
      <c r="A51" s="51">
        <f t="shared" si="4"/>
        <v>12</v>
      </c>
      <c r="B51" s="24"/>
      <c r="C51" s="25"/>
      <c r="D51" s="30"/>
      <c r="E51" s="25"/>
      <c r="F51" s="23"/>
      <c r="G51" s="18"/>
      <c r="H51" s="18"/>
      <c r="I51" s="31"/>
      <c r="J51" s="31"/>
    </row>
    <row r="52" spans="1:10" s="16" customFormat="1" ht="13.5" thickBot="1">
      <c r="A52" s="60"/>
      <c r="B52" s="60"/>
      <c r="C52" s="60"/>
      <c r="D52" s="60"/>
      <c r="E52" s="61"/>
      <c r="F52" s="60"/>
      <c r="G52" s="62"/>
      <c r="H52" s="62"/>
      <c r="I52" s="60"/>
      <c r="J52" s="60"/>
    </row>
    <row r="53" spans="1:10" s="21" customFormat="1" ht="23.25" customHeight="1">
      <c r="A53" s="52"/>
      <c r="B53" s="52"/>
      <c r="C53" s="53" t="s">
        <v>84</v>
      </c>
      <c r="D53" s="52"/>
      <c r="E53" s="54"/>
      <c r="F53" s="52"/>
      <c r="G53" s="55"/>
      <c r="H53" s="55"/>
      <c r="I53" s="52"/>
      <c r="J53" s="56">
        <f>J39+J37+J27+J22+J12+J5</f>
        <v>0</v>
      </c>
    </row>
    <row r="54" ht="12.75"/>
    <row r="55" spans="1:3" ht="12.75">
      <c r="A55" s="75"/>
      <c r="C55" s="76" t="s">
        <v>9</v>
      </c>
    </row>
    <row r="56" ht="12.75" collapsed="1"/>
    <row r="65" ht="12.75" collapsed="1"/>
    <row r="69" ht="25.15" customHeight="1"/>
    <row r="70" ht="25.15" customHeight="1"/>
    <row r="71" ht="25.15" customHeight="1"/>
    <row r="72" ht="25.15" customHeight="1"/>
    <row r="73" ht="25.15" customHeight="1"/>
    <row r="74" ht="25.15" customHeight="1"/>
    <row r="75" ht="25.15" customHeight="1"/>
    <row r="76" ht="25.15" customHeight="1"/>
    <row r="77" ht="25.15" customHeight="1"/>
    <row r="78" ht="25.15" customHeight="1"/>
    <row r="79" ht="25.15" customHeight="1"/>
    <row r="80" ht="25.15" customHeight="1"/>
    <row r="81" ht="25.15" customHeight="1"/>
    <row r="82" ht="25.15" customHeight="1"/>
    <row r="83" ht="25.15" customHeight="1"/>
    <row r="84" ht="25.15" customHeight="1"/>
    <row r="85" ht="15" customHeight="1"/>
    <row r="86" ht="25.15" customHeight="1"/>
    <row r="87" ht="18" customHeight="1"/>
    <row r="88" ht="25.15" customHeight="1"/>
    <row r="89" ht="25.15" customHeight="1"/>
  </sheetData>
  <sheetProtection selectLockedCells="1" selectUnlockedCells="1"/>
  <autoFilter ref="A2:J89"/>
  <hyperlinks>
    <hyperlink ref="E58" r:id="rId1" display="DXP 44 HD 4K"/>
    <hyperlink ref="E60" r:id="rId2" display="DTP HDMI 4K 230 Tx"/>
    <hyperlink ref="E61" r:id="rId3" display="DTP HDMI 4K 230 Rx"/>
  </hyperlinks>
  <printOptions/>
  <pageMargins left="0.7480314960629921" right="0.7480314960629921" top="0.984251968503937" bottom="0.984251968503937" header="0.5118110236220472" footer="0.5118110236220472"/>
  <pageSetup fitToHeight="14" horizontalDpi="600" verticalDpi="600" orientation="landscape" paperSize="9" scale="58" r:id="rId5"/>
  <headerFooter alignWithMargins="0">
    <oddFooter>&amp;C&amp;P/&amp;N</oddFooter>
  </headerFooter>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07EE07774B7B642BC43BD66EDC1ED86" ma:contentTypeVersion="23" ma:contentTypeDescription="Vytvoří nový dokument" ma:contentTypeScope="" ma:versionID="f4658fd890d06ea37e5ef1da1469f77e">
  <xsd:schema xmlns:xsd="http://www.w3.org/2001/XMLSchema" xmlns:xs="http://www.w3.org/2001/XMLSchema" xmlns:p="http://schemas.microsoft.com/office/2006/metadata/properties" xmlns:ns2="3bcf9f74-e39b-4faa-9675-3107dec9ee1c" xmlns:ns3="0cd92959-b120-44dc-928b-23fe9094e85c" targetNamespace="http://schemas.microsoft.com/office/2006/metadata/properties" ma:root="true" ma:fieldsID="4a9faed8b41fd92309601feb1db35271" ns2:_="" ns3:_="">
    <xsd:import namespace="3bcf9f74-e39b-4faa-9675-3107dec9ee1c"/>
    <xsd:import namespace="0cd92959-b120-44dc-928b-23fe9094e85c"/>
    <xsd:element name="properties">
      <xsd:complexType>
        <xsd:sequence>
          <xsd:element name="documentManagement">
            <xsd:complexType>
              <xsd:all>
                <xsd:element ref="ns2:Stav"/>
                <xsd:element ref="ns2:Koment_x00e1__x0159_" minOccurs="0"/>
                <xsd:element ref="ns2:Odpov_x011b_dnost" minOccurs="0"/>
                <xsd:element ref="ns2:_Flow_SignoffStatus" minOccurs="0"/>
                <xsd:element ref="ns2:MediaServiceMetadata" minOccurs="0"/>
                <xsd:element ref="ns2:MediaServiceFastMetadata" minOccurs="0"/>
                <xsd:element ref="ns2:P_x0159_edm_x011b_tpln_x011b_n_x00ed_" minOccurs="0"/>
                <xsd:element ref="ns2:P_x0159_edpokl_x00e1_dan_x00e1_hodnotabezDPH" minOccurs="0"/>
                <xsd:element ref="ns3:SharedWithUsers" minOccurs="0"/>
                <xsd:element ref="ns3:SharedWithDetails" minOccurs="0"/>
                <xsd:element ref="ns2:Typ_x0159__x00ed_zen_x00ed_"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f9f74-e39b-4faa-9675-3107dec9ee1c" elementFormDefault="qualified">
    <xsd:import namespace="http://schemas.microsoft.com/office/2006/documentManagement/types"/>
    <xsd:import namespace="http://schemas.microsoft.com/office/infopath/2007/PartnerControls"/>
    <xsd:element name="Stav" ma:index="1" ma:displayName="Stav" ma:description="stav administrace VZ" ma:format="Dropdown" ma:internalName="Stav">
      <xsd:simpleType>
        <xsd:restriction base="dms:Choice">
          <xsd:enumeration value="Hotovo"/>
          <xsd:enumeration value="V realizaci"/>
          <xsd:enumeration value="Nezahájeno"/>
          <xsd:enumeration value="Zrušeno"/>
        </xsd:restriction>
      </xsd:simpleType>
    </xsd:element>
    <xsd:element name="Koment_x00e1__x0159_" ma:index="2" nillable="true" ma:displayName="Komentář" ma:format="Dropdown" ma:internalName="Koment_x00e1__x0159_">
      <xsd:simpleType>
        <xsd:restriction base="dms:Text">
          <xsd:maxLength value="255"/>
        </xsd:restriction>
      </xsd:simpleType>
    </xsd:element>
    <xsd:element name="Odpov_x011b_dnost" ma:index="3" nillable="true" ma:displayName="Odpovědnost" ma:format="Dropdown" ma:list="UserInfo" ma:SharePointGroup="0" ma:internalName="Odpov_x011b_dnost"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Flow_SignoffStatus" ma:index="4" nillable="true" ma:displayName="Stav odsouhlasení" ma:internalName="Stav_x0020_odsouhlasen_x00ed_" ma:readOnly="false">
      <xsd:simpleType>
        <xsd:restriction base="dms:Text"/>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_x0159_edm_x011b_tpln_x011b_n_x00ed_" ma:index="10" nillable="true" ma:displayName="Předmět plnění" ma:format="Dropdown" ma:hidden="true" ma:internalName="P_x0159_edm_x011b_tpln_x011b_n_x00ed_" ma:readOnly="false">
      <xsd:simpleType>
        <xsd:restriction base="dms:Text">
          <xsd:maxLength value="255"/>
        </xsd:restriction>
      </xsd:simpleType>
    </xsd:element>
    <xsd:element name="P_x0159_edpokl_x00e1_dan_x00e1_hodnotabezDPH" ma:index="11" nillable="true" ma:displayName="PH" ma:description="Předpokládaná hodnota bez DPH" ma:format="Dropdown" ma:hidden="true" ma:internalName="P_x0159_edpokl_x00e1_dan_x00e1_hodnotabezDPH" ma:readOnly="false" ma:percentage="FALSE">
      <xsd:simpleType>
        <xsd:restriction base="dms:Number"/>
      </xsd:simpleType>
    </xsd:element>
    <xsd:element name="Typ_x0159__x00ed_zen_x00ed_" ma:index="18" nillable="true" ma:displayName="Typ řízení" ma:format="Dropdown" ma:internalName="Typ_x0159__x00ed_zen_x00ed_">
      <xsd:simpleType>
        <xsd:restriction base="dms:Choice">
          <xsd:enumeration value="PT"/>
          <xsd:enumeration value="VZMR"/>
          <xsd:enumeration value="ZPŘ"/>
          <xsd:enumeration value="NOŘ"/>
        </xsd:restriction>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f54b497d-8463-490c-b23d-29f169aa7723"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d92959-b120-44dc-928b-23fe9094e85c" elementFormDefault="qualified">
    <xsd:import namespace="http://schemas.microsoft.com/office/2006/documentManagement/types"/>
    <xsd:import namespace="http://schemas.microsoft.com/office/infopath/2007/PartnerControls"/>
    <xsd:element name="SharedWithUsers" ma:index="12" nillable="true" ma:displayName="Sdílí se s"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hidden="true" ma:internalName="SharedWithDetails" ma:readOnly="true">
      <xsd:simpleType>
        <xsd:restriction base="dms:Note"/>
      </xsd:simpleType>
    </xsd:element>
    <xsd:element name="TaxCatchAll" ma:index="21" nillable="true" ma:displayName="Taxonomy Catch All Column" ma:hidden="true" ma:list="{6e213c36-42ac-454b-a237-5c21e4d6ca0c}" ma:internalName="TaxCatchAll" ma:showField="CatchAllData" ma:web="0cd92959-b120-44dc-928b-23fe9094e8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yp obsahu"/>
        <xsd:element ref="dc:title" minOccurs="0" maxOccurs="1"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_x0159_edpokl_x00e1_dan_x00e1_hodnotabezDPH xmlns="3bcf9f74-e39b-4faa-9675-3107dec9ee1c" xsi:nil="true"/>
    <Odpov_x011b_dnost xmlns="3bcf9f74-e39b-4faa-9675-3107dec9ee1c">
      <UserInfo>
        <DisplayName/>
        <AccountId xsi:nil="true"/>
        <AccountType/>
      </UserInfo>
    </Odpov_x011b_dnost>
    <Typ_x0159__x00ed_zen_x00ed_ xmlns="3bcf9f74-e39b-4faa-9675-3107dec9ee1c" xsi:nil="true"/>
    <lcf76f155ced4ddcb4097134ff3c332f xmlns="3bcf9f74-e39b-4faa-9675-3107dec9ee1c">
      <Terms xmlns="http://schemas.microsoft.com/office/infopath/2007/PartnerControls"/>
    </lcf76f155ced4ddcb4097134ff3c332f>
    <_Flow_SignoffStatus xmlns="3bcf9f74-e39b-4faa-9675-3107dec9ee1c" xsi:nil="true"/>
    <P_x0159_edm_x011b_tpln_x011b_n_x00ed_ xmlns="3bcf9f74-e39b-4faa-9675-3107dec9ee1c" xsi:nil="true"/>
    <Stav xmlns="3bcf9f74-e39b-4faa-9675-3107dec9ee1c">Hotovo</Stav>
    <Koment_x00e1__x0159_ xmlns="3bcf9f74-e39b-4faa-9675-3107dec9ee1c" xsi:nil="true"/>
    <TaxCatchAll xmlns="0cd92959-b120-44dc-928b-23fe9094e85c" xsi:nil="true"/>
  </documentManagement>
</p:properties>
</file>

<file path=customXml/itemProps1.xml><?xml version="1.0" encoding="utf-8"?>
<ds:datastoreItem xmlns:ds="http://schemas.openxmlformats.org/officeDocument/2006/customXml" ds:itemID="{923CEBD1-70B7-45B6-AE3E-731DA11478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cf9f74-e39b-4faa-9675-3107dec9ee1c"/>
    <ds:schemaRef ds:uri="0cd92959-b120-44dc-928b-23fe9094e8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F6E440-23E8-441F-A488-48E5C92FDF72}">
  <ds:schemaRefs>
    <ds:schemaRef ds:uri="http://schemas.microsoft.com/sharepoint/v3/contenttype/forms"/>
  </ds:schemaRefs>
</ds:datastoreItem>
</file>

<file path=customXml/itemProps3.xml><?xml version="1.0" encoding="utf-8"?>
<ds:datastoreItem xmlns:ds="http://schemas.openxmlformats.org/officeDocument/2006/customXml" ds:itemID="{1634F219-E5DE-488F-B787-46DBDFF89DC0}">
  <ds:schemaRefs>
    <ds:schemaRef ds:uri="http://schemas.microsoft.com/office/2006/metadata/properties"/>
    <ds:schemaRef ds:uri="http://schemas.microsoft.com/office/infopath/2007/PartnerControls"/>
    <ds:schemaRef ds:uri="3bcf9f74-e39b-4faa-9675-3107dec9ee1c"/>
    <ds:schemaRef ds:uri="0cd92959-b120-44dc-928b-23fe9094e8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Radka Klučková</cp:lastModifiedBy>
  <dcterms:created xsi:type="dcterms:W3CDTF">2016-07-01T11:27:08Z</dcterms:created>
  <dcterms:modified xsi:type="dcterms:W3CDTF">2023-10-19T12:59:54Z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y fmtid="{D5CDD505-2E9C-101B-9397-08002B2CF9AE}" pid="3" name="ContentTypeId">
    <vt:lpwstr>0x010100207EE07774B7B642BC43BD66EDC1ED86</vt:lpwstr>
  </property>
  <property fmtid="{D5CDD505-2E9C-101B-9397-08002B2CF9AE}" pid="4" name="MediaServiceImageTags">
    <vt:lpwstr/>
  </property>
</Properties>
</file>