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5"/>
  </bookViews>
  <sheets>
    <sheet name="Karlovarsko 1-3" sheetId="1" r:id="rId1"/>
    <sheet name="Karlovarsko 2-3" sheetId="3" r:id="rId2"/>
    <sheet name="Karlovarsko 3-3" sheetId="10" r:id="rId3"/>
    <sheet name="Sokolovsko 1. polovina" sheetId="9" r:id="rId4"/>
    <sheet name="Sokolovsko 2. polovina" sheetId="4" r:id="rId5"/>
    <sheet name="Chebsko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<sst xmlns="http://schemas.openxmlformats.org/spreadsheetml/2006/main" count="106" uniqueCount="46">
  <si>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</si>
  <si>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</si>
  <si>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</si>
  <si>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</si>
  <si>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</si>
  <si>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</si>
  <si>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</si>
  <si>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</si>
  <si>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</si>
  <si>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</si>
  <si>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</si>
  <si>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Bečovská botanická zahrada, Bečov</t>
  </si>
  <si>
    <t>Státní hrad a zámek Bečov nad Teplou, Nám 5. května 13, 364 64 Bečov nad Teplou</t>
  </si>
  <si>
    <t>Letohrádek Ostrov, Zámecký park 226, 363 01 Ostrov</t>
  </si>
  <si>
    <t>MŠ Merklín, Merklín 86, 362 34 Merklín</t>
  </si>
  <si>
    <t>ZŠ Karlovy Vary, Truhlářská 19, 360 17 Karlovy Vary</t>
  </si>
  <si>
    <t>Západočeské divadlo Cheb, Divadelní nám. 556/10, 350 02 Cheb</t>
  </si>
  <si>
    <t>Státní zámek Kynžvart, 354 91 Lázně Kynžvart</t>
  </si>
  <si>
    <t>MŠ Stráž nad Ohří, Stráž nad Ohří 101, 363 01 Stráž nad Ohří</t>
  </si>
  <si>
    <t>Jáchymov - Štola č. 1, 362 51 Jáchymov</t>
  </si>
  <si>
    <t>ZŠ a MŠ Drmoul, Školní 26, 353 01 Drmoul</t>
  </si>
  <si>
    <t>Hornické muzeum Krásno, Cínová 408, 357 31 Krásno</t>
  </si>
  <si>
    <t>ZŠ Toužim, Plzeňská 395, 364 01 Toužim</t>
  </si>
  <si>
    <t>ZŠ Nová Role, Školní 232, 362 25 Nová Role</t>
  </si>
  <si>
    <t>Karlovarské městské divadlo, Divadelní nám. 21, 360 01 Karlovy Vary, autobusová zastávka U Imperialu Karlovy Vary</t>
  </si>
  <si>
    <t>ZŠ Nejdek, Karlovarská 1189, 326 22 Nejdek</t>
  </si>
  <si>
    <t>Státní hrad a zámek Bečov, Zámecký park 226, 363 01 Bečov</t>
  </si>
  <si>
    <t>Rudá věž smrti, Dolní Žďár 103, 363 01 Ostrov</t>
  </si>
  <si>
    <t>ZŠ a MŠ Bečov nad Teplou, Školní 152, 364 64 Bečov nad Teplou</t>
  </si>
  <si>
    <t>ZŠ a MŠ Kyselka, Radošov 75, 362 72 Kyselka, odjezd ze zastávky ZŠ a MŠ Kyselka</t>
  </si>
  <si>
    <t>Státní zámek Kynžvart, Zámecký park 226, 363 01 Kynžvart</t>
  </si>
  <si>
    <t>ZŠ a MŠ Bečov nad Teplou, Školní 152, 364 64 Bečov nad Teplou, odjezd z náměstí 5. května v Bečově nad Teplou - autobusová zastávka</t>
  </si>
  <si>
    <t>ZŠ Sokolov, Křižíkova 1916, 356 01 Sokolov</t>
  </si>
  <si>
    <t>MŠ Kynšperk nad Ohří, U Pivovaru 367/3, 357 51 Kynšperk nad Ohří</t>
  </si>
  <si>
    <t>ZŠ a MŠ Štědrá, Štědrá 49, 364 52 Štědrá</t>
  </si>
  <si>
    <t>SŠ, ZŠ a MŠ Kraslice, Havlíčkova 1717, 358 01 Kraslice</t>
  </si>
  <si>
    <t>SŠ živnostenská Sokolov, Žákovská 716, 356 01 Sokolov</t>
  </si>
  <si>
    <t>ZŠ a MŠ Libá, Libá 225, 351 31 Libá</t>
  </si>
  <si>
    <t>ZŠ Hranice, Husova 414, Hranice</t>
  </si>
  <si>
    <t>Hornické muzeum Krásno, Zámecký park 226, 363 01 Krásno</t>
  </si>
  <si>
    <t>CENOVÁ NABÍDKA - Doprava dětí září III 2023 - Část 1 – Karlovarsko 1/3</t>
  </si>
  <si>
    <t>CENOVÁ NABÍDKA - Doprava dětí září III 2023 - Část 2 – Karlovarsko 2/3</t>
  </si>
  <si>
    <t>CENOVÁ NABÍDKA - Doprava dětí září III 2023 - Část 3 – Karlovarsko 3/3</t>
  </si>
  <si>
    <t>CENOVÁ NABÍDKA - Doprava dětí září III 2023 - Část 4 – Sokolovsko 1. polovina</t>
  </si>
  <si>
    <t>CENOVÁ NABÍDKA - Doprava dětí září III 2023 - Část 5 – Sokolovsko 2. polovina</t>
  </si>
  <si>
    <t>CENOVÁ NABÍDKA - Doprava dětí září III 2023 - Část 6 – Chebsko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</si>
</sst>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20" fontId="9" fillId="5" borderId="5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14" fontId="9" fillId="6" borderId="8" xfId="0" applyNumberFormat="1" applyFont="1" applyFill="1" applyBorder="1" applyAlignment="1">
      <alignment horizontal="center" vertical="center"/>
    </xf>
    <xf numFmtId="20" fontId="9" fillId="6" borderId="9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164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8" borderId="13" xfId="0" applyNumberFormat="1" applyFont="1" applyFill="1" applyBorder="1" applyAlignment="1" applyProtection="1">
      <alignment horizontal="center" vertical="center" wrapText="1"/>
      <protection/>
    </xf>
    <xf numFmtId="164" fontId="10" fillId="8" borderId="14" xfId="0" applyNumberFormat="1" applyFont="1" applyFill="1" applyBorder="1" applyAlignment="1" applyProtection="1">
      <alignment horizontal="center" vertical="center" wrapText="1"/>
      <protection/>
    </xf>
    <xf numFmtId="20" fontId="9" fillId="4" borderId="9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20" fontId="9" fillId="5" borderId="9" xfId="0" applyNumberFormat="1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>
      <alignment horizontal="center" vertical="center"/>
    </xf>
    <xf numFmtId="20" fontId="9" fillId="4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14" fontId="9" fillId="4" borderId="17" xfId="0" applyNumberFormat="1" applyFont="1" applyFill="1" applyBorder="1" applyAlignment="1">
      <alignment horizontal="center" vertical="center"/>
    </xf>
    <xf numFmtId="20" fontId="9" fillId="4" borderId="18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20" fontId="9" fillId="6" borderId="16" xfId="0" applyNumberFormat="1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14" fontId="9" fillId="4" borderId="17" xfId="0" applyNumberFormat="1" applyFont="1" applyFill="1" applyBorder="1" applyAlignment="1">
      <alignment horizontal="center" vertical="center" wrapText="1"/>
    </xf>
    <xf numFmtId="20" fontId="9" fillId="4" borderId="18" xfId="0" applyNumberFormat="1" applyFont="1" applyFill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 wrapText="1"/>
    </xf>
    <xf numFmtId="20" fontId="9" fillId="4" borderId="16" xfId="0" applyNumberFormat="1" applyFont="1" applyFill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 wrapText="1"/>
    </xf>
    <xf numFmtId="20" fontId="9" fillId="4" borderId="9" xfId="0" applyNumberFormat="1" applyFont="1" applyFill="1" applyBorder="1" applyAlignment="1">
      <alignment horizontal="center" vertical="center" wrapText="1"/>
    </xf>
    <xf numFmtId="14" fontId="9" fillId="4" borderId="2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14" fontId="9" fillId="6" borderId="17" xfId="0" applyNumberFormat="1" applyFont="1" applyFill="1" applyBorder="1" applyAlignment="1">
      <alignment horizontal="center" vertical="center"/>
    </xf>
    <xf numFmtId="20" fontId="9" fillId="6" borderId="18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14" fontId="9" fillId="6" borderId="15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40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51">
        <v>45194</v>
      </c>
      <c r="C5" s="52">
        <v>0.3333333333333333</v>
      </c>
      <c r="D5" s="52">
        <v>0.4791666666666667</v>
      </c>
      <c r="E5" s="43">
        <v>43</v>
      </c>
      <c r="F5" s="43" t="s">
        <v>17</v>
      </c>
      <c r="G5" s="50" t="s">
        <v>22</v>
      </c>
      <c r="H5" s="31"/>
      <c r="I5" s="32">
        <f>J5-H5</f>
        <v>0</v>
      </c>
      <c r="J5" s="33">
        <f>H5*1.21</f>
        <v>0</v>
      </c>
    </row>
    <row r="6" spans="2:10" ht="77.25" customHeight="1">
      <c r="B6" s="53">
        <v>45195</v>
      </c>
      <c r="C6" s="54">
        <v>0.3333333333333333</v>
      </c>
      <c r="D6" s="54">
        <v>0.5</v>
      </c>
      <c r="E6" s="11">
        <v>44</v>
      </c>
      <c r="F6" s="39" t="s">
        <v>12</v>
      </c>
      <c r="G6" s="13" t="s">
        <v>23</v>
      </c>
      <c r="H6" s="31"/>
      <c r="I6" s="32">
        <f aca="true" t="shared" si="0" ref="I6:I7">J6-H6</f>
        <v>0</v>
      </c>
      <c r="J6" s="33">
        <f aca="true" t="shared" si="1" ref="J6:J7">H6*1.21</f>
        <v>0</v>
      </c>
    </row>
    <row r="7" spans="2:10" ht="70.5" customHeight="1" thickBot="1">
      <c r="B7" s="55">
        <v>45196</v>
      </c>
      <c r="C7" s="56">
        <v>0.375</v>
      </c>
      <c r="D7" s="56">
        <v>0.5104166666666666</v>
      </c>
      <c r="E7" s="16">
        <v>97</v>
      </c>
      <c r="F7" s="16" t="s">
        <v>24</v>
      </c>
      <c r="G7" s="35" t="s">
        <v>25</v>
      </c>
      <c r="H7" s="31"/>
      <c r="I7" s="32">
        <f t="shared" si="0"/>
        <v>0</v>
      </c>
      <c r="J7" s="33">
        <f t="shared" si="1"/>
        <v>0</v>
      </c>
    </row>
    <row r="8" spans="2:10" ht="45.75" customHeight="1" thickBot="1">
      <c r="B8" s="67" t="s">
        <v>7</v>
      </c>
      <c r="C8" s="68"/>
      <c r="D8" s="68"/>
      <c r="E8" s="68"/>
      <c r="F8" s="68"/>
      <c r="G8" s="68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gbVvWVeoEs2qL0NtujJWsrd9z6cedx/hf40gJq9tUW2NFHeALxG847dBvf//FzoGGy0iB1eLriKmcKUxvc00YQ==" saltValue="bKZTsD4GotRGIZcp7NCaaQ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5999900102615356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41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57">
        <v>45195</v>
      </c>
      <c r="C5" s="41">
        <v>0.3541666666666667</v>
      </c>
      <c r="D5" s="41">
        <v>0.4479166666666667</v>
      </c>
      <c r="E5" s="42">
        <v>21</v>
      </c>
      <c r="F5" s="58" t="s">
        <v>13</v>
      </c>
      <c r="G5" s="44" t="s">
        <v>14</v>
      </c>
      <c r="H5" s="31"/>
      <c r="I5" s="32">
        <f>J5-H5</f>
        <v>0</v>
      </c>
      <c r="J5" s="33">
        <f>H5*1.21</f>
        <v>0</v>
      </c>
    </row>
    <row r="6" spans="2:10" ht="60.75" customHeight="1">
      <c r="B6" s="37">
        <v>45196</v>
      </c>
      <c r="C6" s="38">
        <v>0.3333333333333333</v>
      </c>
      <c r="D6" s="38">
        <v>0.4791666666666667</v>
      </c>
      <c r="E6" s="59">
        <v>52</v>
      </c>
      <c r="F6" s="39" t="s">
        <v>11</v>
      </c>
      <c r="G6" s="13" t="s">
        <v>29</v>
      </c>
      <c r="H6" s="31"/>
      <c r="I6" s="32">
        <f aca="true" t="shared" si="0" ref="I6:I7">J6-H6</f>
        <v>0</v>
      </c>
      <c r="J6" s="33">
        <f aca="true" t="shared" si="1" ref="J6:J7">H6*1.21</f>
        <v>0</v>
      </c>
    </row>
    <row r="7" spans="2:10" ht="69.75" customHeight="1" thickBot="1">
      <c r="B7" s="14">
        <v>45196</v>
      </c>
      <c r="C7" s="34">
        <v>0.3333333333333333</v>
      </c>
      <c r="D7" s="34">
        <v>0.4583333333333333</v>
      </c>
      <c r="E7" s="15">
        <v>37</v>
      </c>
      <c r="F7" s="16" t="s">
        <v>30</v>
      </c>
      <c r="G7" s="35" t="s">
        <v>31</v>
      </c>
      <c r="H7" s="31"/>
      <c r="I7" s="32">
        <f t="shared" si="0"/>
        <v>0</v>
      </c>
      <c r="J7" s="33">
        <f t="shared" si="1"/>
        <v>0</v>
      </c>
    </row>
    <row r="8" spans="2:10" ht="45.75" customHeight="1" thickBot="1">
      <c r="B8" s="67" t="s">
        <v>7</v>
      </c>
      <c r="C8" s="68"/>
      <c r="D8" s="68"/>
      <c r="E8" s="68"/>
      <c r="F8" s="68"/>
      <c r="G8" s="68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kCrc+zPoc3pn7AUg4AKuEpQQhYwWmZ8Gd3BhlDi/SZwVYwWd5uN2f2msteo9EMe7mgjgLMnxCHPtPjr3p8vb+w==" saltValue="zB9475hBJ5kNGc9iNamq4g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AD4B-7AEB-4767-8433-C683D866EBD1}">
  <sheetPr>
    <tabColor theme="4" tint="0.39998000860214233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42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40">
        <v>45196</v>
      </c>
      <c r="C5" s="41">
        <v>0.3333333333333333</v>
      </c>
      <c r="D5" s="41">
        <v>0.4583333333333333</v>
      </c>
      <c r="E5" s="49">
        <v>19</v>
      </c>
      <c r="F5" s="43" t="s">
        <v>26</v>
      </c>
      <c r="G5" s="50" t="s">
        <v>18</v>
      </c>
      <c r="H5" s="31"/>
      <c r="I5" s="32">
        <f aca="true" t="shared" si="0" ref="I5:I7">J5-H5</f>
        <v>0</v>
      </c>
      <c r="J5" s="33">
        <f aca="true" t="shared" si="1" ref="J5:J7">H5*1.21</f>
        <v>0</v>
      </c>
    </row>
    <row r="6" spans="2:10" ht="60.75" customHeight="1">
      <c r="B6" s="12">
        <v>45195</v>
      </c>
      <c r="C6" s="38">
        <v>0.3333333333333333</v>
      </c>
      <c r="D6" s="38">
        <v>0.4583333333333333</v>
      </c>
      <c r="E6" s="59">
        <v>53</v>
      </c>
      <c r="F6" s="39" t="s">
        <v>17</v>
      </c>
      <c r="G6" s="13" t="s">
        <v>28</v>
      </c>
      <c r="H6" s="31"/>
      <c r="I6" s="32">
        <f t="shared" si="0"/>
        <v>0</v>
      </c>
      <c r="J6" s="33">
        <f t="shared" si="1"/>
        <v>0</v>
      </c>
    </row>
    <row r="7" spans="2:10" ht="60.75" customHeight="1" thickBot="1">
      <c r="B7" s="14">
        <v>45196</v>
      </c>
      <c r="C7" s="34">
        <v>0.375</v>
      </c>
      <c r="D7" s="34">
        <v>0.46875</v>
      </c>
      <c r="E7" s="15">
        <v>30</v>
      </c>
      <c r="F7" s="16" t="s">
        <v>27</v>
      </c>
      <c r="G7" s="35" t="s">
        <v>15</v>
      </c>
      <c r="H7" s="31"/>
      <c r="I7" s="32">
        <f t="shared" si="0"/>
        <v>0</v>
      </c>
      <c r="J7" s="33">
        <f t="shared" si="1"/>
        <v>0</v>
      </c>
    </row>
    <row r="8" spans="2:10" ht="45.75" customHeight="1" thickBot="1">
      <c r="B8" s="67" t="s">
        <v>7</v>
      </c>
      <c r="C8" s="68"/>
      <c r="D8" s="68"/>
      <c r="E8" s="68"/>
      <c r="F8" s="68"/>
      <c r="G8" s="68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cXQwsXOiwl+1lhd23SPZDy39Lqi+zsR/GG/EIpc/rA0U7q0y77njEDYtFMwg2p+JqoaPjXrzMKh1ZmnWtDVUMg==" saltValue="eo6WrbJW9CFj/FdRYzHiww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7183-BB62-4AD5-A0ED-9FEBB675F0F8}">
  <sheetPr>
    <tabColor theme="7" tint="0.7999799847602844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43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18">
        <v>45194</v>
      </c>
      <c r="C5" s="20">
        <v>0.375</v>
      </c>
      <c r="D5" s="20">
        <v>0.5208333333333334</v>
      </c>
      <c r="E5" s="19">
        <v>46</v>
      </c>
      <c r="F5" s="17" t="s">
        <v>16</v>
      </c>
      <c r="G5" s="45" t="s">
        <v>32</v>
      </c>
      <c r="H5" s="31"/>
      <c r="I5" s="32">
        <f>J5-H5</f>
        <v>0</v>
      </c>
      <c r="J5" s="33">
        <f>H5*1.21</f>
        <v>0</v>
      </c>
    </row>
    <row r="6" spans="2:10" ht="60.75" customHeight="1">
      <c r="B6" s="18">
        <v>45195</v>
      </c>
      <c r="C6" s="20">
        <v>0.3958333333333333</v>
      </c>
      <c r="D6" s="20">
        <v>0.46527777777777773</v>
      </c>
      <c r="E6" s="19">
        <v>31</v>
      </c>
      <c r="F6" s="17" t="s">
        <v>16</v>
      </c>
      <c r="G6" s="21" t="s">
        <v>33</v>
      </c>
      <c r="H6" s="31"/>
      <c r="I6" s="32">
        <f>J6-H6</f>
        <v>0</v>
      </c>
      <c r="J6" s="33">
        <f>H6*1.21</f>
        <v>0</v>
      </c>
    </row>
    <row r="7" spans="2:10" ht="63" customHeight="1" thickBot="1">
      <c r="B7" s="18">
        <v>45196</v>
      </c>
      <c r="C7" s="20">
        <v>0.3333333333333333</v>
      </c>
      <c r="D7" s="20">
        <v>0.5208333333333334</v>
      </c>
      <c r="E7" s="19">
        <v>33</v>
      </c>
      <c r="F7" s="17" t="s">
        <v>24</v>
      </c>
      <c r="G7" s="21" t="s">
        <v>35</v>
      </c>
      <c r="H7" s="31"/>
      <c r="I7" s="32">
        <f aca="true" t="shared" si="0" ref="I7">J7-H7</f>
        <v>0</v>
      </c>
      <c r="J7" s="33">
        <f aca="true" t="shared" si="1" ref="J7">H7*1.21</f>
        <v>0</v>
      </c>
    </row>
    <row r="8" spans="2:10" ht="45.75" customHeight="1" thickBot="1">
      <c r="B8" s="67" t="s">
        <v>7</v>
      </c>
      <c r="C8" s="68"/>
      <c r="D8" s="68"/>
      <c r="E8" s="68"/>
      <c r="F8" s="68"/>
      <c r="G8" s="68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lh8VGjfCtZ7K+r2RlAKLh0ko2roIlZwa/JP/vmnPXpCwmiGWivIiZauYKCB0XWAkeNXX218fEbwVMYoy0GNIxg==" saltValue="n6TgzThamW3/gAO+BxRDQQ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39998000860214233"/>
  </sheetPr>
  <dimension ref="B1:J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44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18">
        <v>45195</v>
      </c>
      <c r="C5" s="20">
        <v>0.3333333333333333</v>
      </c>
      <c r="D5" s="20">
        <v>0.4375</v>
      </c>
      <c r="E5" s="19">
        <v>20</v>
      </c>
      <c r="F5" s="17" t="s">
        <v>21</v>
      </c>
      <c r="G5" s="45" t="s">
        <v>34</v>
      </c>
      <c r="H5" s="31"/>
      <c r="I5" s="32">
        <f aca="true" t="shared" si="0" ref="I5:I6">J5-H5</f>
        <v>0</v>
      </c>
      <c r="J5" s="33">
        <f aca="true" t="shared" si="1" ref="J5:J6">H5*1.21</f>
        <v>0</v>
      </c>
    </row>
    <row r="6" spans="2:10" ht="60.75" customHeight="1" thickBot="1">
      <c r="B6" s="22">
        <v>45196</v>
      </c>
      <c r="C6" s="36">
        <v>0.375</v>
      </c>
      <c r="D6" s="36">
        <v>0.4583333333333333</v>
      </c>
      <c r="E6" s="23">
        <v>53</v>
      </c>
      <c r="F6" s="24" t="s">
        <v>19</v>
      </c>
      <c r="G6" s="46" t="s">
        <v>36</v>
      </c>
      <c r="H6" s="31"/>
      <c r="I6" s="32">
        <f t="shared" si="0"/>
        <v>0</v>
      </c>
      <c r="J6" s="33">
        <f t="shared" si="1"/>
        <v>0</v>
      </c>
    </row>
    <row r="7" spans="2:10" ht="45.75" customHeight="1" thickBot="1">
      <c r="B7" s="67" t="s">
        <v>7</v>
      </c>
      <c r="C7" s="68"/>
      <c r="D7" s="68"/>
      <c r="E7" s="68"/>
      <c r="F7" s="68"/>
      <c r="G7" s="68"/>
      <c r="H7" s="4">
        <f>SUM(H5:H6)</f>
        <v>0</v>
      </c>
      <c r="I7" s="4">
        <f>SUM(I5:I6)</f>
        <v>0</v>
      </c>
      <c r="J7" s="4">
        <f>SUM(J5:J6)</f>
        <v>0</v>
      </c>
    </row>
  </sheetData>
  <sheetProtection algorithmName="SHA-512" hashValue="sYvishg++cly7Nebekuv5Jkjyq0u/ga3b39PyjbRdKxVwAKE/d/BInj0xNedTqNMMPwQ25xA1TFcT725wzIm5g==" saltValue="SmLLsl8NgczSzgyHQdAghg==" spinCount="100000" sheet="1" objects="1" scenarios="1"/>
  <mergeCells count="1"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8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45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0">
        <v>45194</v>
      </c>
      <c r="C5" s="61">
        <v>0.3854166666666667</v>
      </c>
      <c r="D5" s="61">
        <v>0.5208333333333334</v>
      </c>
      <c r="E5" s="25">
        <v>21</v>
      </c>
      <c r="F5" s="62" t="s">
        <v>16</v>
      </c>
      <c r="G5" s="48" t="s">
        <v>37</v>
      </c>
      <c r="H5" s="31"/>
      <c r="I5" s="32">
        <f>J5-H5</f>
        <v>0</v>
      </c>
      <c r="J5" s="33">
        <f>H5*1.21</f>
        <v>0</v>
      </c>
    </row>
    <row r="6" spans="2:10" ht="65.25" customHeight="1">
      <c r="B6" s="63">
        <v>45196</v>
      </c>
      <c r="C6" s="47">
        <v>0.3541666666666667</v>
      </c>
      <c r="D6" s="47">
        <v>0.5104166666666666</v>
      </c>
      <c r="E6" s="64">
        <v>43</v>
      </c>
      <c r="F6" s="65" t="s">
        <v>24</v>
      </c>
      <c r="G6" s="66" t="s">
        <v>38</v>
      </c>
      <c r="H6" s="31"/>
      <c r="I6" s="32">
        <f aca="true" t="shared" si="0" ref="I6:I7">J6-H6</f>
        <v>0</v>
      </c>
      <c r="J6" s="33">
        <f aca="true" t="shared" si="1" ref="J6:J7">H6*1.21</f>
        <v>0</v>
      </c>
    </row>
    <row r="7" spans="2:10" ht="60.75" customHeight="1" thickBot="1">
      <c r="B7" s="26">
        <v>45196</v>
      </c>
      <c r="C7" s="27">
        <v>0.3333333333333333</v>
      </c>
      <c r="D7" s="27">
        <v>0.4791666666666667</v>
      </c>
      <c r="E7" s="28">
        <v>40</v>
      </c>
      <c r="F7" s="29" t="s">
        <v>39</v>
      </c>
      <c r="G7" s="30" t="s">
        <v>20</v>
      </c>
      <c r="H7" s="31"/>
      <c r="I7" s="32">
        <f t="shared" si="0"/>
        <v>0</v>
      </c>
      <c r="J7" s="33">
        <f t="shared" si="1"/>
        <v>0</v>
      </c>
    </row>
    <row r="8" spans="2:10" ht="45.75" customHeight="1" thickBot="1">
      <c r="B8" s="67" t="s">
        <v>7</v>
      </c>
      <c r="C8" s="68"/>
      <c r="D8" s="68"/>
      <c r="E8" s="68"/>
      <c r="F8" s="68"/>
      <c r="G8" s="68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ssAx3anpYlfNT3Y6jp3ZOsytrAHselL8bfsZzngAerAg1KLFqhzUS38dbRj/R8axNjq+f6ocLr4k0S96NDCkYg==" saltValue="o9T6lsOzQdplOOcC3lUAeQ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2023-09-15T13:35:25Z</dcterms:modified>
  <cp:category/>
  <cp:version/>
  <cp:contentType/>
  <cp:contentStatus/>
</cp:coreProperties>
</file>