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23_Kancelářské potřeby pro rok 2024 - 2025\zadávací dokumentace\"/>
    </mc:Choice>
  </mc:AlternateContent>
  <xr:revisionPtr revIDLastSave="0" documentId="13_ncr:1_{E72D4FC8-6135-4AEC-BCBB-8B346690DC80}" xr6:coauthVersionLast="36" xr6:coauthVersionMax="36" xr10:uidLastSave="{00000000-0000-0000-0000-000000000000}"/>
  <bookViews>
    <workbookView xWindow="240" yWindow="1095" windowWidth="20115" windowHeight="6975" tabRatio="601" xr2:uid="{00000000-000D-0000-FFFF-FFFF00000000}"/>
  </bookViews>
  <sheets>
    <sheet name="Standard kancelářské potřeby" sheetId="5" r:id="rId1"/>
  </sheets>
  <calcPr calcId="191029"/>
</workbook>
</file>

<file path=xl/calcChain.xml><?xml version="1.0" encoding="utf-8"?>
<calcChain xmlns="http://schemas.openxmlformats.org/spreadsheetml/2006/main">
  <c r="R78" i="5" l="1"/>
  <c r="R77" i="5"/>
  <c r="S77" i="5" s="1"/>
  <c r="T77" i="5" s="1"/>
  <c r="R93" i="5"/>
  <c r="R92" i="5"/>
  <c r="R91" i="5"/>
  <c r="S78" i="5" l="1"/>
  <c r="T78" i="5" s="1"/>
  <c r="S93" i="5"/>
  <c r="T93" i="5" s="1"/>
  <c r="S91" i="5"/>
  <c r="T91" i="5" s="1"/>
  <c r="S92" i="5"/>
  <c r="T92" i="5" s="1"/>
  <c r="R96" i="5" l="1"/>
  <c r="R95" i="5"/>
  <c r="S95" i="5" l="1"/>
  <c r="T95" i="5" s="1"/>
  <c r="S96" i="5"/>
  <c r="T96" i="5" s="1"/>
  <c r="R100" i="5"/>
  <c r="S100" i="5" s="1"/>
  <c r="R98" i="5"/>
  <c r="T100" i="5" l="1"/>
  <c r="S98" i="5"/>
  <c r="T98" i="5" s="1"/>
  <c r="R4" i="5"/>
  <c r="S4" i="5" l="1"/>
  <c r="T4" i="5" s="1"/>
  <c r="R112" i="5"/>
  <c r="S112" i="5" s="1"/>
  <c r="R35" i="5"/>
  <c r="S35" i="5" s="1"/>
  <c r="T35" i="5" s="1"/>
  <c r="R20" i="5"/>
  <c r="S20" i="5" s="1"/>
  <c r="T20" i="5" s="1"/>
  <c r="T112" i="5" l="1"/>
  <c r="R109" i="5"/>
  <c r="S109" i="5" s="1"/>
  <c r="T109" i="5" s="1"/>
  <c r="R57" i="5" l="1"/>
  <c r="S57" i="5" s="1"/>
  <c r="T57" i="5" l="1"/>
  <c r="R85" i="5"/>
  <c r="S85" i="5" s="1"/>
  <c r="R44" i="5"/>
  <c r="S44" i="5" s="1"/>
  <c r="T44" i="5" l="1"/>
  <c r="T85" i="5"/>
  <c r="R68" i="5"/>
  <c r="S68" i="5" s="1"/>
  <c r="T68" i="5" l="1"/>
  <c r="R15" i="5"/>
  <c r="S15" i="5" s="1"/>
  <c r="T15" i="5" l="1"/>
  <c r="R36" i="5"/>
  <c r="S36" i="5" s="1"/>
  <c r="T36" i="5" l="1"/>
  <c r="R80" i="5"/>
  <c r="S80" i="5" s="1"/>
  <c r="T80" i="5" s="1"/>
  <c r="R79" i="5"/>
  <c r="S79" i="5" s="1"/>
  <c r="R94" i="5"/>
  <c r="S94" i="5" s="1"/>
  <c r="T94" i="5" s="1"/>
  <c r="T79" i="5" l="1"/>
  <c r="R115" i="5"/>
  <c r="S115" i="5" l="1"/>
  <c r="T115" i="5" s="1"/>
  <c r="R3" i="5"/>
  <c r="S3" i="5" s="1"/>
  <c r="R56" i="5"/>
  <c r="R114" i="5"/>
  <c r="R60" i="5"/>
  <c r="R59" i="5"/>
  <c r="R113" i="5"/>
  <c r="S113" i="5" s="1"/>
  <c r="R111" i="5"/>
  <c r="S111" i="5" s="1"/>
  <c r="T111" i="5" s="1"/>
  <c r="R110" i="5"/>
  <c r="R108" i="5"/>
  <c r="R62" i="5"/>
  <c r="R61" i="5"/>
  <c r="S61" i="5" s="1"/>
  <c r="T61" i="5" s="1"/>
  <c r="R107" i="5"/>
  <c r="S107" i="5" s="1"/>
  <c r="T107" i="5" s="1"/>
  <c r="R106" i="5"/>
  <c r="S106" i="5" s="1"/>
  <c r="R105" i="5"/>
  <c r="S105" i="5" s="1"/>
  <c r="R104" i="5"/>
  <c r="S104" i="5" s="1"/>
  <c r="R103" i="5"/>
  <c r="R102" i="5"/>
  <c r="S102" i="5" s="1"/>
  <c r="T102" i="5" s="1"/>
  <c r="R101" i="5"/>
  <c r="R99" i="5"/>
  <c r="R97" i="5"/>
  <c r="S97" i="5" s="1"/>
  <c r="T97" i="5" s="1"/>
  <c r="R90" i="5"/>
  <c r="R30" i="5"/>
  <c r="S30" i="5" s="1"/>
  <c r="S59" i="5" l="1"/>
  <c r="T59" i="5"/>
  <c r="S60" i="5"/>
  <c r="T60" i="5"/>
  <c r="T104" i="5"/>
  <c r="S90" i="5"/>
  <c r="T90" i="5" s="1"/>
  <c r="T105" i="5"/>
  <c r="S114" i="5"/>
  <c r="T114" i="5" s="1"/>
  <c r="S108" i="5"/>
  <c r="T108" i="5" s="1"/>
  <c r="S62" i="5"/>
  <c r="T62" i="5" s="1"/>
  <c r="T113" i="5"/>
  <c r="S99" i="5"/>
  <c r="T99" i="5" s="1"/>
  <c r="S110" i="5"/>
  <c r="T110" i="5" s="1"/>
  <c r="S103" i="5"/>
  <c r="T103" i="5" s="1"/>
  <c r="S101" i="5"/>
  <c r="T101" i="5" s="1"/>
  <c r="T106" i="5"/>
  <c r="S56" i="5"/>
  <c r="T56" i="5" s="1"/>
  <c r="R89" i="5"/>
  <c r="R88" i="5"/>
  <c r="S88" i="5" s="1"/>
  <c r="S89" i="5" l="1"/>
  <c r="T89" i="5" s="1"/>
  <c r="T88" i="5"/>
  <c r="R87" i="5"/>
  <c r="R86" i="5"/>
  <c r="R84" i="5"/>
  <c r="R83" i="5"/>
  <c r="R82" i="5"/>
  <c r="R81" i="5"/>
  <c r="R76" i="5"/>
  <c r="R75" i="5"/>
  <c r="S75" i="5" s="1"/>
  <c r="R74" i="5"/>
  <c r="R73" i="5"/>
  <c r="R72" i="5"/>
  <c r="R71" i="5"/>
  <c r="R70" i="5"/>
  <c r="R69" i="5"/>
  <c r="R67" i="5"/>
  <c r="R66" i="5"/>
  <c r="R65" i="5"/>
  <c r="R64" i="5"/>
  <c r="R63" i="5"/>
  <c r="R58" i="5"/>
  <c r="R55" i="5"/>
  <c r="R54" i="5"/>
  <c r="R53" i="5"/>
  <c r="R52" i="5"/>
  <c r="R51" i="5"/>
  <c r="R50" i="5"/>
  <c r="R49" i="5"/>
  <c r="R48" i="5"/>
  <c r="R47" i="5"/>
  <c r="R46" i="5"/>
  <c r="R45" i="5"/>
  <c r="R43" i="5"/>
  <c r="R42" i="5"/>
  <c r="R41" i="5"/>
  <c r="R40" i="5"/>
  <c r="R39" i="5"/>
  <c r="R38" i="5"/>
  <c r="R37" i="5"/>
  <c r="R34" i="5"/>
  <c r="R33" i="5"/>
  <c r="S33" i="5" s="1"/>
  <c r="R32" i="5"/>
  <c r="R31" i="5"/>
  <c r="T30" i="5"/>
  <c r="R29" i="5"/>
  <c r="R28" i="5"/>
  <c r="R27" i="5"/>
  <c r="R26" i="5"/>
  <c r="R25" i="5"/>
  <c r="R24" i="5"/>
  <c r="R23" i="5"/>
  <c r="R22" i="5"/>
  <c r="R21" i="5"/>
  <c r="R19" i="5"/>
  <c r="R18" i="5"/>
  <c r="R17" i="5"/>
  <c r="R16" i="5"/>
  <c r="R14" i="5"/>
  <c r="R13" i="5"/>
  <c r="R12" i="5"/>
  <c r="R11" i="5"/>
  <c r="R10" i="5"/>
  <c r="R9" i="5"/>
  <c r="R8" i="5"/>
  <c r="R7" i="5"/>
  <c r="S7" i="5" s="1"/>
  <c r="R6" i="5"/>
  <c r="R5" i="5"/>
  <c r="T3" i="5"/>
  <c r="S41" i="5" l="1"/>
  <c r="T41" i="5" s="1"/>
  <c r="R116" i="5"/>
  <c r="S6" i="5"/>
  <c r="T6" i="5" s="1"/>
  <c r="S64" i="5"/>
  <c r="T64" i="5" s="1"/>
  <c r="S82" i="5"/>
  <c r="T82" i="5" s="1"/>
  <c r="S18" i="5"/>
  <c r="T18" i="5" s="1"/>
  <c r="S49" i="5"/>
  <c r="T49" i="5" s="1"/>
  <c r="S65" i="5"/>
  <c r="T65" i="5" s="1"/>
  <c r="S70" i="5"/>
  <c r="T70" i="5" s="1"/>
  <c r="S72" i="5"/>
  <c r="S71" i="5"/>
  <c r="T71" i="5" s="1"/>
  <c r="S73" i="5"/>
  <c r="T73" i="5" s="1"/>
  <c r="S69" i="5"/>
  <c r="T69" i="5" s="1"/>
  <c r="S67" i="5"/>
  <c r="T67" i="5" s="1"/>
  <c r="S66" i="5"/>
  <c r="T66" i="5" s="1"/>
  <c r="S58" i="5"/>
  <c r="T58" i="5" s="1"/>
  <c r="S54" i="5"/>
  <c r="T54" i="5" s="1"/>
  <c r="S21" i="5"/>
  <c r="T21" i="5" s="1"/>
  <c r="S19" i="5"/>
  <c r="T19" i="5" s="1"/>
  <c r="S16" i="5"/>
  <c r="T16" i="5" s="1"/>
  <c r="S14" i="5"/>
  <c r="T14" i="5" s="1"/>
  <c r="S11" i="5"/>
  <c r="T11" i="5" s="1"/>
  <c r="S10" i="5"/>
  <c r="T10" i="5" s="1"/>
  <c r="S9" i="5"/>
  <c r="T9" i="5" s="1"/>
  <c r="S8" i="5"/>
  <c r="T8" i="5" s="1"/>
  <c r="T7" i="5"/>
  <c r="S40" i="5"/>
  <c r="T40" i="5" s="1"/>
  <c r="S39" i="5"/>
  <c r="T39" i="5" s="1"/>
  <c r="S38" i="5"/>
  <c r="T38" i="5" s="1"/>
  <c r="S37" i="5"/>
  <c r="T37" i="5" s="1"/>
  <c r="S34" i="5"/>
  <c r="T34" i="5" s="1"/>
  <c r="S81" i="5"/>
  <c r="T81" i="5" s="1"/>
  <c r="S83" i="5"/>
  <c r="T83" i="5" s="1"/>
  <c r="S84" i="5"/>
  <c r="T84" i="5" s="1"/>
  <c r="T33" i="5"/>
  <c r="S31" i="5"/>
  <c r="T31" i="5" s="1"/>
  <c r="S22" i="5"/>
  <c r="T22" i="5" s="1"/>
  <c r="S23" i="5"/>
  <c r="T23" i="5" s="1"/>
  <c r="S24" i="5"/>
  <c r="T24" i="5" s="1"/>
  <c r="S26" i="5"/>
  <c r="T26" i="5" s="1"/>
  <c r="S27" i="5"/>
  <c r="T27" i="5" s="1"/>
  <c r="S45" i="5"/>
  <c r="T45" i="5" s="1"/>
  <c r="S48" i="5"/>
  <c r="T48" i="5" s="1"/>
  <c r="S46" i="5"/>
  <c r="T46" i="5" s="1"/>
  <c r="S63" i="5"/>
  <c r="T63" i="5" s="1"/>
  <c r="S55" i="5"/>
  <c r="T55" i="5" s="1"/>
  <c r="S17" i="5"/>
  <c r="T17" i="5" s="1"/>
  <c r="S13" i="5"/>
  <c r="T13" i="5" s="1"/>
  <c r="S12" i="5"/>
  <c r="T12" i="5" s="1"/>
  <c r="S32" i="5"/>
  <c r="T32" i="5" s="1"/>
  <c r="S29" i="5"/>
  <c r="T29" i="5" s="1"/>
  <c r="S51" i="5"/>
  <c r="T51" i="5" s="1"/>
  <c r="S74" i="5"/>
  <c r="T74" i="5" s="1"/>
  <c r="S25" i="5"/>
  <c r="T25" i="5" s="1"/>
  <c r="S28" i="5"/>
  <c r="T28" i="5" s="1"/>
  <c r="S76" i="5"/>
  <c r="T76" i="5" s="1"/>
  <c r="S50" i="5"/>
  <c r="T50" i="5" s="1"/>
  <c r="S5" i="5"/>
  <c r="T5" i="5" s="1"/>
  <c r="S53" i="5"/>
  <c r="T53" i="5" s="1"/>
  <c r="S52" i="5"/>
  <c r="T52" i="5" s="1"/>
  <c r="S86" i="5"/>
  <c r="T86" i="5" s="1"/>
  <c r="S87" i="5"/>
  <c r="T87" i="5" s="1"/>
  <c r="S47" i="5"/>
  <c r="T47" i="5" s="1"/>
  <c r="S42" i="5"/>
  <c r="T42" i="5" s="1"/>
  <c r="S43" i="5"/>
  <c r="T75" i="5"/>
  <c r="T72" i="5" l="1"/>
  <c r="S117" i="5"/>
  <c r="T43" i="5"/>
  <c r="T118" i="5" l="1"/>
</calcChain>
</file>

<file path=xl/sharedStrings.xml><?xml version="1.0" encoding="utf-8"?>
<sst xmlns="http://schemas.openxmlformats.org/spreadsheetml/2006/main" count="1611" uniqueCount="465">
  <si>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</si>
  <si>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</si>
  <si>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</si>
  <si>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</si>
  <si>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</si>
  <si>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</si>
  <si>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</si>
  <si>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</si>
  <si>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</si>
  <si>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Způsob uzavření</t>
  </si>
  <si>
    <t>Další požadavky</t>
  </si>
  <si>
    <t>Technické podmínky</t>
  </si>
  <si>
    <t>x</t>
  </si>
  <si>
    <t>Ořezávátko tužek</t>
  </si>
  <si>
    <t>otvor pro jednu grafitovou tužku</t>
  </si>
  <si>
    <t>Pravítko</t>
  </si>
  <si>
    <t>archivace dokumentů formátu A4</t>
  </si>
  <si>
    <t>pojistka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</si>
  <si>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</si>
  <si>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</si>
  <si>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</si>
  <si>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</si>
  <si>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</si>
  <si>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</si>
  <si>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</si>
  <si>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</si>
  <si>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</si>
  <si>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</si>
  <si>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</si>
  <si>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</si>
  <si>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</si>
  <si>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</si>
  <si>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</si>
  <si>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</si>
  <si>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</si>
  <si>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</si>
  <si>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</si>
  <si>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</si>
  <si>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</si>
  <si>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</si>
  <si>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</si>
  <si>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barva k doplnění razítkovacích podušek a páskových razítek</t>
  </si>
  <si>
    <t>min. 25 ml</t>
  </si>
  <si>
    <t>bezolejová barva</t>
  </si>
  <si>
    <t xml:space="preserve">plast </t>
  </si>
  <si>
    <t xml:space="preserve">se spirálou na delší straně </t>
  </si>
  <si>
    <t>čistý / linkovaný / čtverečkovaný</t>
  </si>
  <si>
    <t>min. 40 listů</t>
  </si>
  <si>
    <t>čístý</t>
  </si>
  <si>
    <t>min. 500 listů</t>
  </si>
  <si>
    <t>nelepené provedení</t>
  </si>
  <si>
    <t>náhradní do zásobníku</t>
  </si>
  <si>
    <t xml:space="preserve"> pro přesné a vysoce kapacitní děrování</t>
  </si>
  <si>
    <t>pro děrování kancelářských standardních papírů</t>
  </si>
  <si>
    <t xml:space="preserve">snadné vyprazdňování zásobníku na odřezky (případně nastavitelná hloubka vložení)  </t>
  </si>
  <si>
    <t>min. 210 mm</t>
  </si>
  <si>
    <t>ergonomicky řešená držadla</t>
  </si>
  <si>
    <t>s dlouhou  životností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</si>
  <si>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</si>
  <si>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</si>
  <si>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</si>
  <si>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</si>
  <si>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</si>
  <si>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</si>
  <si>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</si>
  <si>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</si>
  <si>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</si>
  <si>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</si>
  <si>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</si>
  <si>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</si>
  <si>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</si>
  <si>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</si>
  <si>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</si>
  <si>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</si>
  <si>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</si>
  <si>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</si>
  <si>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</si>
  <si>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</si>
  <si>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</si>
  <si>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 xml:space="preserve">plast, kov či kombinace, úchopová část může být pogumovaná
</t>
  </si>
  <si>
    <t>plast, kov či kombinace (úchopová část může být pogumovaná)</t>
  </si>
  <si>
    <t>vyměnitelná náplň</t>
  </si>
  <si>
    <t>ergonomické tvarování úchopové části; barva pláště musí alespoň částečně odpovídat barvě náplně</t>
  </si>
  <si>
    <t>bankovní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</si>
  <si>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</si>
  <si>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</si>
  <si>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</si>
  <si>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</si>
  <si>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</si>
  <si>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</si>
  <si>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</si>
  <si>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</si>
  <si>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</si>
  <si>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</si>
  <si>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</si>
  <si>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</si>
  <si>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</si>
  <si>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</si>
  <si>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</si>
  <si>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</si>
  <si>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</si>
  <si>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</si>
  <si>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náplň min. 100 g</t>
  </si>
  <si>
    <t>nevysychající náplň, bez rozpouštědel a toxických látek</t>
  </si>
  <si>
    <t>neobsahuje rozpouštědla</t>
  </si>
  <si>
    <t>klínový hrot</t>
  </si>
  <si>
    <t>válcový hrot</t>
  </si>
  <si>
    <t>tenký</t>
  </si>
  <si>
    <t>tlustý</t>
  </si>
  <si>
    <t>Liner</t>
  </si>
  <si>
    <t>černá, červená, modrá, zelená</t>
  </si>
  <si>
    <t>náplň použitelná na všechny druhy papíru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</si>
  <si>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</si>
  <si>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</si>
  <si>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</si>
  <si>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</si>
  <si>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</si>
  <si>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Tužka mechanická Versatilka</t>
  </si>
  <si>
    <t>Tuhy do mechanické Versatilky</t>
  </si>
  <si>
    <t>průměr tuhy 2 mm</t>
  </si>
  <si>
    <t>dřevo</t>
  </si>
  <si>
    <t>plast</t>
  </si>
  <si>
    <t>zasouvací hrot - stiskací</t>
  </si>
  <si>
    <t xml:space="preserve"> min. 25 listů v bloku</t>
  </si>
  <si>
    <t>min 70 g/m²</t>
  </si>
  <si>
    <t>multiperforace</t>
  </si>
  <si>
    <t>680 x 950 mm</t>
  </si>
  <si>
    <t>50 listů</t>
  </si>
  <si>
    <t>samolepící s krycí páskou</t>
  </si>
  <si>
    <t xml:space="preserve"> polypropylenová fólie</t>
  </si>
  <si>
    <t>hladký</t>
  </si>
  <si>
    <t>U</t>
  </si>
  <si>
    <t>čirá</t>
  </si>
  <si>
    <t xml:space="preserve">A4 </t>
  </si>
  <si>
    <t>síla plastu min 800 mic.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</si>
  <si>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</si>
  <si>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</si>
  <si>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</si>
  <si>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</si>
  <si>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21 otvorů</t>
  </si>
  <si>
    <t>Pořadač pákový</t>
  </si>
  <si>
    <t>karton</t>
  </si>
  <si>
    <t>dvoukroužková páková mechanika</t>
  </si>
  <si>
    <t>samolepící štítek nebo kapsa s vyměnitelným štítkem</t>
  </si>
  <si>
    <t>1 barva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</si>
  <si>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</si>
  <si>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</si>
  <si>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</si>
  <si>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</si>
  <si>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</si>
  <si>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</si>
  <si>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</si>
  <si>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</si>
  <si>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rohem</t>
  </si>
  <si>
    <t>s klipem v horní části</t>
  </si>
  <si>
    <t>s klopou, potisk na přední straně pro popis</t>
  </si>
  <si>
    <t>průhledná přední strana</t>
  </si>
  <si>
    <t>plastová lišta (příčník)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</si>
  <si>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</si>
  <si>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</si>
  <si>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</si>
  <si>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</si>
  <si>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</si>
  <si>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</si>
  <si>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</si>
  <si>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</si>
  <si>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zabezpečené uchycení papíru pro děrování, velká stlačná síla páky, nastavitelná hloubka vložení</t>
  </si>
  <si>
    <t xml:space="preserve">s příložníkem, snadné vyprazdňování zásobníku na odřezky, vyměnitelné řezací nože </t>
  </si>
  <si>
    <t>s příložníkem, pohodlné a úsporné uložení a uchycení papíru k děrování</t>
  </si>
  <si>
    <t>rozteč 80 mm, průměr děrování 5,5 mm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</si>
  <si>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</si>
  <si>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</si>
  <si>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</si>
  <si>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</si>
  <si>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</si>
  <si>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</si>
  <si>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</si>
  <si>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</si>
  <si>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</si>
  <si>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</si>
  <si>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</si>
  <si>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Mikrotužka</t>
  </si>
  <si>
    <t>mazací filc</t>
  </si>
  <si>
    <t>trikolora bílá-modrá-červená</t>
  </si>
  <si>
    <t>odolné proti tepelným vlivům, povětrnosti, UV záření a jsou snášenlivé s jinými materiály; tepelná odolnost -10 až 60 °C</t>
  </si>
  <si>
    <t>pro mnohostranné využití, např. pro lepení kartonů, vyhovuje ruční aplikaci i použití odvíječe</t>
  </si>
  <si>
    <t>pro mnohostranné využití, např. pro lepení kartonů</t>
  </si>
  <si>
    <t>jednostranná, akrylát na vodní bázi</t>
  </si>
  <si>
    <t>Balicí</t>
  </si>
  <si>
    <t>s pryží / bez pryže</t>
  </si>
  <si>
    <t>plast / kov</t>
  </si>
  <si>
    <t>hladký / orange peel</t>
  </si>
  <si>
    <t xml:space="preserve"> kapacita až 70 listů</t>
  </si>
  <si>
    <t>ruční sešívačka, technologie plochého sešívání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</si>
  <si>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</si>
  <si>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</si>
  <si>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</si>
  <si>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</si>
  <si>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</si>
  <si>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</si>
  <si>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podklad: dřevotříska, rám: dřevo/
podklad:dřevotříška, rám: kov</t>
  </si>
  <si>
    <t>průměr 10-40 mm</t>
  </si>
  <si>
    <t>válcový/ klínový hrot</t>
  </si>
  <si>
    <t>otevřené / uzavíratelné</t>
  </si>
  <si>
    <t>plné / perforované dno</t>
  </si>
  <si>
    <t>s eurozávěsem / bez eurozávěsu</t>
  </si>
  <si>
    <t>zpevněná multiperforace</t>
  </si>
  <si>
    <t>s bočnicemi - pro registratury  / bez bočnic</t>
  </si>
  <si>
    <t>libovolný</t>
  </si>
  <si>
    <t>vinylová pryž</t>
  </si>
  <si>
    <t>tloušťka min. 2 mm</t>
  </si>
  <si>
    <t>včetně naváděcího trnu</t>
  </si>
  <si>
    <t xml:space="preserve">1/3 formátu A4 </t>
  </si>
  <si>
    <t>min. 20 g nebo 20 ml</t>
  </si>
  <si>
    <t xml:space="preserve"> len</t>
  </si>
  <si>
    <t>výška min. 80 mm</t>
  </si>
  <si>
    <t>min. 90 x min. 90 mm</t>
  </si>
  <si>
    <t>pro odkládání dokumentů do formátu A4</t>
  </si>
  <si>
    <t>barva odolná UV záření</t>
  </si>
  <si>
    <t>plastové protiskluzové dno</t>
  </si>
  <si>
    <t>univerzální kancelářské nůžky</t>
  </si>
  <si>
    <t>ergonomický tvar, asymetrické rukojeti</t>
  </si>
  <si>
    <t>možnost barevného povrchu</t>
  </si>
  <si>
    <t>hloubka vkládání nastavitelná  min.  50 mm</t>
  </si>
  <si>
    <t>neznatelná i na xerografických kopiích</t>
  </si>
  <si>
    <t>náplň min. 8 g</t>
  </si>
  <si>
    <t>k tomuto výrobku požadováno dodání produktového listu, bez ftalátů</t>
  </si>
  <si>
    <t>libovolná šířka hrotu</t>
  </si>
  <si>
    <t>šířka stopy klínového hrotu libovolná</t>
  </si>
  <si>
    <t>s klipem</t>
  </si>
  <si>
    <t>U s rozšířenou kapacitouna katalogy</t>
  </si>
  <si>
    <t>závěsná multiperforace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</si>
  <si>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</si>
  <si>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</si>
  <si>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</si>
  <si>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</si>
  <si>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</si>
  <si>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</si>
  <si>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</si>
  <si>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</si>
  <si>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libobolné</t>
  </si>
  <si>
    <t>bez použití stroje</t>
  </si>
  <si>
    <t>libovolný průměr</t>
  </si>
  <si>
    <t>perforované listy pro založení do pořadače/ neperforované listy pro založení do pořadače</t>
  </si>
  <si>
    <t>měkké / pevné desky</t>
  </si>
  <si>
    <t xml:space="preserve"> lepená  vazba na kratší straně/ šitá vazba na kratší straně</t>
  </si>
  <si>
    <t>libovolné barvy</t>
  </si>
  <si>
    <t>opatřen lepicí vrstvou</t>
  </si>
  <si>
    <t>popisovatelný</t>
  </si>
  <si>
    <t>uložené v průhledném zásobníku</t>
  </si>
  <si>
    <t>na archu A4</t>
  </si>
  <si>
    <t>vhodné na polep sešitů, šanonů, kancelářských pořadačů, archovačníhc krabic, atd.</t>
  </si>
  <si>
    <t>kovový ozubený klip</t>
  </si>
  <si>
    <t>typ V/typ U</t>
  </si>
  <si>
    <t xml:space="preserve">A4 
</t>
  </si>
  <si>
    <t>min. 200 mic.</t>
  </si>
  <si>
    <t xml:space="preserve">libovolné </t>
  </si>
  <si>
    <t>40 mm křížové dno neroztrhnutelné (vyztužené textilním vláknem)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</si>
  <si>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</si>
  <si>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</si>
  <si>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</si>
  <si>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</si>
  <si>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</si>
  <si>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</si>
  <si>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</si>
  <si>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</si>
  <si>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</si>
  <si>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</si>
  <si>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</si>
  <si>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</si>
  <si>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</si>
  <si>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</si>
  <si>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</si>
  <si>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</si>
  <si>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</si>
  <si>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</si>
  <si>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</si>
  <si>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</si>
  <si>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</si>
  <si>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</si>
  <si>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</si>
  <si>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</si>
  <si>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</si>
  <si>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</si>
  <si>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</si>
  <si>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</si>
  <si>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</si>
  <si>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</si>
  <si>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</si>
  <si>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</si>
  <si>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</si>
  <si>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</si>
  <si>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</si>
  <si>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</si>
  <si>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</si>
  <si>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</si>
  <si>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</si>
  <si>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</si>
  <si>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</si>
  <si>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t>Gumičky</t>
  </si>
  <si>
    <t>počet mikronů libovolný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</si>
  <si>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</si>
  <si>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</si>
  <si>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</si>
  <si>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</si>
  <si>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</si>
  <si>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</si>
  <si>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</si>
  <si>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</si>
  <si>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</si>
  <si>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možnost stohování kolmo i předsazeně</t>
  </si>
  <si>
    <t>standardní / antistatické</t>
  </si>
  <si>
    <t>zaoblený výřez vpředu pro snazší přístup k dokumentům</t>
  </si>
  <si>
    <t>oblá / šípová</t>
  </si>
  <si>
    <t>nanesený suchý korekční film umožňuje okamžité přepsání</t>
  </si>
  <si>
    <t>modrá / černá / červená / zelená</t>
  </si>
  <si>
    <t>s tekutým inkoustem (Roller) - dokumentní</t>
  </si>
  <si>
    <t>ergonomické tvarování úchopové části, barva pláště musí alespoň částečně odpovídat barvě náplně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</si>
  <si>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</si>
  <si>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</si>
  <si>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</si>
  <si>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</si>
  <si>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</si>
  <si>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s gumotypem a krytkou / bez gumy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</si>
  <si>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</si>
  <si>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</si>
  <si>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</si>
  <si>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</si>
  <si>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</si>
  <si>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</si>
  <si>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</si>
  <si>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</si>
  <si>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</si>
  <si>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t>uzavírací mechanismus, kovové lišty, hřbetní otvor</t>
  </si>
  <si>
    <t>9 x 9 cm</t>
  </si>
  <si>
    <t>závěsný / nezávěsný</t>
  </si>
  <si>
    <t>s rozšířeným hřbetem / s obyčejným hřbetem</t>
  </si>
  <si>
    <t>Blok k flipchartu</t>
  </si>
  <si>
    <t xml:space="preserve"> s euroděrováním na kratší straně, vkládání - na širší straně /
s euroděrováním na širší straně, vkládání nahoře - na kratší straně</t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</si>
  <si>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</si>
  <si>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</si>
  <si>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</si>
  <si>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</si>
  <si>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</si>
  <si>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</si>
  <si>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</si>
  <si>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</si>
  <si>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</si>
  <si>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Kalkulačka</t>
  </si>
  <si>
    <t>Euroobaly závěsné A5 -U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</si>
  <si>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</si>
  <si>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</si>
  <si>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</si>
  <si>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</si>
  <si>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</si>
  <si>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</si>
  <si>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Zvýrazňovač centropen</t>
  </si>
  <si>
    <t>sada 4 barev</t>
  </si>
  <si>
    <t>Etikety multifunkční</t>
  </si>
  <si>
    <t>Náhradní polštářek do razítka</t>
  </si>
  <si>
    <t>různé</t>
  </si>
  <si>
    <t>ks</t>
  </si>
  <si>
    <t>balení/ 100 ks</t>
  </si>
  <si>
    <t>balení/ 20 ks</t>
  </si>
  <si>
    <t>balení/ 10 ks</t>
  </si>
  <si>
    <t>balení/ 50 ks</t>
  </si>
  <si>
    <t>balení/ 1000 ks</t>
  </si>
  <si>
    <t>balení/ 12 ks</t>
  </si>
  <si>
    <t>balení/ 5 ks</t>
  </si>
  <si>
    <t>balení/ 25 ks</t>
  </si>
  <si>
    <t>šipky plastové</t>
  </si>
  <si>
    <t>5 barev</t>
  </si>
  <si>
    <t>Nástěnka magnetická</t>
  </si>
  <si>
    <t>popisovatelná, 90 x 120 cm, hliníkový rám</t>
  </si>
  <si>
    <t xml:space="preserve"> </t>
  </si>
  <si>
    <t>Archivační krabice</t>
  </si>
  <si>
    <t>Archivační rychle-složitelná krabice Speedbox s víkem A4, bílá-červená</t>
  </si>
  <si>
    <t>hrot 0,1 - 0,4 mm</t>
  </si>
  <si>
    <t>Desky na spisy</t>
  </si>
  <si>
    <t>s klopou/3</t>
  </si>
  <si>
    <t>Náplň pro gelový roller</t>
  </si>
  <si>
    <t>gelový roller</t>
  </si>
  <si>
    <t>libovolné tvary</t>
  </si>
  <si>
    <t>Aktovka na spisy</t>
  </si>
  <si>
    <t>2 kapsy na přední straně, držadlo, uzavírací gumičky přes rohy</t>
  </si>
  <si>
    <t>min.s 13 kapsami</t>
  </si>
  <si>
    <t>polypropylen/plast</t>
  </si>
  <si>
    <t>matný/lesklé</t>
  </si>
  <si>
    <t>s dózou na odřezky</t>
  </si>
  <si>
    <t>na tužky a pastelky</t>
  </si>
  <si>
    <t>kovový nožík</t>
  </si>
  <si>
    <t xml:space="preserve">Pryž </t>
  </si>
  <si>
    <t>pro tuhu a pastelky</t>
  </si>
  <si>
    <t>plastová stírací</t>
  </si>
  <si>
    <t>boční zavírání</t>
  </si>
  <si>
    <t>šířka stopy plastového hrotu 0,1 - 0,3 mm</t>
  </si>
  <si>
    <t>balení/4ks</t>
  </si>
  <si>
    <t>hrot 0,5-0,7 mm</t>
  </si>
  <si>
    <t>šířka stopy 0,5-0,7 mm</t>
  </si>
  <si>
    <t>80 mic</t>
  </si>
  <si>
    <t>125 mic</t>
  </si>
  <si>
    <t>Stojánek víceúčelový</t>
  </si>
  <si>
    <t>vhodný pro ukládání papírů a drobných kancelářských potřeb, min. 3 šuplíky</t>
  </si>
  <si>
    <t>samolepící</t>
  </si>
  <si>
    <t>580x460 mm</t>
  </si>
  <si>
    <t>korek/dřevo</t>
  </si>
  <si>
    <t>přírodní kaučuk</t>
  </si>
  <si>
    <t>balení/100ks</t>
  </si>
  <si>
    <t>vhodná do kanceláře</t>
  </si>
  <si>
    <t>12 místný displej</t>
  </si>
  <si>
    <t xml:space="preserve">délka, šířka:
30 cm, min. 34 mm
</t>
  </si>
  <si>
    <t>Pero gelové</t>
  </si>
  <si>
    <t>se širší stopou: šířka stopy 0,5-0,7 mm</t>
  </si>
  <si>
    <t>X</t>
  </si>
  <si>
    <t>min. 70g/m2</t>
  </si>
  <si>
    <t xml:space="preserve"> A6</t>
  </si>
  <si>
    <t xml:space="preserve">A5 </t>
  </si>
  <si>
    <t>se spirálou horní nebo boční</t>
  </si>
  <si>
    <t xml:space="preserve"> A5 </t>
  </si>
  <si>
    <t>100g/1,5 mm</t>
  </si>
  <si>
    <t>Motouz trikolora</t>
  </si>
  <si>
    <t>40g</t>
  </si>
  <si>
    <t>síla min. 150 mic.</t>
  </si>
  <si>
    <t>min. 8m návin, min.6 mm stopa</t>
  </si>
  <si>
    <t xml:space="preserve"> A4 </t>
  </si>
  <si>
    <t>průměr 80mm</t>
  </si>
  <si>
    <t xml:space="preserve"> min. 30 m  </t>
  </si>
  <si>
    <t>bezbarvá/hnědá</t>
  </si>
  <si>
    <t>48mm</t>
  </si>
  <si>
    <t>15 x 50 mm</t>
  </si>
  <si>
    <r>
      <t>síla papíru min. 190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</si>
  <si>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síla papíru min. 220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</si>
  <si>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kapacita 120 současně děrovaných stránek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</si>
  <si>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kapacita 60  současně děrovaných stránek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</si>
  <si>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</si>
  <si>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100 listů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</si>
  <si>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</si>
  <si>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10 listů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</si>
  <si>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Síla min. 250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</si>
  <si>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kapacita lišty 1 - 30 /
30 - 60 / 60 - 120 listů papíru síly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</si>
  <si>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Síla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</si>
  <si>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240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</si>
  <si>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230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</si>
  <si>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bílý matný potahovaný samolepicí papír min. 70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, papírový podklad </t>
    </r>
  </si>
  <si>
    <r>
      <t>min. 70g/m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</si>
  <si>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bílý papír,                     min. 60 g/m</t>
    </r>
    <r>
      <rPr>
        <sz val="12"/>
        <color theme="1"/>
        <rFont val="Calibri"/>
        <family val="2"/>
        <charset val="238"/>
      </rPr>
      <t>²</t>
    </r>
  </si>
  <si>
    <r>
      <t xml:space="preserve"> min. 96 listů 60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</si>
  <si>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350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</si>
  <si>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kapacita min. 370 listů A4 80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</si>
  <si>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min. 130 g/m</t>
    </r>
    <r>
      <rPr>
        <vertAlign val="superscript"/>
        <sz val="12"/>
        <rFont val="Calibri"/>
        <family val="2"/>
        <charset val="238"/>
        <scheme val="minor"/>
      </rPr>
      <t>2</t>
    </r>
  </si>
  <si>
    <t>měrná jednotka</t>
  </si>
  <si>
    <t>Cena za 1 měrnou jednotku bez DPH</t>
  </si>
  <si>
    <t>Předpokládaný odběr měrných jednotek za 2 roky</t>
  </si>
  <si>
    <t>105,0 x 42,3 mm</t>
  </si>
  <si>
    <t>70 x 16,9 mm</t>
  </si>
  <si>
    <t xml:space="preserve"> 48,5 x 25,4 mm</t>
  </si>
  <si>
    <t xml:space="preserve"> 210 x 297 mm</t>
  </si>
  <si>
    <t>76 x 76 mm</t>
  </si>
  <si>
    <t xml:space="preserve"> 76 x 127 mm</t>
  </si>
  <si>
    <t xml:space="preserve"> 51 x 51 mm</t>
  </si>
  <si>
    <t>45 x 12 mm</t>
  </si>
  <si>
    <t>šířka min. 220 mm</t>
  </si>
  <si>
    <t>19-51mm</t>
  </si>
  <si>
    <t>36,5x55x26cm</t>
  </si>
  <si>
    <t>Příloha č. 3 -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</si>
</sst>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164" fontId="4" fillId="0" borderId="1" xfId="0" applyNumberFormat="1" applyFont="1" applyBorder="1"/>
    <xf numFmtId="164" fontId="6" fillId="0" borderId="6" xfId="0" applyNumberFormat="1" applyFont="1" applyBorder="1"/>
    <xf numFmtId="164" fontId="3" fillId="0" borderId="6" xfId="0" applyNumberFormat="1" applyFont="1" applyBorder="1" applyAlignment="1"/>
    <xf numFmtId="164" fontId="4" fillId="0" borderId="1" xfId="0" applyNumberFormat="1" applyFont="1" applyFill="1" applyBorder="1"/>
    <xf numFmtId="0" fontId="4" fillId="0" borderId="3" xfId="6" applyFont="1" applyFill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8" fillId="0" borderId="3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6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Alignment="1" applyProtection="1">
      <protection locked="0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11" Type="http://schemas.openxmlformats.org/officeDocument/2006/relationships/image" Target="../media/image111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61" Type="http://schemas.openxmlformats.org/officeDocument/2006/relationships/image" Target="../media/image61.png"/><Relationship Id="rId82" Type="http://schemas.openxmlformats.org/officeDocument/2006/relationships/image" Target="../media/image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74</xdr:row>
      <xdr:rowOff>34549</xdr:rowOff>
    </xdr:from>
    <xdr:to>
      <xdr:col>3</xdr:col>
      <xdr:colOff>1061096</xdr:colOff>
      <xdr:row>74</xdr:row>
      <xdr:rowOff>650687</xdr:rowOff>
    </xdr:to>
    <xdr:pic>
      <xdr:nvPicPr>
        <xdr:cNvPr id="12" name="Obrázek 11" descr="Výsledek obrázku pro Poznámkový bloček - &quot;kostka&quot; náhradní do zásobníku, lepený, 500 lístků 9 x 9 c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408455</xdr:colOff>
      <xdr:row>2</xdr:row>
      <xdr:rowOff>352424</xdr:rowOff>
    </xdr:from>
    <xdr:to>
      <xdr:col>3</xdr:col>
      <xdr:colOff>1212788</xdr:colOff>
      <xdr:row>2</xdr:row>
      <xdr:rowOff>622511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9880" y="781049"/>
          <a:ext cx="804333" cy="2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5</xdr:row>
      <xdr:rowOff>248472</xdr:rowOff>
    </xdr:from>
    <xdr:to>
      <xdr:col>3</xdr:col>
      <xdr:colOff>1533828</xdr:colOff>
      <xdr:row>5</xdr:row>
      <xdr:rowOff>462241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7</xdr:row>
      <xdr:rowOff>159863</xdr:rowOff>
    </xdr:from>
    <xdr:to>
      <xdr:col>3</xdr:col>
      <xdr:colOff>972343</xdr:colOff>
      <xdr:row>7</xdr:row>
      <xdr:rowOff>558695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5457825"/>
          <a:ext cx="485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9</xdr:row>
      <xdr:rowOff>165346</xdr:rowOff>
    </xdr:from>
    <xdr:to>
      <xdr:col>3</xdr:col>
      <xdr:colOff>968430</xdr:colOff>
      <xdr:row>9</xdr:row>
      <xdr:rowOff>647688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8</xdr:row>
      <xdr:rowOff>59676</xdr:rowOff>
    </xdr:from>
    <xdr:to>
      <xdr:col>3</xdr:col>
      <xdr:colOff>999206</xdr:colOff>
      <xdr:row>8</xdr:row>
      <xdr:rowOff>650400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526339</xdr:colOff>
      <xdr:row>10</xdr:row>
      <xdr:rowOff>93569</xdr:rowOff>
    </xdr:from>
    <xdr:to>
      <xdr:col>3</xdr:col>
      <xdr:colOff>1090092</xdr:colOff>
      <xdr:row>10</xdr:row>
      <xdr:rowOff>598996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956310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966851</xdr:colOff>
      <xdr:row>6</xdr:row>
      <xdr:rowOff>68422</xdr:rowOff>
    </xdr:from>
    <xdr:to>
      <xdr:col>3</xdr:col>
      <xdr:colOff>1459187</xdr:colOff>
      <xdr:row>6</xdr:row>
      <xdr:rowOff>502188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752975" y="4667250"/>
          <a:ext cx="495300" cy="4381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209494</xdr:colOff>
      <xdr:row>6</xdr:row>
      <xdr:rowOff>224017</xdr:rowOff>
    </xdr:from>
    <xdr:to>
      <xdr:col>3</xdr:col>
      <xdr:colOff>779161</xdr:colOff>
      <xdr:row>6</xdr:row>
      <xdr:rowOff>579920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990975" y="4829175"/>
          <a:ext cx="571500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623071</xdr:colOff>
      <xdr:row>11</xdr:row>
      <xdr:rowOff>62674</xdr:rowOff>
    </xdr:from>
    <xdr:to>
      <xdr:col>3</xdr:col>
      <xdr:colOff>1029471</xdr:colOff>
      <xdr:row>11</xdr:row>
      <xdr:rowOff>623455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925175"/>
          <a:ext cx="409575" cy="561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13</xdr:row>
      <xdr:rowOff>284137</xdr:rowOff>
    </xdr:from>
    <xdr:to>
      <xdr:col>3</xdr:col>
      <xdr:colOff>1052039</xdr:colOff>
      <xdr:row>13</xdr:row>
      <xdr:rowOff>802720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6848" y="9771037"/>
          <a:ext cx="566616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15</xdr:row>
      <xdr:rowOff>211399</xdr:rowOff>
    </xdr:from>
    <xdr:to>
      <xdr:col>3</xdr:col>
      <xdr:colOff>733776</xdr:colOff>
      <xdr:row>15</xdr:row>
      <xdr:rowOff>582874</xdr:rowOff>
    </xdr:to>
    <xdr:pic>
      <xdr:nvPicPr>
        <xdr:cNvPr id="32" name="Obrázek 31" descr="Drátěný kalíšek velký na tužky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256033</xdr:colOff>
      <xdr:row>18</xdr:row>
      <xdr:rowOff>207108</xdr:rowOff>
    </xdr:from>
    <xdr:to>
      <xdr:col>3</xdr:col>
      <xdr:colOff>798958</xdr:colOff>
      <xdr:row>18</xdr:row>
      <xdr:rowOff>701773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6630650"/>
          <a:ext cx="542925" cy="495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16</xdr:row>
      <xdr:rowOff>274984</xdr:rowOff>
    </xdr:from>
    <xdr:to>
      <xdr:col>3</xdr:col>
      <xdr:colOff>837187</xdr:colOff>
      <xdr:row>16</xdr:row>
      <xdr:rowOff>596294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16</xdr:row>
      <xdr:rowOff>246409</xdr:rowOff>
    </xdr:from>
    <xdr:to>
      <xdr:col>3</xdr:col>
      <xdr:colOff>1263731</xdr:colOff>
      <xdr:row>16</xdr:row>
      <xdr:rowOff>619154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15</xdr:row>
      <xdr:rowOff>139434</xdr:rowOff>
    </xdr:from>
    <xdr:to>
      <xdr:col>3</xdr:col>
      <xdr:colOff>1312887</xdr:colOff>
      <xdr:row>15</xdr:row>
      <xdr:rowOff>651402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17</xdr:row>
      <xdr:rowOff>178853</xdr:rowOff>
    </xdr:from>
    <xdr:to>
      <xdr:col>3</xdr:col>
      <xdr:colOff>1333235</xdr:colOff>
      <xdr:row>17</xdr:row>
      <xdr:rowOff>661453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17</xdr:row>
      <xdr:rowOff>224797</xdr:rowOff>
    </xdr:from>
    <xdr:to>
      <xdr:col>3</xdr:col>
      <xdr:colOff>718272</xdr:colOff>
      <xdr:row>17</xdr:row>
      <xdr:rowOff>574047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18</xdr:row>
      <xdr:rowOff>216632</xdr:rowOff>
    </xdr:from>
    <xdr:to>
      <xdr:col>3</xdr:col>
      <xdr:colOff>1410097</xdr:colOff>
      <xdr:row>18</xdr:row>
      <xdr:rowOff>626207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20</xdr:row>
      <xdr:rowOff>128012</xdr:rowOff>
    </xdr:from>
    <xdr:to>
      <xdr:col>3</xdr:col>
      <xdr:colOff>425823</xdr:colOff>
      <xdr:row>20</xdr:row>
      <xdr:rowOff>561740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20</xdr:row>
      <xdr:rowOff>89647</xdr:rowOff>
    </xdr:from>
    <xdr:to>
      <xdr:col>3</xdr:col>
      <xdr:colOff>787013</xdr:colOff>
      <xdr:row>20</xdr:row>
      <xdr:rowOff>597647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20</xdr:row>
      <xdr:rowOff>100230</xdr:rowOff>
    </xdr:from>
    <xdr:to>
      <xdr:col>3</xdr:col>
      <xdr:colOff>1101833</xdr:colOff>
      <xdr:row>20</xdr:row>
      <xdr:rowOff>582631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20</xdr:row>
      <xdr:rowOff>142564</xdr:rowOff>
    </xdr:from>
    <xdr:to>
      <xdr:col>3</xdr:col>
      <xdr:colOff>1448437</xdr:colOff>
      <xdr:row>20</xdr:row>
      <xdr:rowOff>570721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449791</xdr:colOff>
      <xdr:row>21</xdr:row>
      <xdr:rowOff>123826</xdr:rowOff>
    </xdr:from>
    <xdr:to>
      <xdr:col>3</xdr:col>
      <xdr:colOff>1162050</xdr:colOff>
      <xdr:row>21</xdr:row>
      <xdr:rowOff>714376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1216" y="16221076"/>
          <a:ext cx="71225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22</xdr:row>
      <xdr:rowOff>37289</xdr:rowOff>
    </xdr:from>
    <xdr:to>
      <xdr:col>3</xdr:col>
      <xdr:colOff>1060449</xdr:colOff>
      <xdr:row>22</xdr:row>
      <xdr:rowOff>696519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2155507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487779</xdr:colOff>
      <xdr:row>23</xdr:row>
      <xdr:rowOff>193001</xdr:rowOff>
    </xdr:from>
    <xdr:to>
      <xdr:col>3</xdr:col>
      <xdr:colOff>1110406</xdr:colOff>
      <xdr:row>23</xdr:row>
      <xdr:rowOff>621794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370134">
          <a:off x="4272713" y="15332738"/>
          <a:ext cx="622627" cy="428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24</xdr:row>
      <xdr:rowOff>202407</xdr:rowOff>
    </xdr:from>
    <xdr:to>
      <xdr:col>3</xdr:col>
      <xdr:colOff>1199120</xdr:colOff>
      <xdr:row>24</xdr:row>
      <xdr:rowOff>511771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24498300"/>
          <a:ext cx="847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25</xdr:row>
      <xdr:rowOff>72038</xdr:rowOff>
    </xdr:from>
    <xdr:to>
      <xdr:col>3</xdr:col>
      <xdr:colOff>1205842</xdr:colOff>
      <xdr:row>25</xdr:row>
      <xdr:rowOff>632332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25765125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26</xdr:row>
      <xdr:rowOff>116417</xdr:rowOff>
    </xdr:from>
    <xdr:to>
      <xdr:col>3</xdr:col>
      <xdr:colOff>1028093</xdr:colOff>
      <xdr:row>26</xdr:row>
      <xdr:rowOff>593912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0525" y="2719387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27</xdr:row>
      <xdr:rowOff>189254</xdr:rowOff>
    </xdr:from>
    <xdr:to>
      <xdr:col>3</xdr:col>
      <xdr:colOff>967732</xdr:colOff>
      <xdr:row>27</xdr:row>
      <xdr:rowOff>582706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7965400"/>
          <a:ext cx="600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400861</xdr:colOff>
      <xdr:row>29</xdr:row>
      <xdr:rowOff>188507</xdr:rowOff>
    </xdr:from>
    <xdr:to>
      <xdr:col>3</xdr:col>
      <xdr:colOff>1072043</xdr:colOff>
      <xdr:row>29</xdr:row>
      <xdr:rowOff>808399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2286" y="22029332"/>
          <a:ext cx="671182" cy="619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30</xdr:row>
      <xdr:rowOff>88402</xdr:rowOff>
    </xdr:from>
    <xdr:to>
      <xdr:col>3</xdr:col>
      <xdr:colOff>1437322</xdr:colOff>
      <xdr:row>30</xdr:row>
      <xdr:rowOff>563980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20103435"/>
          <a:ext cx="1258027" cy="47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31</xdr:row>
      <xdr:rowOff>33620</xdr:rowOff>
    </xdr:from>
    <xdr:to>
      <xdr:col>3</xdr:col>
      <xdr:colOff>1078256</xdr:colOff>
      <xdr:row>31</xdr:row>
      <xdr:rowOff>655656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31946850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33</xdr:row>
      <xdr:rowOff>57429</xdr:rowOff>
    </xdr:from>
    <xdr:to>
      <xdr:col>3</xdr:col>
      <xdr:colOff>1199730</xdr:colOff>
      <xdr:row>33</xdr:row>
      <xdr:rowOff>617724</xdr:rowOff>
    </xdr:to>
    <xdr:pic>
      <xdr:nvPicPr>
        <xdr:cNvPr id="75" name="fancybox-img" descr="Tabule korková 90 x 120 cm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36</xdr:row>
      <xdr:rowOff>56030</xdr:rowOff>
    </xdr:from>
    <xdr:to>
      <xdr:col>3</xdr:col>
      <xdr:colOff>964352</xdr:colOff>
      <xdr:row>36</xdr:row>
      <xdr:rowOff>661334</xdr:rowOff>
    </xdr:to>
    <xdr:pic>
      <xdr:nvPicPr>
        <xdr:cNvPr id="77" name="irc_mi" descr="http://www.despap.cz/images/prods/napinacek_kork_tabule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38</xdr:row>
      <xdr:rowOff>180975</xdr:rowOff>
    </xdr:from>
    <xdr:ext cx="942975" cy="381000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260038</xdr:colOff>
      <xdr:row>40</xdr:row>
      <xdr:rowOff>129428</xdr:rowOff>
    </xdr:from>
    <xdr:to>
      <xdr:col>3</xdr:col>
      <xdr:colOff>1129458</xdr:colOff>
      <xdr:row>40</xdr:row>
      <xdr:rowOff>600075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1463" y="27256628"/>
          <a:ext cx="86942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42</xdr:row>
      <xdr:rowOff>64317</xdr:rowOff>
    </xdr:from>
    <xdr:to>
      <xdr:col>3</xdr:col>
      <xdr:colOff>1535443</xdr:colOff>
      <xdr:row>42</xdr:row>
      <xdr:rowOff>262027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42</xdr:row>
      <xdr:rowOff>410575</xdr:rowOff>
    </xdr:from>
    <xdr:to>
      <xdr:col>3</xdr:col>
      <xdr:colOff>1531479</xdr:colOff>
      <xdr:row>42</xdr:row>
      <xdr:rowOff>589055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41</xdr:row>
      <xdr:rowOff>59017</xdr:rowOff>
    </xdr:from>
    <xdr:to>
      <xdr:col>3</xdr:col>
      <xdr:colOff>1540000</xdr:colOff>
      <xdr:row>41</xdr:row>
      <xdr:rowOff>231311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41</xdr:row>
      <xdr:rowOff>454572</xdr:rowOff>
    </xdr:from>
    <xdr:to>
      <xdr:col>3</xdr:col>
      <xdr:colOff>1562487</xdr:colOff>
      <xdr:row>41</xdr:row>
      <xdr:rowOff>618882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86923</xdr:colOff>
      <xdr:row>41</xdr:row>
      <xdr:rowOff>273594</xdr:rowOff>
    </xdr:from>
    <xdr:to>
      <xdr:col>3</xdr:col>
      <xdr:colOff>1531532</xdr:colOff>
      <xdr:row>41</xdr:row>
      <xdr:rowOff>430857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8348" y="31267944"/>
          <a:ext cx="1444609" cy="15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45</xdr:row>
      <xdr:rowOff>104508</xdr:rowOff>
    </xdr:from>
    <xdr:to>
      <xdr:col>3</xdr:col>
      <xdr:colOff>1253059</xdr:colOff>
      <xdr:row>45</xdr:row>
      <xdr:rowOff>635649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44</xdr:row>
      <xdr:rowOff>100853</xdr:rowOff>
    </xdr:from>
    <xdr:to>
      <xdr:col>3</xdr:col>
      <xdr:colOff>1117878</xdr:colOff>
      <xdr:row>44</xdr:row>
      <xdr:rowOff>654203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48</xdr:row>
      <xdr:rowOff>172850</xdr:rowOff>
    </xdr:from>
    <xdr:to>
      <xdr:col>3</xdr:col>
      <xdr:colOff>1268609</xdr:colOff>
      <xdr:row>48</xdr:row>
      <xdr:rowOff>544325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49</xdr:row>
      <xdr:rowOff>251219</xdr:rowOff>
    </xdr:from>
    <xdr:to>
      <xdr:col>3</xdr:col>
      <xdr:colOff>1521615</xdr:colOff>
      <xdr:row>49</xdr:row>
      <xdr:rowOff>470843</xdr:rowOff>
    </xdr:to>
    <xdr:pic>
      <xdr:nvPicPr>
        <xdr:cNvPr id="114" name="Obrázek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34483</xdr:colOff>
      <xdr:row>50</xdr:row>
      <xdr:rowOff>216819</xdr:rowOff>
    </xdr:from>
    <xdr:to>
      <xdr:col>3</xdr:col>
      <xdr:colOff>1446015</xdr:colOff>
      <xdr:row>50</xdr:row>
      <xdr:rowOff>450672</xdr:rowOff>
    </xdr:to>
    <xdr:pic>
      <xdr:nvPicPr>
        <xdr:cNvPr id="116" name="Obráze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417" y="34093233"/>
          <a:ext cx="1411532" cy="23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49725</xdr:colOff>
      <xdr:row>51</xdr:row>
      <xdr:rowOff>187943</xdr:rowOff>
    </xdr:from>
    <xdr:to>
      <xdr:col>3</xdr:col>
      <xdr:colOff>1429450</xdr:colOff>
      <xdr:row>51</xdr:row>
      <xdr:rowOff>384413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4659" y="34753667"/>
          <a:ext cx="1379725" cy="1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54101</xdr:colOff>
      <xdr:row>52</xdr:row>
      <xdr:rowOff>222793</xdr:rowOff>
    </xdr:from>
    <xdr:to>
      <xdr:col>3</xdr:col>
      <xdr:colOff>1445579</xdr:colOff>
      <xdr:row>52</xdr:row>
      <xdr:rowOff>454706</xdr:rowOff>
    </xdr:to>
    <xdr:pic>
      <xdr:nvPicPr>
        <xdr:cNvPr id="118" name="Obrázek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9035" y="35477826"/>
          <a:ext cx="1391478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6948</xdr:colOff>
      <xdr:row>53</xdr:row>
      <xdr:rowOff>203270</xdr:rowOff>
    </xdr:from>
    <xdr:to>
      <xdr:col>3</xdr:col>
      <xdr:colOff>1527812</xdr:colOff>
      <xdr:row>53</xdr:row>
      <xdr:rowOff>392694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1882" y="36147612"/>
          <a:ext cx="1525877" cy="18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54</xdr:row>
      <xdr:rowOff>298748</xdr:rowOff>
    </xdr:from>
    <xdr:to>
      <xdr:col>3</xdr:col>
      <xdr:colOff>1465282</xdr:colOff>
      <xdr:row>54</xdr:row>
      <xdr:rowOff>450673</xdr:rowOff>
    </xdr:to>
    <xdr:pic>
      <xdr:nvPicPr>
        <xdr:cNvPr id="120" name="Obrázek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57</xdr:row>
      <xdr:rowOff>100853</xdr:rowOff>
    </xdr:from>
    <xdr:to>
      <xdr:col>3</xdr:col>
      <xdr:colOff>1434352</xdr:colOff>
      <xdr:row>57</xdr:row>
      <xdr:rowOff>222443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57</xdr:row>
      <xdr:rowOff>322427</xdr:rowOff>
    </xdr:from>
    <xdr:to>
      <xdr:col>3</xdr:col>
      <xdr:colOff>1474890</xdr:colOff>
      <xdr:row>57</xdr:row>
      <xdr:rowOff>405652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57</xdr:row>
      <xdr:rowOff>518252</xdr:rowOff>
    </xdr:from>
    <xdr:to>
      <xdr:col>3</xdr:col>
      <xdr:colOff>1433488</xdr:colOff>
      <xdr:row>57</xdr:row>
      <xdr:rowOff>644755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32</xdr:row>
      <xdr:rowOff>123265</xdr:rowOff>
    </xdr:from>
    <xdr:to>
      <xdr:col>3</xdr:col>
      <xdr:colOff>935131</xdr:colOff>
      <xdr:row>32</xdr:row>
      <xdr:rowOff>618015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pic>
      <xdr:nvPicPr>
        <xdr:cNvPr id="133" name="Obrázek 1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62</xdr:row>
      <xdr:rowOff>0</xdr:rowOff>
    </xdr:from>
    <xdr:to>
      <xdr:col>11</xdr:col>
      <xdr:colOff>19050</xdr:colOff>
      <xdr:row>62</xdr:row>
      <xdr:rowOff>0</xdr:rowOff>
    </xdr:to>
    <xdr:pic>
      <xdr:nvPicPr>
        <xdr:cNvPr id="134" name="Obrázek 133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62</xdr:row>
      <xdr:rowOff>0</xdr:rowOff>
    </xdr:from>
    <xdr:to>
      <xdr:col>11</xdr:col>
      <xdr:colOff>38100</xdr:colOff>
      <xdr:row>62</xdr:row>
      <xdr:rowOff>0</xdr:rowOff>
    </xdr:to>
    <xdr:pic>
      <xdr:nvPicPr>
        <xdr:cNvPr id="135" name="Obrázek 134" descr="http://ib.adnxs.com/seg?t=2&amp;add=176269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62</xdr:row>
      <xdr:rowOff>0</xdr:rowOff>
    </xdr:from>
    <xdr:to>
      <xdr:col>11</xdr:col>
      <xdr:colOff>57150</xdr:colOff>
      <xdr:row>62</xdr:row>
      <xdr:rowOff>0</xdr:rowOff>
    </xdr:to>
    <xdr:pic>
      <xdr:nvPicPr>
        <xdr:cNvPr id="136" name="Obrázek 135" descr="http://ib.adnxs.com/seg?t=2&amp;add=18765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62</xdr:row>
      <xdr:rowOff>0</xdr:rowOff>
    </xdr:from>
    <xdr:ext cx="9525" cy="9525"/>
    <xdr:pic>
      <xdr:nvPicPr>
        <xdr:cNvPr id="137" name="Obrázek 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38" name="Obrázek 137" descr="http://ib.adnxs.com/seg?t=2&amp;add=176269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39" name="Obrázek 138" descr="http://ib.adnxs.com/seg?t=2&amp;add=18765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0" name="Obrázek 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1" name="Obrázek 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2" name="Obrázek 141" descr="http://ib.adnxs.com/seg?t=2&amp;add=176269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3" name="Obrázek 142" descr="http://ib.adnxs.com/seg?t=2&amp;add=18765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4" name="Obrázek 1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5" name="Obrázek 144" descr="http://ib.adnxs.com/seg?t=2&amp;add=176269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6" name="Obrázek 145" descr="http://ib.adnxs.com/seg?t=2&amp;add=18765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7" name="Obrázek 1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8" name="Obrázek 1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49" name="Obrázek 148" descr="http://ib.adnxs.com/seg?t=2&amp;add=176269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0" name="Obrázek 149" descr="http://ib.adnxs.com/seg?t=2&amp;add=187651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1" name="Obrázek 1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2" name="Obrázek 1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3" name="Obrázek 152" descr="http://ib.adnxs.com/seg?t=2&amp;add=176269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4" name="Obrázek 153" descr="http://ib.adnxs.com/seg?t=2&amp;add=18765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5" name="Obrázek 1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6" name="Obrázek 1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7" name="Obrázek 156" descr="http://ib.adnxs.com/seg?t=2&amp;add=176269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8" name="Obrázek 157" descr="http://ib.adnxs.com/seg?t=2&amp;add=18765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59" name="Obrázek 1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0" name="Obrázek 1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1" name="Obrázek 160" descr="http://ib.adnxs.com/seg?t=2&amp;add=176269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2" name="Obrázek 161" descr="http://ib.adnxs.com/seg?t=2&amp;add=187651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3" name="Obrázek 1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4" name="Obrázek 1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5" name="Obrázek 164" descr="http://ib.adnxs.com/seg?t=2&amp;add=176269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6" name="Obrázek 165" descr="http://ib.adnxs.com/seg?t=2&amp;add=18765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7" name="Obrázek 1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8" name="Obrázek 1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9" name="Obrázek 168" descr="http://ib.adnxs.com/seg?t=2&amp;add=176269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0" name="Obrázek 169" descr="http://ib.adnxs.com/seg?t=2&amp;add=18765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1" name="Obrázek 1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2" name="Obrázek 1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3" name="Obrázek 172" descr="http://ib.adnxs.com/seg?t=2&amp;add=176269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4" name="Obrázek 173" descr="http://ib.adnxs.com/seg?t=2&amp;add=18765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5" name="Obrázek 1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6" name="Obrázek 17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7" name="Obrázek 176" descr="http://ib.adnxs.com/seg?t=2&amp;add=17626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8" name="Obrázek 177" descr="http://ib.adnxs.com/seg?t=2&amp;add=18765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9" name="Obrázek 17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0" name="Obrázek 17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1" name="Obrázek 180" descr="http://ib.adnxs.com/seg?t=2&amp;add=176269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2" name="Obrázek 181" descr="http://ib.adnxs.com/seg?t=2&amp;add=187651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3" name="Obrázek 1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4" name="Obrázek 183" descr="http://ib.adnxs.com/seg?t=2&amp;add=176269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5" name="Obrázek 184" descr="http://ib.adnxs.com/seg?t=2&amp;add=187651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6" name="Obrázek 1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7" name="Obrázek 1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8" name="Obrázek 187" descr="http://ib.adnxs.com/seg?t=2&amp;add=176269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89" name="Obrázek 188" descr="http://ib.adnxs.com/seg?t=2&amp;add=187651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0" name="Obrázek 1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1" name="Obrázek 1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2" name="Obrázek 191" descr="http://ib.adnxs.com/seg?t=2&amp;add=176269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3" name="Obrázek 192" descr="http://ib.adnxs.com/seg?t=2&amp;add=187651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4" name="Obrázek 1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5" name="Obrázek 1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6" name="Obrázek 195" descr="http://ib.adnxs.com/seg?t=2&amp;add=176269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7" name="Obrázek 196" descr="http://ib.adnxs.com/seg?t=2&amp;add=187651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8" name="Obrázek 1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99" name="Obrázek 1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0" name="Obrázek 199" descr="http://ib.adnxs.com/seg?t=2&amp;add=17626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1" name="Obrázek 200" descr="http://ib.adnxs.com/seg?t=2&amp;add=187651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2" name="Obrázek 2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3" name="Obrázek 2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4" name="Obrázek 203" descr="http://ib.adnxs.com/seg?t=2&amp;add=176269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5" name="Obrázek 204" descr="http://ib.adnxs.com/seg?t=2&amp;add=18765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6" name="Obrázek 2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7" name="Obrázek 2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8" name="Obrázek 207" descr="http://ib.adnxs.com/seg?t=2&amp;add=176269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09" name="Obrázek 208" descr="http://ib.adnxs.com/seg?t=2&amp;add=187651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0" name="Obrázek 2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1" name="Obrázek 2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2" name="Obrázek 211" descr="http://ib.adnxs.com/seg?t=2&amp;add=176269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3" name="Obrázek 212" descr="http://ib.adnxs.com/seg?t=2&amp;add=18765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4" name="Obrázek 213" descr="http://ib.adnxs.com/seg?t=2&amp;add=187651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5" name="Obrázek 21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6" name="Obrázek 21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7" name="Obrázek 216" descr="http://ib.adnxs.com/seg?t=2&amp;add=176269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8" name="Obrázek 217" descr="http://ib.adnxs.com/seg?t=2&amp;add=18765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19" name="Obrázek 21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0" name="Obrázek 21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1" name="Obrázek 220" descr="http://ib.adnxs.com/seg?t=2&amp;add=176269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2" name="Obrázek 221" descr="http://ib.adnxs.com/seg?t=2&amp;add=187651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3" name="Obrázek 22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4" name="Obrázek 22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5" name="Obrázek 224" descr="http://ib.adnxs.com/seg?t=2&amp;add=176269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6" name="Obrázek 225" descr="http://ib.adnxs.com/seg?t=2&amp;add=187651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7" name="Obrázek 22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8" name="Obrázek 22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29" name="Obrázek 228" descr="http://ib.adnxs.com/seg?t=2&amp;add=176269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0" name="Obrázek 229" descr="http://ib.adnxs.com/seg?t=2&amp;add=187651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1" name="Obrázek 2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2" name="Obrázek 2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3" name="Obrázek 232" descr="http://ib.adnxs.com/seg?t=2&amp;add=176269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4" name="Obrázek 233" descr="http://ib.adnxs.com/seg?t=2&amp;add=187651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5" name="Obrázek 2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6" name="Obrázek 2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7" name="Obrázek 236" descr="http://ib.adnxs.com/seg?t=2&amp;add=176269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8" name="Obrázek 237" descr="http://ib.adnxs.com/seg?t=2&amp;add=187651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39" name="Obrázek 2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0" name="Obrázek 2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1" name="Obrázek 240" descr="http://ib.adnxs.com/seg?t=2&amp;add=176269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2" name="Obrázek 241" descr="http://ib.adnxs.com/seg?t=2&amp;add=187651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3" name="Obrázek 242" descr="http://ib.adnxs.com/seg?t=2&amp;add=176269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4" name="Obrázek 243" descr="http://ib.adnxs.com/seg?t=2&amp;add=187651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5" name="Obrázek 2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6" name="Obrázek 2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7" name="Obrázek 246" descr="http://ib.adnxs.com/seg?t=2&amp;add=176269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8" name="Obrázek 247" descr="http://ib.adnxs.com/seg?t=2&amp;add=18765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49" name="Obrázek 2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0" name="Obrázek 2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1" name="Obrázek 250" descr="http://ib.adnxs.com/seg?t=2&amp;add=176269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2" name="Obrázek 251" descr="http://ib.adnxs.com/seg?t=2&amp;add=187651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3" name="Obrázek 2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4" name="Obrázek 2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5" name="Obrázek 254" descr="http://ib.adnxs.com/seg?t=2&amp;add=176269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6" name="Obrázek 255" descr="http://ib.adnxs.com/seg?t=2&amp;add=187651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7" name="Obrázek 2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8" name="Obrázek 2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59" name="Obrázek 258" descr="http://ib.adnxs.com/seg?t=2&amp;add=176269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0" name="Obrázek 259" descr="http://ib.adnxs.com/seg?t=2&amp;add=18765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1" name="Obrázek 2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2" name="Obrázek 2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3" name="Obrázek 262" descr="http://ib.adnxs.com/seg?t=2&amp;add=176269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4" name="Obrázek 263" descr="http://ib.adnxs.com/seg?t=2&amp;add=187651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5" name="Obrázek 2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6" name="Obrázek 2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7" name="Obrázek 266" descr="http://ib.adnxs.com/seg?t=2&amp;add=176269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8" name="Obrázek 267" descr="http://ib.adnxs.com/seg?t=2&amp;add=187651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69" name="Obrázek 2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0" name="Obrázek 2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1" name="Obrázek 270" descr="http://ib.adnxs.com/seg?t=2&amp;add=176269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2" name="Obrázek 271" descr="http://ib.adnxs.com/seg?t=2&amp;add=18765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3" name="Obrázek 2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4" name="Obrázek 2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5" name="Obrázek 274" descr="http://ib.adnxs.com/seg?t=2&amp;add=176269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6" name="Obrázek 275" descr="http://ib.adnxs.com/seg?t=2&amp;add=18765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7" name="Obrázek 2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8" name="Obrázek 2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79" name="Obrázek 278" descr="http://ib.adnxs.com/seg?t=2&amp;add=176269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0" name="Obrázek 279" descr="http://ib.adnxs.com/seg?t=2&amp;add=18765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1" name="Obrázek 2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2" name="Obrázek 2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3" name="Obrázek 282" descr="http://ib.adnxs.com/seg?t=2&amp;add=176269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4" name="Obrázek 283" descr="http://ib.adnxs.com/seg?t=2&amp;add=18765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5" name="Obrázek 2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6" name="Obrázek 2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7" name="Obrázek 286" descr="http://ib.adnxs.com/seg?t=2&amp;add=176269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8" name="Obrázek 287" descr="http://ib.adnxs.com/seg?t=2&amp;add=187651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89" name="Obrázek 2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0" name="Obrázek 2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1" name="Obrázek 290" descr="http://ib.adnxs.com/seg?t=2&amp;add=176269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2" name="Obrázek 291" descr="http://ib.adnxs.com/seg?t=2&amp;add=187651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3" name="Obrázek 2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4" name="Obrázek 2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5" name="Obrázek 294" descr="http://ib.adnxs.com/seg?t=2&amp;add=176269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6" name="Obrázek 295" descr="http://ib.adnxs.com/seg?t=2&amp;add=187651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7" name="Obrázek 2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8" name="Obrázek 2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299" name="Obrázek 298" descr="http://ib.adnxs.com/seg?t=2&amp;add=176269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0" name="Obrázek 299" descr="http://ib.adnxs.com/seg?t=2&amp;add=18765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1" name="Obrázek 3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2" name="Obrázek 3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3" name="Obrázek 302" descr="http://ib.adnxs.com/seg?t=2&amp;add=176269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4" name="Obrázek 303" descr="http://ib.adnxs.com/seg?t=2&amp;add=18765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5" name="Obrázek 3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6" name="Obrázek 3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7" name="Obrázek 306" descr="http://ib.adnxs.com/seg?t=2&amp;add=176269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8" name="Obrázek 307" descr="http://ib.adnxs.com/seg?t=2&amp;add=18765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09" name="Obrázek 3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0" name="Obrázek 3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1" name="Obrázek 310" descr="http://ib.adnxs.com/seg?t=2&amp;add=176269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2" name="Obrázek 311" descr="http://ib.adnxs.com/seg?t=2&amp;add=18765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3" name="Obrázek 3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4" name="Obrázek 3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5" name="Obrázek 314" descr="http://ib.adnxs.com/seg?t=2&amp;add=17626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6" name="Obrázek 315" descr="http://ib.adnxs.com/seg?t=2&amp;add=187651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7" name="Obrázek 3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8" name="Obrázek 3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19" name="Obrázek 318" descr="http://ib.adnxs.com/seg?t=2&amp;add=17626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0" name="Obrázek 319" descr="http://ib.adnxs.com/seg?t=2&amp;add=18765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1" name="Obrázek 3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2" name="Obrázek 3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3" name="Obrázek 322" descr="http://ib.adnxs.com/seg?t=2&amp;add=176269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4" name="Obrázek 323" descr="http://ib.adnxs.com/seg?t=2&amp;add=187651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5" name="Obrázek 3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6" name="Obrázek 3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7" name="Obrázek 326" descr="http://ib.adnxs.com/seg?t=2&amp;add=176269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8" name="Obrázek 327" descr="http://ib.adnxs.com/seg?t=2&amp;add=18765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29" name="Obrázek 3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0" name="Obrázek 3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1" name="Obrázek 330" descr="http://ib.adnxs.com/seg?t=2&amp;add=176269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2" name="Obrázek 331" descr="http://ib.adnxs.com/seg?t=2&amp;add=187651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3" name="Obrázek 3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4" name="Obrázek 3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5" name="Obrázek 334" descr="http://ib.adnxs.com/seg?t=2&amp;add=176269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6" name="Obrázek 335" descr="http://ib.adnxs.com/seg?t=2&amp;add=187651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7" name="Obrázek 3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8" name="Obrázek 3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39" name="Obrázek 338" descr="http://ib.adnxs.com/seg?t=2&amp;add=176269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0" name="Obrázek 339" descr="http://ib.adnxs.com/seg?t=2&amp;add=18765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1" name="Obrázek 3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2" name="Obrázek 3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3" name="Obrázek 342" descr="http://ib.adnxs.com/seg?t=2&amp;add=176269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4" name="Obrázek 343" descr="http://ib.adnxs.com/seg?t=2&amp;add=187651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5" name="Obrázek 3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6" name="Obrázek 3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7" name="Obrázek 346" descr="http://ib.adnxs.com/seg?t=2&amp;add=176269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8" name="Obrázek 347" descr="http://ib.adnxs.com/seg?t=2&amp;add=187651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9" name="Obrázek 3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" name="Obrázek 3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1" name="Obrázek 350" descr="http://ib.adnxs.com/seg?t=2&amp;add=176269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2" name="Obrázek 351" descr="http://ib.adnxs.com/seg?t=2&amp;add=18765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3" name="Obrázek 3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4" name="Obrázek 3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5" name="Obrázek 354" descr="http://ib.adnxs.com/seg?t=2&amp;add=176269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6" name="Obrázek 355" descr="http://ib.adnxs.com/seg?t=2&amp;add=187651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7" name="Obrázek 3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8" name="Obrázek 3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9" name="Obrázek 358" descr="http://ib.adnxs.com/seg?t=2&amp;add=176269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0" name="Obrázek 359" descr="http://ib.adnxs.com/seg?t=2&amp;add=187651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1" name="Obrázek 3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2" name="Obrázek 3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3" name="Obrázek 362" descr="http://ib.adnxs.com/seg?t=2&amp;add=176269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4" name="Obrázek 363" descr="http://ib.adnxs.com/seg?t=2&amp;add=187651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5" name="Obrázek 3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6" name="Obrázek 3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7" name="Obrázek 366" descr="http://ib.adnxs.com/seg?t=2&amp;add=176269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8" name="Obrázek 367" descr="http://ib.adnxs.com/seg?t=2&amp;add=187651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69" name="Obrázek 3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0" name="Obrázek 3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1" name="Obrázek 370" descr="http://ib.adnxs.com/seg?t=2&amp;add=176269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2" name="Obrázek 371" descr="http://ib.adnxs.com/seg?t=2&amp;add=18765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3" name="Obrázek 3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4" name="Obrázek 3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5" name="Obrázek 374" descr="http://ib.adnxs.com/seg?t=2&amp;add=176269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6" name="Obrázek 375" descr="http://ib.adnxs.com/seg?t=2&amp;add=187651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7" name="Obrázek 3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8" name="Obrázek 3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79" name="Obrázek 378" descr="http://ib.adnxs.com/seg?t=2&amp;add=176269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0" name="Obrázek 379" descr="http://ib.adnxs.com/seg?t=2&amp;add=18765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1" name="Obrázek 3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2" name="Obrázek 3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3" name="Obrázek 382" descr="http://ib.adnxs.com/seg?t=2&amp;add=176269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4" name="Obrázek 383" descr="http://ib.adnxs.com/seg?t=2&amp;add=187651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5" name="Obrázek 3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6" name="Obrázek 3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7" name="Obrázek 386" descr="http://ib.adnxs.com/seg?t=2&amp;add=176269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8" name="Obrázek 387" descr="http://ib.adnxs.com/seg?t=2&amp;add=187651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89" name="Obrázek 3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0" name="Obrázek 3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1" name="Obrázek 390" descr="http://ib.adnxs.com/seg?t=2&amp;add=17626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2" name="Obrázek 391" descr="http://ib.adnxs.com/seg?t=2&amp;add=187651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3" name="Obrázek 3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4" name="Obrázek 3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5" name="Obrázek 394" descr="http://ib.adnxs.com/seg?t=2&amp;add=176269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6" name="Obrázek 395" descr="http://ib.adnxs.com/seg?t=2&amp;add=18765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7" name="Obrázek 3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8" name="Obrázek 3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99" name="Obrázek 398" descr="http://ib.adnxs.com/seg?t=2&amp;add=176269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0" name="Obrázek 399" descr="http://ib.adnxs.com/seg?t=2&amp;add=187651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1" name="Obrázek 4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2" name="Obrázek 4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3" name="Obrázek 402" descr="http://ib.adnxs.com/seg?t=2&amp;add=176269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4" name="Obrázek 403" descr="http://ib.adnxs.com/seg?t=2&amp;add=187651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5" name="Obrázek 4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6" name="Obrázek 4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7" name="Obrázek 406" descr="http://ib.adnxs.com/seg?t=2&amp;add=17626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8" name="Obrázek 407" descr="http://ib.adnxs.com/seg?t=2&amp;add=187651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9" name="Obrázek 4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0" name="Obrázek 4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1" name="Obrázek 410" descr="http://ib.adnxs.com/seg?t=2&amp;add=17626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2" name="Obrázek 411" descr="http://ib.adnxs.com/seg?t=2&amp;add=18765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3" name="Obrázek 4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4" name="Obrázek 4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5" name="Obrázek 414" descr="http://ib.adnxs.com/seg?t=2&amp;add=176269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6" name="Obrázek 415" descr="http://ib.adnxs.com/seg?t=2&amp;add=18765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7" name="Obrázek 4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8" name="Obrázek 4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19" name="Obrázek 418" descr="http://ib.adnxs.com/seg?t=2&amp;add=176269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0" name="Obrázek 419" descr="http://ib.adnxs.com/seg?t=2&amp;add=18765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1" name="Obrázek 4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2" name="Obrázek 4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3" name="Obrázek 422" descr="http://ib.adnxs.com/seg?t=2&amp;add=176269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4" name="Obrázek 423" descr="http://ib.adnxs.com/seg?t=2&amp;add=18765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5" name="Obrázek 4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6" name="Obrázek 4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7" name="Obrázek 426" descr="http://ib.adnxs.com/seg?t=2&amp;add=176269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8" name="Obrázek 427" descr="http://ib.adnxs.com/seg?t=2&amp;add=18765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29" name="Obrázek 4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0" name="Obrázek 4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1" name="Obrázek 430" descr="http://ib.adnxs.com/seg?t=2&amp;add=176269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2" name="Obrázek 431" descr="http://ib.adnxs.com/seg?t=2&amp;add=187651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3" name="Obrázek 4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4" name="Obrázek 4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5" name="Obrázek 434" descr="http://ib.adnxs.com/seg?t=2&amp;add=176269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6" name="Obrázek 435" descr="http://ib.adnxs.com/seg?t=2&amp;add=187651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7" name="Obrázek 4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8" name="Obrázek 4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39" name="Obrázek 438" descr="http://ib.adnxs.com/seg?t=2&amp;add=176269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0" name="Obrázek 439" descr="http://ib.adnxs.com/seg?t=2&amp;add=18765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1" name="Obrázek 4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2" name="Obrázek 4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3" name="Obrázek 442" descr="http://ib.adnxs.com/seg?t=2&amp;add=176269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4" name="Obrázek 443" descr="http://ib.adnxs.com/seg?t=2&amp;add=187651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5" name="Obrázek 4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6" name="Obrázek 4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7" name="Obrázek 446" descr="http://ib.adnxs.com/seg?t=2&amp;add=176269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8" name="Obrázek 447" descr="http://ib.adnxs.com/seg?t=2&amp;add=187651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49" name="Obrázek 4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0" name="Obrázek 4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1" name="Obrázek 450" descr="http://ib.adnxs.com/seg?t=2&amp;add=176269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2" name="Obrázek 451" descr="http://ib.adnxs.com/seg?t=2&amp;add=187651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3" name="Obrázek 4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4" name="Obrázek 4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5" name="Obrázek 454" descr="http://ib.adnxs.com/seg?t=2&amp;add=176269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6" name="Obrázek 455" descr="http://ib.adnxs.com/seg?t=2&amp;add=187651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7" name="Obrázek 4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8" name="Obrázek 4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59" name="Obrázek 458" descr="http://ib.adnxs.com/seg?t=2&amp;add=176269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0" name="Obrázek 459" descr="http://ib.adnxs.com/seg?t=2&amp;add=18765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1" name="Obrázek 4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2" name="Obrázek 4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3" name="Obrázek 462" descr="http://ib.adnxs.com/seg?t=2&amp;add=176269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4" name="Obrázek 463" descr="http://ib.adnxs.com/seg?t=2&amp;add=187651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5" name="Obrázek 4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6" name="Obrázek 4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7" name="Obrázek 466" descr="http://ib.adnxs.com/seg?t=2&amp;add=176269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8" name="Obrázek 467" descr="http://ib.adnxs.com/seg?t=2&amp;add=187651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69" name="Obrázek 4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0" name="Obrázek 4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1" name="Obrázek 470" descr="http://ib.adnxs.com/seg?t=2&amp;add=176269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2" name="Obrázek 471" descr="http://ib.adnxs.com/seg?t=2&amp;add=187651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3" name="Obrázek 4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4" name="Obrázek 4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5" name="Obrázek 474" descr="http://ib.adnxs.com/seg?t=2&amp;add=176269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6" name="Obrázek 475" descr="http://ib.adnxs.com/seg?t=2&amp;add=187651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7" name="Obrázek 4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8" name="Obrázek 4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79" name="Obrázek 478" descr="http://ib.adnxs.com/seg?t=2&amp;add=176269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0" name="Obrázek 479" descr="http://ib.adnxs.com/seg?t=2&amp;add=187651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1" name="Obrázek 4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2" name="Obrázek 4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3" name="Obrázek 482" descr="http://ib.adnxs.com/seg?t=2&amp;add=176269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4" name="Obrázek 483" descr="http://ib.adnxs.com/seg?t=2&amp;add=18765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5" name="Obrázek 4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6" name="Obrázek 4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7" name="Obrázek 486" descr="http://ib.adnxs.com/seg?t=2&amp;add=176269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8" name="Obrázek 487" descr="http://ib.adnxs.com/seg?t=2&amp;add=187651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89" name="Obrázek 4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0" name="Obrázek 4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1" name="Obrázek 490" descr="http://ib.adnxs.com/seg?t=2&amp;add=176269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2" name="Obrázek 491" descr="http://ib.adnxs.com/seg?t=2&amp;add=187651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3" name="Obrázek 4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4" name="Obrázek 4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5" name="Obrázek 494" descr="http://ib.adnxs.com/seg?t=2&amp;add=17626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6" name="Obrázek 495" descr="http://ib.adnxs.com/seg?t=2&amp;add=187651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7" name="Obrázek 4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8" name="Obrázek 4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99" name="Obrázek 498" descr="http://ib.adnxs.com/seg?t=2&amp;add=17626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0" name="Obrázek 499" descr="http://ib.adnxs.com/seg?t=2&amp;add=18765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1" name="Obrázek 5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2" name="Obrázek 5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3" name="Obrázek 502" descr="http://ib.adnxs.com/seg?t=2&amp;add=176269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4" name="Obrázek 503" descr="http://ib.adnxs.com/seg?t=2&amp;add=18765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5" name="Obrázek 5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6" name="Obrázek 5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7" name="Obrázek 506" descr="http://ib.adnxs.com/seg?t=2&amp;add=176269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8" name="Obrázek 507" descr="http://ib.adnxs.com/seg?t=2&amp;add=187651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09" name="Obrázek 5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0" name="Obrázek 5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1" name="Obrázek 510" descr="http://ib.adnxs.com/seg?t=2&amp;add=176269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2" name="Obrázek 511" descr="http://ib.adnxs.com/seg?t=2&amp;add=187651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3" name="Obrázek 5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4" name="Obrázek 5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5" name="Obrázek 514" descr="http://ib.adnxs.com/seg?t=2&amp;add=176269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6" name="Obrázek 515" descr="http://ib.adnxs.com/seg?t=2&amp;add=187651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7" name="Obrázek 5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8" name="Obrázek 5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19" name="Obrázek 518" descr="http://ib.adnxs.com/seg?t=2&amp;add=176269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0" name="Obrázek 519" descr="http://ib.adnxs.com/seg?t=2&amp;add=1876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1" name="Obrázek 5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2" name="Obrázek 5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3" name="Obrázek 522" descr="http://ib.adnxs.com/seg?t=2&amp;add=176269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4" name="Obrázek 523" descr="http://ib.adnxs.com/seg?t=2&amp;add=187651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5" name="Obrázek 5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6" name="Obrázek 5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7" name="Obrázek 526" descr="http://ib.adnxs.com/seg?t=2&amp;add=176269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8" name="Obrázek 527" descr="http://ib.adnxs.com/seg?t=2&amp;add=18765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29" name="Obrázek 5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0" name="Obrázek 5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1" name="Obrázek 530" descr="http://ib.adnxs.com/seg?t=2&amp;add=176269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2" name="Obrázek 531" descr="http://ib.adnxs.com/seg?t=2&amp;add=187651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3" name="Obrázek 5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4" name="Obrázek 5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5" name="Obrázek 534" descr="http://ib.adnxs.com/seg?t=2&amp;add=176269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6" name="Obrázek 535" descr="http://ib.adnxs.com/seg?t=2&amp;add=187651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7" name="Obrázek 5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8" name="Obrázek 5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39" name="Obrázek 538" descr="http://ib.adnxs.com/seg?t=2&amp;add=176269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0" name="Obrázek 539" descr="http://ib.adnxs.com/seg?t=2&amp;add=18765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1" name="Obrázek 5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2" name="Obrázek 5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3" name="Obrázek 542" descr="http://ib.adnxs.com/seg?t=2&amp;add=176269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4" name="Obrázek 543" descr="http://ib.adnxs.com/seg?t=2&amp;add=187651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5" name="Obrázek 5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6" name="Obrázek 5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7" name="Obrázek 546" descr="http://ib.adnxs.com/seg?t=2&amp;add=17626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8" name="Obrázek 547" descr="http://ib.adnxs.com/seg?t=2&amp;add=18765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49" name="Obrázek 5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0" name="Obrázek 5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1" name="Obrázek 550" descr="http://ib.adnxs.com/seg?t=2&amp;add=176269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2" name="Obrázek 551" descr="http://ib.adnxs.com/seg?t=2&amp;add=187651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3" name="Obrázek 5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4" name="Obrázek 5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5" name="Obrázek 554" descr="http://ib.adnxs.com/seg?t=2&amp;add=176269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6" name="Obrázek 555" descr="http://ib.adnxs.com/seg?t=2&amp;add=18765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7" name="Obrázek 5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8" name="Obrázek 5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59" name="Obrázek 558" descr="http://ib.adnxs.com/seg?t=2&amp;add=176269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0" name="Obrázek 559" descr="http://ib.adnxs.com/seg?t=2&amp;add=18765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1" name="Obrázek 5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2" name="Obrázek 5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3" name="Obrázek 562" descr="http://ib.adnxs.com/seg?t=2&amp;add=176269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4" name="Obrázek 563" descr="http://ib.adnxs.com/seg?t=2&amp;add=18765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5" name="Obrázek 5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6" name="Obrázek 5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7" name="Obrázek 566" descr="http://ib.adnxs.com/seg?t=2&amp;add=176269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8" name="Obrázek 567" descr="http://ib.adnxs.com/seg?t=2&amp;add=18765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69" name="Obrázek 5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0" name="Obrázek 5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1" name="Obrázek 570" descr="http://ib.adnxs.com/seg?t=2&amp;add=176269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2" name="Obrázek 571" descr="http://ib.adnxs.com/seg?t=2&amp;add=18765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3" name="Obrázek 5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4" name="Obrázek 5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5" name="Obrázek 574" descr="http://ib.adnxs.com/seg?t=2&amp;add=176269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6" name="Obrázek 575" descr="http://ib.adnxs.com/seg?t=2&amp;add=187651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7" name="Obrázek 5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8" name="Obrázek 5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79" name="Obrázek 578" descr="http://ib.adnxs.com/seg?t=2&amp;add=176269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0" name="Obrázek 579" descr="http://ib.adnxs.com/seg?t=2&amp;add=18765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1" name="Obrázek 5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2" name="Obrázek 5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3" name="Obrázek 582" descr="http://ib.adnxs.com/seg?t=2&amp;add=176269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4" name="Obrázek 583" descr="http://ib.adnxs.com/seg?t=2&amp;add=187651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5" name="Obrázek 5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6" name="Obrázek 5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7" name="Obrázek 586" descr="http://ib.adnxs.com/seg?t=2&amp;add=176269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8" name="Obrázek 587" descr="http://ib.adnxs.com/seg?t=2&amp;add=187651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89" name="Obrázek 5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0" name="Obrázek 5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1" name="Obrázek 590" descr="http://ib.adnxs.com/seg?t=2&amp;add=17626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2" name="Obrázek 591" descr="http://ib.adnxs.com/seg?t=2&amp;add=187651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3" name="Obrázek 5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4" name="Obrázek 5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5" name="Obrázek 594" descr="http://ib.adnxs.com/seg?t=2&amp;add=176269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6" name="Obrázek 595" descr="http://ib.adnxs.com/seg?t=2&amp;add=187651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7" name="Obrázek 5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8" name="Obrázek 5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599" name="Obrázek 598" descr="http://ib.adnxs.com/seg?t=2&amp;add=176269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0" name="Obrázek 599" descr="http://ib.adnxs.com/seg?t=2&amp;add=187651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1" name="Obrázek 6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2" name="Obrázek 6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3" name="Obrázek 602" descr="http://ib.adnxs.com/seg?t=2&amp;add=176269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4" name="Obrázek 603" descr="http://ib.adnxs.com/seg?t=2&amp;add=187651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5" name="Obrázek 6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6" name="Obrázek 6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7" name="Obrázek 606" descr="http://ib.adnxs.com/seg?t=2&amp;add=176269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8" name="Obrázek 607" descr="http://ib.adnxs.com/seg?t=2&amp;add=187651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09" name="Obrázek 6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0" name="Obrázek 6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1" name="Obrázek 610" descr="http://ib.adnxs.com/seg?t=2&amp;add=176269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2" name="Obrázek 611" descr="http://ib.adnxs.com/seg?t=2&amp;add=18765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3" name="Obrázek 6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4" name="Obrázek 6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5" name="Obrázek 614" descr="http://ib.adnxs.com/seg?t=2&amp;add=176269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6" name="Obrázek 615" descr="http://ib.adnxs.com/seg?t=2&amp;add=18765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7" name="Obrázek 6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8" name="Obrázek 6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19" name="Obrázek 618" descr="http://ib.adnxs.com/seg?t=2&amp;add=176269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0" name="Obrázek 619" descr="http://ib.adnxs.com/seg?t=2&amp;add=18765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1" name="Obrázek 6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2" name="Obrázek 6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3" name="Obrázek 622" descr="http://ib.adnxs.com/seg?t=2&amp;add=176269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4" name="Obrázek 623" descr="http://ib.adnxs.com/seg?t=2&amp;add=187651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5" name="Obrázek 6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6" name="Obrázek 6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7" name="Obrázek 626" descr="http://ib.adnxs.com/seg?t=2&amp;add=176269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8" name="Obrázek 627" descr="http://ib.adnxs.com/seg?t=2&amp;add=187651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29" name="Obrázek 6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0" name="Obrázek 6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1" name="Obrázek 630" descr="http://ib.adnxs.com/seg?t=2&amp;add=176269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2" name="Obrázek 631" descr="http://ib.adnxs.com/seg?t=2&amp;add=187651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3" name="Obrázek 6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4" name="Obrázek 6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5" name="Obrázek 634" descr="http://ib.adnxs.com/seg?t=2&amp;add=176269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6" name="Obrázek 635" descr="http://ib.adnxs.com/seg?t=2&amp;add=187651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7" name="Obrázek 6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8" name="Obrázek 6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39" name="Obrázek 638" descr="http://ib.adnxs.com/seg?t=2&amp;add=176269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0" name="Obrázek 639" descr="http://ib.adnxs.com/seg?t=2&amp;add=187651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1" name="Obrázek 6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2" name="Obrázek 6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3" name="Obrázek 642" descr="http://ib.adnxs.com/seg?t=2&amp;add=17626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4" name="Obrázek 643" descr="http://ib.adnxs.com/seg?t=2&amp;add=187651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5" name="Obrázek 6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6" name="Obrázek 6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7" name="Obrázek 646" descr="http://ib.adnxs.com/seg?t=2&amp;add=17626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8" name="Obrázek 647" descr="http://ib.adnxs.com/seg?t=2&amp;add=18765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49" name="Obrázek 6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0" name="Obrázek 6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1" name="Obrázek 650" descr="http://ib.adnxs.com/seg?t=2&amp;add=176269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2" name="Obrázek 651" descr="http://ib.adnxs.com/seg?t=2&amp;add=187651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3" name="Obrázek 6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4" name="Obrázek 6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5" name="Obrázek 654" descr="http://ib.adnxs.com/seg?t=2&amp;add=176269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6" name="Obrázek 655" descr="http://ib.adnxs.com/seg?t=2&amp;add=18765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7" name="Obrázek 6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8" name="Obrázek 6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59" name="Obrázek 658" descr="http://ib.adnxs.com/seg?t=2&amp;add=176269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0" name="Obrázek 659" descr="http://ib.adnxs.com/seg?t=2&amp;add=18765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1" name="Obrázek 6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2" name="Obrázek 6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3" name="Obrázek 662" descr="http://ib.adnxs.com/seg?t=2&amp;add=176269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4" name="Obrázek 663" descr="http://ib.adnxs.com/seg?t=2&amp;add=187651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5" name="Obrázek 6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6" name="Obrázek 6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7" name="Obrázek 666" descr="http://ib.adnxs.com/seg?t=2&amp;add=176269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8" name="Obrázek 667" descr="http://ib.adnxs.com/seg?t=2&amp;add=187651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69" name="Obrázek 6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0" name="Obrázek 6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1" name="Obrázek 670" descr="http://ib.adnxs.com/seg?t=2&amp;add=176269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2" name="Obrázek 671" descr="http://ib.adnxs.com/seg?t=2&amp;add=18765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3" name="Obrázek 6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4" name="Obrázek 6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5" name="Obrázek 674" descr="http://ib.adnxs.com/seg?t=2&amp;add=176269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6" name="Obrázek 675" descr="http://ib.adnxs.com/seg?t=2&amp;add=187651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7" name="Obrázek 6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8" name="Obrázek 6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79" name="Obrázek 678" descr="http://ib.adnxs.com/seg?t=2&amp;add=176269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0" name="Obrázek 679" descr="http://ib.adnxs.com/seg?t=2&amp;add=18765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1" name="Obrázek 6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2" name="Obrázek 6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3" name="Obrázek 682" descr="http://ib.adnxs.com/seg?t=2&amp;add=17626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4" name="Obrázek 683" descr="http://ib.adnxs.com/seg?t=2&amp;add=187651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5" name="Obrázek 6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6" name="Obrázek 6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7" name="Obrázek 686" descr="http://ib.adnxs.com/seg?t=2&amp;add=176269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8" name="Obrázek 687" descr="http://ib.adnxs.com/seg?t=2&amp;add=187651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89" name="Obrázek 6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0" name="Obrázek 6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1" name="Obrázek 690" descr="http://ib.adnxs.com/seg?t=2&amp;add=176269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2" name="Obrázek 691" descr="http://ib.adnxs.com/seg?t=2&amp;add=187651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3" name="Obrázek 6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4" name="Obrázek 6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5" name="Obrázek 694" descr="http://ib.adnxs.com/seg?t=2&amp;add=176269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6" name="Obrázek 695" descr="http://ib.adnxs.com/seg?t=2&amp;add=18765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7" name="Obrázek 6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8" name="Obrázek 6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699" name="Obrázek 698" descr="http://ib.adnxs.com/seg?t=2&amp;add=176269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0" name="Obrázek 699" descr="http://ib.adnxs.com/seg?t=2&amp;add=18765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1" name="Obrázek 7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2" name="Obrázek 7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3" name="Obrázek 702" descr="http://ib.adnxs.com/seg?t=2&amp;add=176269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4" name="Obrázek 703" descr="http://ib.adnxs.com/seg?t=2&amp;add=18765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5" name="Obrázek 7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6" name="Obrázek 7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7" name="Obrázek 706" descr="http://ib.adnxs.com/seg?t=2&amp;add=176269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8" name="Obrázek 707" descr="http://ib.adnxs.com/seg?t=2&amp;add=187651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09" name="Obrázek 7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0" name="Obrázek 7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1" name="Obrázek 710" descr="http://ib.adnxs.com/seg?t=2&amp;add=176269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2" name="Obrázek 711" descr="http://ib.adnxs.com/seg?t=2&amp;add=187651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3" name="Obrázek 7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4" name="Obrázek 7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5" name="Obrázek 714" descr="http://ib.adnxs.com/seg?t=2&amp;add=176269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6" name="Obrázek 715" descr="http://ib.adnxs.com/seg?t=2&amp;add=187651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7" name="Obrázek 7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8" name="Obrázek 7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19" name="Obrázek 718" descr="http://ib.adnxs.com/seg?t=2&amp;add=176269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0" name="Obrázek 719" descr="http://ib.adnxs.com/seg?t=2&amp;add=18765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1" name="Obrázek 7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2" name="Obrázek 7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3" name="Obrázek 722" descr="http://ib.adnxs.com/seg?t=2&amp;add=176269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4" name="Obrázek 723" descr="http://ib.adnxs.com/seg?t=2&amp;add=187651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5" name="Obrázek 7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6" name="Obrázek 7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7" name="Obrázek 726" descr="http://ib.adnxs.com/seg?t=2&amp;add=176269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8" name="Obrázek 727" descr="http://ib.adnxs.com/seg?t=2&amp;add=187651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29" name="Obrázek 7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0" name="Obrázek 7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1" name="Obrázek 730" descr="http://ib.adnxs.com/seg?t=2&amp;add=176269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2" name="Obrázek 731" descr="http://ib.adnxs.com/seg?t=2&amp;add=187651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3" name="Obrázek 7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4" name="Obrázek 7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5" name="Obrázek 734" descr="http://ib.adnxs.com/seg?t=2&amp;add=176269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6" name="Obrázek 735" descr="http://ib.adnxs.com/seg?t=2&amp;add=187651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7" name="Obrázek 7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8" name="Obrázek 7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39" name="Obrázek 738" descr="http://ib.adnxs.com/seg?t=2&amp;add=176269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0" name="Obrázek 739" descr="http://ib.adnxs.com/seg?t=2&amp;add=18765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1" name="Obrázek 7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2" name="Obrázek 7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3" name="Obrázek 742" descr="http://ib.adnxs.com/seg?t=2&amp;add=17626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4" name="Obrázek 743" descr="http://ib.adnxs.com/seg?t=2&amp;add=187651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5" name="Obrázek 7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6" name="Obrázek 7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7" name="Obrázek 746" descr="http://ib.adnxs.com/seg?t=2&amp;add=17626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8" name="Obrázek 747" descr="http://ib.adnxs.com/seg?t=2&amp;add=187651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49" name="Obrázek 7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0" name="Obrázek 7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1" name="Obrázek 750" descr="http://ib.adnxs.com/seg?t=2&amp;add=176269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2" name="Obrázek 751" descr="http://ib.adnxs.com/seg?t=2&amp;add=187651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3" name="Obrázek 7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4" name="Obrázek 7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5" name="Obrázek 754" descr="http://ib.adnxs.com/seg?t=2&amp;add=176269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6" name="Obrázek 755" descr="http://ib.adnxs.com/seg?t=2&amp;add=187651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7" name="Obrázek 7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8" name="Obrázek 7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59" name="Obrázek 758" descr="http://ib.adnxs.com/seg?t=2&amp;add=176269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0" name="Obrázek 759" descr="http://ib.adnxs.com/seg?t=2&amp;add=187651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1" name="Obrázek 7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2" name="Obrázek 7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3" name="Obrázek 762" descr="http://ib.adnxs.com/seg?t=2&amp;add=176269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4" name="Obrázek 763" descr="http://ib.adnxs.com/seg?t=2&amp;add=187651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5" name="Obrázek 7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6" name="Obrázek 7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7" name="Obrázek 766" descr="http://ib.adnxs.com/seg?t=2&amp;add=176269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8" name="Obrázek 767" descr="http://ib.adnxs.com/seg?t=2&amp;add=187651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69" name="Obrázek 7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0" name="Obrázek 7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1" name="Obrázek 770" descr="http://ib.adnxs.com/seg?t=2&amp;add=176269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2" name="Obrázek 771" descr="http://ib.adnxs.com/seg?t=2&amp;add=187651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3" name="Obrázek 7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4" name="Obrázek 7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5" name="Obrázek 774" descr="http://ib.adnxs.com/seg?t=2&amp;add=17626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6" name="Obrázek 775" descr="http://ib.adnxs.com/seg?t=2&amp;add=187651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7" name="Obrázek 7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8" name="Obrázek 7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79" name="Obrázek 778" descr="http://ib.adnxs.com/seg?t=2&amp;add=176269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0" name="Obrázek 779" descr="http://ib.adnxs.com/seg?t=2&amp;add=18765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1" name="Obrázek 7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2" name="Obrázek 7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3" name="Obrázek 782" descr="http://ib.adnxs.com/seg?t=2&amp;add=176269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4" name="Obrázek 783" descr="http://ib.adnxs.com/seg?t=2&amp;add=187651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5" name="Obrázek 7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6" name="Obrázek 7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7" name="Obrázek 786" descr="http://ib.adnxs.com/seg?t=2&amp;add=176269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8" name="Obrázek 787" descr="http://ib.adnxs.com/seg?t=2&amp;add=18765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89" name="Obrázek 7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0" name="Obrázek 7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1" name="Obrázek 790" descr="http://ib.adnxs.com/seg?t=2&amp;add=17626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2" name="Obrázek 791" descr="http://ib.adnxs.com/seg?t=2&amp;add=187651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3" name="Obrázek 7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4" name="Obrázek 7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5" name="Obrázek 794" descr="http://ib.adnxs.com/seg?t=2&amp;add=176269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6" name="Obrázek 795" descr="http://ib.adnxs.com/seg?t=2&amp;add=18765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7" name="Obrázek 7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8" name="Obrázek 7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799" name="Obrázek 798" descr="http://ib.adnxs.com/seg?t=2&amp;add=176269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0" name="Obrázek 799" descr="http://ib.adnxs.com/seg?t=2&amp;add=187651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1" name="Obrázek 8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2" name="Obrázek 8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3" name="Obrázek 802" descr="http://ib.adnxs.com/seg?t=2&amp;add=176269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4" name="Obrázek 803" descr="http://ib.adnxs.com/seg?t=2&amp;add=187651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5" name="Obrázek 8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6" name="Obrázek 8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7" name="Obrázek 806" descr="http://ib.adnxs.com/seg?t=2&amp;add=176269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8" name="Obrázek 807" descr="http://ib.adnxs.com/seg?t=2&amp;add=187651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09" name="Obrázek 8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0" name="Obrázek 8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1" name="Obrázek 810" descr="http://ib.adnxs.com/seg?t=2&amp;add=176269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2" name="Obrázek 811" descr="http://ib.adnxs.com/seg?t=2&amp;add=187651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3" name="Obrázek 8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4" name="Obrázek 8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5" name="Obrázek 814" descr="http://ib.adnxs.com/seg?t=2&amp;add=176269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6" name="Obrázek 815" descr="http://ib.adnxs.com/seg?t=2&amp;add=187651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7" name="Obrázek 8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8" name="Obrázek 8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19" name="Obrázek 818" descr="http://ib.adnxs.com/seg?t=2&amp;add=176269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0" name="Obrázek 819" descr="http://ib.adnxs.com/seg?t=2&amp;add=18765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1" name="Obrázek 8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2" name="Obrázek 8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3" name="Obrázek 822" descr="http://ib.adnxs.com/seg?t=2&amp;add=176269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4" name="Obrázek 823" descr="http://ib.adnxs.com/seg?t=2&amp;add=18765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5" name="Obrázek 8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6" name="Obrázek 8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7" name="Obrázek 826" descr="http://ib.adnxs.com/seg?t=2&amp;add=176269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8" name="Obrázek 827" descr="http://ib.adnxs.com/seg?t=2&amp;add=187651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29" name="Obrázek 8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0" name="Obrázek 8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1" name="Obrázek 830" descr="http://ib.adnxs.com/seg?t=2&amp;add=176269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2" name="Obrázek 831" descr="http://ib.adnxs.com/seg?t=2&amp;add=187651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3" name="Obrázek 8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4" name="Obrázek 8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5" name="Obrázek 834" descr="http://ib.adnxs.com/seg?t=2&amp;add=176269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6" name="Obrázek 835" descr="http://ib.adnxs.com/seg?t=2&amp;add=187651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7" name="Obrázek 8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8" name="Obrázek 8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39" name="Obrázek 838" descr="http://ib.adnxs.com/seg?t=2&amp;add=176269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0" name="Obrázek 839" descr="http://ib.adnxs.com/seg?t=2&amp;add=187651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1" name="Obrázek 8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2" name="Obrázek 8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3" name="Obrázek 842" descr="http://ib.adnxs.com/seg?t=2&amp;add=17626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4" name="Obrázek 843" descr="http://ib.adnxs.com/seg?t=2&amp;add=187651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5" name="Obrázek 8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6" name="Obrázek 8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7" name="Obrázek 846" descr="http://ib.adnxs.com/seg?t=2&amp;add=176269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8" name="Obrázek 847" descr="http://ib.adnxs.com/seg?t=2&amp;add=187651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49" name="Obrázek 8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0" name="Obrázek 8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1" name="Obrázek 850" descr="http://ib.adnxs.com/seg?t=2&amp;add=176269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2" name="Obrázek 851" descr="http://ib.adnxs.com/seg?t=2&amp;add=187651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3" name="Obrázek 8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4" name="Obrázek 8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5" name="Obrázek 854" descr="http://ib.adnxs.com/seg?t=2&amp;add=176269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6" name="Obrázek 855" descr="http://ib.adnxs.com/seg?t=2&amp;add=187651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7" name="Obrázek 8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8" name="Obrázek 8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59" name="Obrázek 858" descr="http://ib.adnxs.com/seg?t=2&amp;add=176269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60" name="Obrázek 859" descr="http://ib.adnxs.com/seg?t=2&amp;add=18765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sp macro="" textlink="">
      <xdr:nvSpPr>
        <xdr:cNvPr id="8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0</xdr:rowOff>
    </xdr:to>
    <xdr:pic>
      <xdr:nvPicPr>
        <xdr:cNvPr id="863" name="Obrázek 8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0</xdr:rowOff>
    </xdr:to>
    <xdr:pic>
      <xdr:nvPicPr>
        <xdr:cNvPr id="864" name="Obrázek 863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0</xdr:rowOff>
    </xdr:to>
    <xdr:pic>
      <xdr:nvPicPr>
        <xdr:cNvPr id="865" name="Obrázek 864" descr="http://ib.adnxs.com/seg?t=2&amp;add=176269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0</xdr:rowOff>
    </xdr:to>
    <xdr:pic>
      <xdr:nvPicPr>
        <xdr:cNvPr id="866" name="Obrázek 865" descr="http://ib.adnxs.com/seg?t=2&amp;add=187651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65</xdr:row>
      <xdr:rowOff>0</xdr:rowOff>
    </xdr:from>
    <xdr:ext cx="9525" cy="9525"/>
    <xdr:pic>
      <xdr:nvPicPr>
        <xdr:cNvPr id="867" name="Obrázek 8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68" name="Obrázek 867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69" name="Obrázek 868" descr="http://ib.adnxs.com/seg?t=2&amp;add=176269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0" name="Obrázek 869" descr="http://ib.adnxs.com/seg?t=2&amp;add=187651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1" name="Obrázek 8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2" name="Obrázek 871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3" name="Obrázek 872" descr="http://ib.adnxs.com/seg?t=2&amp;add=176269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4" name="Obrázek 873" descr="http://ib.adnxs.com/seg?t=2&amp;add=187651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5" name="Obrázek 8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6" name="Obrázek 875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7" name="Obrázek 876" descr="http://ib.adnxs.com/seg?t=2&amp;add=176269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878" name="Obrázek 877" descr="http://ib.adnxs.com/seg?t=2&amp;add=187651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62</xdr:row>
      <xdr:rowOff>11206</xdr:rowOff>
    </xdr:from>
    <xdr:to>
      <xdr:col>3</xdr:col>
      <xdr:colOff>759715</xdr:colOff>
      <xdr:row>62</xdr:row>
      <xdr:rowOff>661147</xdr:rowOff>
    </xdr:to>
    <xdr:pic>
      <xdr:nvPicPr>
        <xdr:cNvPr id="879" name="Obrázek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62</xdr:row>
      <xdr:rowOff>156261</xdr:rowOff>
    </xdr:from>
    <xdr:to>
      <xdr:col>3</xdr:col>
      <xdr:colOff>1371263</xdr:colOff>
      <xdr:row>62</xdr:row>
      <xdr:rowOff>516261</xdr:rowOff>
    </xdr:to>
    <xdr:pic>
      <xdr:nvPicPr>
        <xdr:cNvPr id="880" name="Obrázek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63</xdr:row>
      <xdr:rowOff>41509</xdr:rowOff>
    </xdr:from>
    <xdr:to>
      <xdr:col>3</xdr:col>
      <xdr:colOff>989415</xdr:colOff>
      <xdr:row>63</xdr:row>
      <xdr:rowOff>624749</xdr:rowOff>
    </xdr:to>
    <xdr:pic>
      <xdr:nvPicPr>
        <xdr:cNvPr id="881" name="Obrázek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63</xdr:row>
      <xdr:rowOff>207894</xdr:rowOff>
    </xdr:from>
    <xdr:to>
      <xdr:col>3</xdr:col>
      <xdr:colOff>1475290</xdr:colOff>
      <xdr:row>63</xdr:row>
      <xdr:rowOff>499514</xdr:rowOff>
    </xdr:to>
    <xdr:pic>
      <xdr:nvPicPr>
        <xdr:cNvPr id="882" name="Obrázek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512594</xdr:colOff>
      <xdr:row>64</xdr:row>
      <xdr:rowOff>72164</xdr:rowOff>
    </xdr:from>
    <xdr:to>
      <xdr:col>3</xdr:col>
      <xdr:colOff>872590</xdr:colOff>
      <xdr:row>64</xdr:row>
      <xdr:rowOff>614112</xdr:rowOff>
    </xdr:to>
    <xdr:pic>
      <xdr:nvPicPr>
        <xdr:cNvPr id="884" name="Obrázek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28" y="43598907"/>
          <a:ext cx="359996" cy="54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62</xdr:row>
      <xdr:rowOff>0</xdr:rowOff>
    </xdr:from>
    <xdr:ext cx="9525" cy="9525"/>
    <xdr:pic>
      <xdr:nvPicPr>
        <xdr:cNvPr id="885" name="Obrázek 884" descr="http://ib.adnxs.com/seg?t=2&amp;add=187651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86" name="Obrázek 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87" name="Obrázek 8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88" name="Obrázek 887" descr="http://ib.adnxs.com/seg?t=2&amp;add=176269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89" name="Obrázek 888" descr="http://ib.adnxs.com/seg?t=2&amp;add=187651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0" name="Obrázek 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1" name="Obrázek 8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2" name="Obrázek 891" descr="http://ib.adnxs.com/seg?t=2&amp;add=176269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3" name="Obrázek 892" descr="http://ib.adnxs.com/seg?t=2&amp;add=187651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4" name="Obrázek 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5" name="Obrázek 8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6" name="Obrázek 895" descr="http://ib.adnxs.com/seg?t=2&amp;add=176269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7" name="Obrázek 896" descr="http://ib.adnxs.com/seg?t=2&amp;add=187651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8" name="Obrázek 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899" name="Obrázek 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0" name="Obrázek 899" descr="http://ib.adnxs.com/seg?t=2&amp;add=176269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1" name="Obrázek 900" descr="http://ib.adnxs.com/seg?t=2&amp;add=187651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2" name="Obrázek 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3" name="Obrázek 9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4" name="Obrázek 903" descr="http://ib.adnxs.com/seg?t=2&amp;add=176269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5" name="Obrázek 904" descr="http://ib.adnxs.com/seg?t=2&amp;add=187651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6" name="Obrázek 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7" name="Obrázek 9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8" name="Obrázek 907" descr="http://ib.adnxs.com/seg?t=2&amp;add=176269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09" name="Obrázek 908" descr="http://ib.adnxs.com/seg?t=2&amp;add=187651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0" name="Obrázek 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1" name="Obrázek 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2" name="Obrázek 911" descr="http://ib.adnxs.com/seg?t=2&amp;add=176269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3" name="Obrázek 912" descr="http://ib.adnxs.com/seg?t=2&amp;add=187651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4" name="Obrázek 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5" name="Obrázek 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6" name="Obrázek 915" descr="http://ib.adnxs.com/seg?t=2&amp;add=176269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7" name="Obrázek 916" descr="http://ib.adnxs.com/seg?t=2&amp;add=187651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8" name="Obrázek 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19" name="Obrázek 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0" name="Obrázek 919" descr="http://ib.adnxs.com/seg?t=2&amp;add=176269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1" name="Obrázek 920" descr="http://ib.adnxs.com/seg?t=2&amp;add=187651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2" name="Obrázek 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3" name="Obrázek 9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4" name="Obrázek 923" descr="http://ib.adnxs.com/seg?t=2&amp;add=176269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5" name="Obrázek 924" descr="http://ib.adnxs.com/seg?t=2&amp;add=187651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6" name="Obrázek 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7" name="Obrázek 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8" name="Obrázek 927" descr="http://ib.adnxs.com/seg?t=2&amp;add=176269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29" name="Obrázek 928" descr="http://ib.adnxs.com/seg?t=2&amp;add=187651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0" name="Obrázek 929" descr="http://ib.adnxs.com/seg?t=2&amp;add=187651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1" name="Obrázek 9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2" name="Obrázek 9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3" name="Obrázek 932" descr="http://ib.adnxs.com/seg?t=2&amp;add=176269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4" name="Obrázek 933" descr="http://ib.adnxs.com/seg?t=2&amp;add=187651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5" name="Obrázek 9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6" name="Obrázek 9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7" name="Obrázek 936" descr="http://ib.adnxs.com/seg?t=2&amp;add=17626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8" name="Obrázek 937" descr="http://ib.adnxs.com/seg?t=2&amp;add=187651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39" name="Obrázek 9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0" name="Obrázek 9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1" name="Obrázek 940" descr="http://ib.adnxs.com/seg?t=2&amp;add=176269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2" name="Obrázek 941" descr="http://ib.adnxs.com/seg?t=2&amp;add=187651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3" name="Obrázek 94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4" name="Obrázek 9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5" name="Obrázek 944" descr="http://ib.adnxs.com/seg?t=2&amp;add=176269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6" name="Obrázek 945" descr="http://ib.adnxs.com/seg?t=2&amp;add=187651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7" name="Obrázek 9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8" name="Obrázek 9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49" name="Obrázek 948" descr="http://ib.adnxs.com/seg?t=2&amp;add=176269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0" name="Obrázek 949" descr="http://ib.adnxs.com/seg?t=2&amp;add=187651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1" name="Obrázek 9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2" name="Obrázek 9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3" name="Obrázek 952" descr="http://ib.adnxs.com/seg?t=2&amp;add=176269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4" name="Obrázek 953" descr="http://ib.adnxs.com/seg?t=2&amp;add=187651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5" name="Obrázek 9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6" name="Obrázek 9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7" name="Obrázek 956" descr="http://ib.adnxs.com/seg?t=2&amp;add=176269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8" name="Obrázek 957" descr="http://ib.adnxs.com/seg?t=2&amp;add=187651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59" name="Obrázek 9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0" name="Obrázek 9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1" name="Obrázek 960" descr="http://ib.adnxs.com/seg?t=2&amp;add=176269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2" name="Obrázek 961" descr="http://ib.adnxs.com/seg?t=2&amp;add=187651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3" name="Obrázek 9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4" name="Obrázek 9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5" name="Obrázek 964" descr="http://ib.adnxs.com/seg?t=2&amp;add=176269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6" name="Obrázek 965" descr="http://ib.adnxs.com/seg?t=2&amp;add=187651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7" name="Obrázek 9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8" name="Obrázek 9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69" name="Obrázek 968" descr="http://ib.adnxs.com/seg?t=2&amp;add=176269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0" name="Obrázek 969" descr="http://ib.adnxs.com/seg?t=2&amp;add=187651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1" name="Obrázek 9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2" name="Obrázek 9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3" name="Obrázek 972" descr="http://ib.adnxs.com/seg?t=2&amp;add=176269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4" name="Obrázek 973" descr="http://ib.adnxs.com/seg?t=2&amp;add=187651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5" name="Obrázek 974" descr="http://ib.adnxs.com/seg?t=2&amp;add=18765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6" name="Obrázek 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7" name="Obrázek 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8" name="Obrázek 977" descr="http://ib.adnxs.com/seg?t=2&amp;add=176269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79" name="Obrázek 978" descr="http://ib.adnxs.com/seg?t=2&amp;add=187651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0" name="Obrázek 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1" name="Obrázek 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2" name="Obrázek 981" descr="http://ib.adnxs.com/seg?t=2&amp;add=176269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3" name="Obrázek 982" descr="http://ib.adnxs.com/seg?t=2&amp;add=18765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4" name="Obrázek 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5" name="Obrázek 9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6" name="Obrázek 985" descr="http://ib.adnxs.com/seg?t=2&amp;add=176269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7" name="Obrázek 986" descr="http://ib.adnxs.com/seg?t=2&amp;add=1876519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8" name="Obrázek 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89" name="Obrázek 9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0" name="Obrázek 989" descr="http://ib.adnxs.com/seg?t=2&amp;add=176269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1" name="Obrázek 990" descr="http://ib.adnxs.com/seg?t=2&amp;add=187651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2" name="Obrázek 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3" name="Obrázek 9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4" name="Obrázek 993" descr="http://ib.adnxs.com/seg?t=2&amp;add=17626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5" name="Obrázek 994" descr="http://ib.adnxs.com/seg?t=2&amp;add=187651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6" name="Obrázek 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7" name="Obrázek 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8" name="Obrázek 997" descr="http://ib.adnxs.com/seg?t=2&amp;add=176269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999" name="Obrázek 998" descr="http://ib.adnxs.com/seg?t=2&amp;add=18765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0" name="Obrázek 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1" name="Obrázek 10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2" name="Obrázek 1001" descr="http://ib.adnxs.com/seg?t=2&amp;add=176269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3" name="Obrázek 1002" descr="http://ib.adnxs.com/seg?t=2&amp;add=187651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4" name="Obrázek 1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5" name="Obrázek 10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6" name="Obrázek 1005" descr="http://ib.adnxs.com/seg?t=2&amp;add=176269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7" name="Obrázek 1006" descr="http://ib.adnxs.com/seg?t=2&amp;add=187651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8" name="Obrázek 1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09" name="Obrázek 1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0" name="Obrázek 1009" descr="http://ib.adnxs.com/seg?t=2&amp;add=176269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1" name="Obrázek 1010" descr="http://ib.adnxs.com/seg?t=2&amp;add=187651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2" name="Obrázek 1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3" name="Obrázek 1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4" name="Obrázek 1013" descr="http://ib.adnxs.com/seg?t=2&amp;add=176269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5" name="Obrázek 1014" descr="http://ib.adnxs.com/seg?t=2&amp;add=187651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6" name="Obrázek 1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7" name="Obrázek 1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8" name="Obrázek 1017" descr="http://ib.adnxs.com/seg?t=2&amp;add=176269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019" name="Obrázek 1018" descr="http://ib.adnxs.com/seg?t=2&amp;add=187651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0" name="Obrázek 1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1" name="Obrázek 10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2" name="Obrázek 1021" descr="http://ib.adnxs.com/seg?t=2&amp;add=176269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3" name="Obrázek 1022" descr="http://ib.adnxs.com/seg?t=2&amp;add=187651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24" name="Obrázek 1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25" name="Obrázek 10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26" name="Obrázek 1025" descr="http://ib.adnxs.com/seg?t=2&amp;add=176269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0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8" name="Obrázek 1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29" name="Obrázek 1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30" name="Obrázek 1029" descr="http://ib.adnxs.com/seg?t=2&amp;add=176269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31" name="Obrázek 1030" descr="http://ib.adnxs.com/seg?t=2&amp;add=18765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32" name="Obrázek 1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33" name="Obrázek 10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34" name="Obrázek 1033" descr="http://ib.adnxs.com/seg?t=2&amp;add=176269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0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36" name="Obrázek 1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37" name="Obrázek 10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38" name="Obrázek 1037" descr="http://ib.adnxs.com/seg?t=2&amp;add=176269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0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0" name="Obrázek 1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1" name="Obrázek 10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2" name="Obrázek 1041" descr="http://ib.adnxs.com/seg?t=2&amp;add=176269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3" name="Obrázek 1042" descr="http://ib.adnxs.com/seg?t=2&amp;add=18765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4" name="Obrázek 1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5" name="Obrázek 10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6" name="Obrázek 1045" descr="http://ib.adnxs.com/seg?t=2&amp;add=176269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sp macro="" textlink="">
      <xdr:nvSpPr>
        <xdr:cNvPr id="10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8" name="Obrázek 1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49" name="Obrázek 10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0" name="Obrázek 1049" descr="http://ib.adnxs.com/seg?t=2&amp;add=176269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1" name="Obrázek 1050" descr="http://ib.adnxs.com/seg?t=2&amp;add=187651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2" name="Obrázek 10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3" name="Obrázek 105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4" name="Obrázek 1053" descr="http://ib.adnxs.com/seg?t=2&amp;add=176269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sp macro="" textlink="">
      <xdr:nvSpPr>
        <xdr:cNvPr id="1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6" name="Obrázek 10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7" name="Obrázek 10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58" name="Obrázek 1057" descr="http://ib.adnxs.com/seg?t=2&amp;add=176269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sp macro="" textlink="">
      <xdr:nvSpPr>
        <xdr:cNvPr id="1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0" name="Obrázek 10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1" name="Obrázek 10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2" name="Obrázek 1061" descr="http://ib.adnxs.com/seg?t=2&amp;add=176269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3" name="Obrázek 1062" descr="http://ib.adnxs.com/seg?t=2&amp;add=187651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4" name="Obrázek 10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5" name="Obrázek 10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6" name="Obrázek 1065" descr="http://ib.adnxs.com/seg?t=2&amp;add=176269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67" name="Obrázek 1066" descr="http://ib.adnxs.com/seg?t=2&amp;add=187651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8" name="Obrázek 10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9" name="Obrázek 10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0" name="Obrázek 1069" descr="http://ib.adnxs.com/seg?t=2&amp;add=176269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1" name="Obrázek 1070" descr="http://ib.adnxs.com/seg?t=2&amp;add=187651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2" name="Obrázek 10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3" name="Obrázek 10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4" name="Obrázek 1073" descr="http://ib.adnxs.com/seg?t=2&amp;add=176269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75" name="Obrázek 1074" descr="http://ib.adnxs.com/seg?t=2&amp;add=18765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76" name="Obrázek 10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77" name="Obrázek 10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78" name="Obrázek 1077" descr="http://ib.adnxs.com/seg?t=2&amp;add=176269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79" name="Obrázek 1078" descr="http://ib.adnxs.com/seg?t=2&amp;add=187651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0" name="Obrázek 10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1" name="Obrázek 10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2" name="Obrázek 1081" descr="http://ib.adnxs.com/seg?t=2&amp;add=176269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3" name="Obrázek 1082" descr="http://ib.adnxs.com/seg?t=2&amp;add=187651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4" name="Obrázek 10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5" name="Obrázek 10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6" name="Obrázek 1085" descr="http://ib.adnxs.com/seg?t=2&amp;add=176269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7" name="Obrázek 1086" descr="http://ib.adnxs.com/seg?t=2&amp;add=187651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8" name="Obrázek 10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89" name="Obrázek 10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90" name="Obrázek 1089" descr="http://ib.adnxs.com/seg?t=2&amp;add=176269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9525" cy="9525"/>
    <xdr:pic>
      <xdr:nvPicPr>
        <xdr:cNvPr id="1091" name="Obrázek 1090" descr="http://ib.adnxs.com/seg?t=2&amp;add=187651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2" name="Obrázek 10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3" name="Obrázek 10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4" name="Obrázek 1093" descr="http://ib.adnxs.com/seg?t=2&amp;add=17626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5" name="Obrázek 1094" descr="http://ib.adnxs.com/seg?t=2&amp;add=187651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6" name="Obrázek 10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7" name="Obrázek 10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8" name="Obrázek 1097" descr="http://ib.adnxs.com/seg?t=2&amp;add=176269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99" name="Obrázek 1098" descr="http://ib.adnxs.com/seg?t=2&amp;add=18765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0" name="Obrázek 10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1" name="Obrázek 11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2" name="Obrázek 1101" descr="http://ib.adnxs.com/seg?t=2&amp;add=176269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4" name="Obrázek 11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5" name="Obrázek 11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6" name="Obrázek 1105" descr="http://ib.adnxs.com/seg?t=2&amp;add=176269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7" name="Obrázek 1106" descr="http://ib.adnxs.com/seg?t=2&amp;add=187651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8" name="Obrázek 11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09" name="Obrázek 11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10" name="Obrázek 1109" descr="http://ib.adnxs.com/seg?t=2&amp;add=17626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11" name="Obrázek 1110" descr="http://ib.adnxs.com/seg?t=2&amp;add=187651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2" name="Obrázek 11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3" name="Obrázek 11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4" name="Obrázek 1113" descr="http://ib.adnxs.com/seg?t=2&amp;add=176269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6" name="Obrázek 11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7" name="Obrázek 111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8" name="Obrázek 1117" descr="http://ib.adnxs.com/seg?t=2&amp;add=176269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0" name="Obrázek 11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1" name="Obrázek 11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2" name="Obrázek 1121" descr="http://ib.adnxs.com/seg?t=2&amp;add=176269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3" name="Obrázek 1122" descr="http://ib.adnxs.com/seg?t=2&amp;add=187651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4" name="Obrázek 11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5" name="Obrázek 11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6" name="Obrázek 1125" descr="http://ib.adnxs.com/seg?t=2&amp;add=176269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27" name="Obrázek 1126" descr="http://ib.adnxs.com/seg?t=2&amp;add=187651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28" name="Obrázek 11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29" name="Obrázek 11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0" name="Obrázek 1129" descr="http://ib.adnxs.com/seg?t=2&amp;add=176269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1" name="Obrázek 1130" descr="http://ib.adnxs.com/seg?t=2&amp;add=187651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2" name="Obrázek 11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3" name="Obrázek 11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4" name="Obrázek 1133" descr="http://ib.adnxs.com/seg?t=2&amp;add=176269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5" name="Obrázek 1134" descr="http://ib.adnxs.com/seg?t=2&amp;add=18765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6" name="Obrázek 11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7" name="Obrázek 1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8" name="Obrázek 1137" descr="http://ib.adnxs.com/seg?t=2&amp;add=176269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39" name="Obrázek 1138" descr="http://ib.adnxs.com/seg?t=2&amp;add=187651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0" name="Obrázek 1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1" name="Obrázek 1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2" name="Obrázek 1141" descr="http://ib.adnxs.com/seg?t=2&amp;add=176269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3" name="Obrázek 1142" descr="http://ib.adnxs.com/seg?t=2&amp;add=18765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4" name="Obrázek 11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5" name="Obrázek 11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6" name="Obrázek 1145" descr="http://ib.adnxs.com/seg?t=2&amp;add=17626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8" name="Obrázek 11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49" name="Obrázek 11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0" name="Obrázek 1149" descr="http://ib.adnxs.com/seg?t=2&amp;add=176269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1" name="Obrázek 1150" descr="http://ib.adnxs.com/seg?t=2&amp;add=187651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2" name="Obrázek 11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3" name="Obrázek 11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4" name="Obrázek 1153" descr="http://ib.adnxs.com/seg?t=2&amp;add=176269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5" name="Obrázek 1154" descr="http://ib.adnxs.com/seg?t=2&amp;add=187651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6" name="Obrázek 11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7" name="Obrázek 11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58" name="Obrázek 1157" descr="http://ib.adnxs.com/seg?t=2&amp;add=176269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0" name="Obrázek 11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1" name="Obrázek 11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2" name="Obrázek 1161" descr="http://ib.adnxs.com/seg?t=2&amp;add=176269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3" name="Obrázek 1162" descr="http://ib.adnxs.com/seg?t=2&amp;add=187651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4" name="Obrázek 11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5" name="Obrázek 11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6" name="Obrázek 1165" descr="http://ib.adnxs.com/seg?t=2&amp;add=176269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167" name="Obrázek 1166" descr="http://ib.adnxs.com/seg?t=2&amp;add=18765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68" name="Obrázek 11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69" name="Obrázek 11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0" name="Obrázek 1169" descr="http://ib.adnxs.com/seg?t=2&amp;add=176269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2" name="Obrázek 11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3" name="Obrázek 11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4" name="Obrázek 1173" descr="http://ib.adnxs.com/seg?t=2&amp;add=176269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6" name="Obrázek 11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7" name="Obrázek 117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78" name="Obrázek 1177" descr="http://ib.adnxs.com/seg?t=2&amp;add=176269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0" name="Obrázek 11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1" name="Obrázek 11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2" name="Obrázek 1181" descr="http://ib.adnxs.com/seg?t=2&amp;add=176269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3" name="Obrázek 1182" descr="http://ib.adnxs.com/seg?t=2&amp;add=187651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4" name="Obrázek 11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5" name="Obrázek 11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6" name="Obrázek 1185" descr="http://ib.adnxs.com/seg?t=2&amp;add=176269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7" name="Obrázek 1186" descr="http://ib.adnxs.com/seg?t=2&amp;add=187651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8" name="Obrázek 11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89" name="Obrázek 11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0" name="Obrázek 1189" descr="http://ib.adnxs.com/seg?t=2&amp;add=176269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2" name="Obrázek 11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3" name="Obrázek 11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4" name="Obrázek 1193" descr="http://ib.adnxs.com/seg?t=2&amp;add=17626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5" name="Obrázek 1194" descr="http://ib.adnxs.com/seg?t=2&amp;add=187651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6" name="Obrázek 11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7" name="Obrázek 11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8" name="Obrázek 1197" descr="http://ib.adnxs.com/seg?t=2&amp;add=176269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99" name="Obrázek 1198" descr="http://ib.adnxs.com/seg?t=2&amp;add=187651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0" name="Obrázek 11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1" name="Obrázek 12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2" name="Obrázek 1201" descr="http://ib.adnxs.com/seg?t=2&amp;add=176269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4" name="Obrázek 12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5" name="Obrázek 12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6" name="Obrázek 1205" descr="http://ib.adnxs.com/seg?t=2&amp;add=176269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7" name="Obrázek 1206" descr="http://ib.adnxs.com/seg?t=2&amp;add=187651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8" name="Obrázek 12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09" name="Obrázek 12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0" name="Obrázek 1209" descr="http://ib.adnxs.com/seg?t=2&amp;add=17626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1" name="Obrázek 1210" descr="http://ib.adnxs.com/seg?t=2&amp;add=187651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2" name="Obrázek 12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3" name="Obrázek 12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4" name="Obrázek 1213" descr="http://ib.adnxs.com/seg?t=2&amp;add=176269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6" name="Obrázek 12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7" name="Obrázek 12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8" name="Obrázek 1217" descr="http://ib.adnxs.com/seg?t=2&amp;add=176269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19" name="Obrázek 1218" descr="http://ib.adnxs.com/seg?t=2&amp;add=18765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0" name="Obrázek 12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1" name="Obrázek 12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2" name="Obrázek 1221" descr="http://ib.adnxs.com/seg?t=2&amp;add=176269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3" name="Obrázek 1222" descr="http://ib.adnxs.com/seg?t=2&amp;add=187651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4" name="Obrázek 12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5" name="Obrázek 12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6" name="Obrázek 1225" descr="http://ib.adnxs.com/seg?t=2&amp;add=176269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8" name="Obrázek 12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29" name="Obrázek 12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0" name="Obrázek 1229" descr="http://ib.adnxs.com/seg?t=2&amp;add=176269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1" name="Obrázek 1230" descr="http://ib.adnxs.com/seg?t=2&amp;add=187651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2" name="Obrázek 12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3" name="Obrázek 12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4" name="Obrázek 1233" descr="http://ib.adnxs.com/seg?t=2&amp;add=176269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235" name="Obrázek 1234" descr="http://ib.adnxs.com/seg?t=2&amp;add=187651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577524</xdr:colOff>
      <xdr:row>68</xdr:row>
      <xdr:rowOff>0</xdr:rowOff>
    </xdr:from>
    <xdr:to>
      <xdr:col>3</xdr:col>
      <xdr:colOff>929949</xdr:colOff>
      <xdr:row>68</xdr:row>
      <xdr:rowOff>548724</xdr:rowOff>
    </xdr:to>
    <xdr:pic>
      <xdr:nvPicPr>
        <xdr:cNvPr id="1237" name="Obrázek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83753325"/>
          <a:ext cx="352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503600</xdr:colOff>
      <xdr:row>68</xdr:row>
      <xdr:rowOff>0</xdr:rowOff>
    </xdr:from>
    <xdr:to>
      <xdr:col>3</xdr:col>
      <xdr:colOff>926588</xdr:colOff>
      <xdr:row>68</xdr:row>
      <xdr:rowOff>504825</xdr:rowOff>
    </xdr:to>
    <xdr:pic>
      <xdr:nvPicPr>
        <xdr:cNvPr id="1238" name="Obrázek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0" y="85096350"/>
          <a:ext cx="419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556792</xdr:colOff>
      <xdr:row>68</xdr:row>
      <xdr:rowOff>0</xdr:rowOff>
    </xdr:from>
    <xdr:to>
      <xdr:col>3</xdr:col>
      <xdr:colOff>985418</xdr:colOff>
      <xdr:row>68</xdr:row>
      <xdr:rowOff>511554</xdr:rowOff>
    </xdr:to>
    <xdr:pic>
      <xdr:nvPicPr>
        <xdr:cNvPr id="1239" name="Obrázek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850963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346309</xdr:colOff>
      <xdr:row>68</xdr:row>
      <xdr:rowOff>38099</xdr:rowOff>
    </xdr:from>
    <xdr:to>
      <xdr:col>3</xdr:col>
      <xdr:colOff>1260709</xdr:colOff>
      <xdr:row>68</xdr:row>
      <xdr:rowOff>689869</xdr:rowOff>
    </xdr:to>
    <xdr:pic>
      <xdr:nvPicPr>
        <xdr:cNvPr id="1240" name="Obrázek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85134450"/>
          <a:ext cx="914400" cy="657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70</xdr:row>
      <xdr:rowOff>70750</xdr:rowOff>
    </xdr:from>
    <xdr:to>
      <xdr:col>3</xdr:col>
      <xdr:colOff>633755</xdr:colOff>
      <xdr:row>70</xdr:row>
      <xdr:rowOff>565092</xdr:rowOff>
    </xdr:to>
    <xdr:pic>
      <xdr:nvPicPr>
        <xdr:cNvPr id="1242" name="Obrázek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1005882</xdr:colOff>
      <xdr:row>70</xdr:row>
      <xdr:rowOff>42603</xdr:rowOff>
    </xdr:from>
    <xdr:to>
      <xdr:col>3</xdr:col>
      <xdr:colOff>1411627</xdr:colOff>
      <xdr:row>70</xdr:row>
      <xdr:rowOff>594533</xdr:rowOff>
    </xdr:to>
    <xdr:pic>
      <xdr:nvPicPr>
        <xdr:cNvPr id="1243" name="Obrázek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91075" y="87296625"/>
          <a:ext cx="409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699568</xdr:colOff>
      <xdr:row>69</xdr:row>
      <xdr:rowOff>181383</xdr:rowOff>
    </xdr:from>
    <xdr:to>
      <xdr:col>3</xdr:col>
      <xdr:colOff>1116486</xdr:colOff>
      <xdr:row>69</xdr:row>
      <xdr:rowOff>553712</xdr:rowOff>
    </xdr:to>
    <xdr:pic>
      <xdr:nvPicPr>
        <xdr:cNvPr id="1244" name="Obrázek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6750" y="86667975"/>
          <a:ext cx="419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742860</xdr:colOff>
      <xdr:row>72</xdr:row>
      <xdr:rowOff>102487</xdr:rowOff>
    </xdr:from>
    <xdr:to>
      <xdr:col>3</xdr:col>
      <xdr:colOff>975834</xdr:colOff>
      <xdr:row>72</xdr:row>
      <xdr:rowOff>557570</xdr:rowOff>
    </xdr:to>
    <xdr:pic>
      <xdr:nvPicPr>
        <xdr:cNvPr id="1245" name="Obrázek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24375" y="88753950"/>
          <a:ext cx="228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164512</xdr:colOff>
      <xdr:row>72</xdr:row>
      <xdr:rowOff>89647</xdr:rowOff>
    </xdr:from>
    <xdr:to>
      <xdr:col>3</xdr:col>
      <xdr:colOff>471428</xdr:colOff>
      <xdr:row>72</xdr:row>
      <xdr:rowOff>611787</xdr:rowOff>
    </xdr:to>
    <xdr:pic>
      <xdr:nvPicPr>
        <xdr:cNvPr id="1246" name="Obrázek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8873490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1068947</xdr:colOff>
      <xdr:row>72</xdr:row>
      <xdr:rowOff>85554</xdr:rowOff>
    </xdr:from>
    <xdr:to>
      <xdr:col>3</xdr:col>
      <xdr:colOff>1400079</xdr:colOff>
      <xdr:row>72</xdr:row>
      <xdr:rowOff>586667</xdr:rowOff>
    </xdr:to>
    <xdr:pic>
      <xdr:nvPicPr>
        <xdr:cNvPr id="1247" name="Obrázek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848225" y="88734900"/>
          <a:ext cx="333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5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6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9525" cy="9525"/>
    <xdr:sp macro="" textlink="">
      <xdr:nvSpPr>
        <xdr:cNvPr id="17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12" name="Obrázek 18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13" name="Obrázek 18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14" name="Obrázek 1813" descr="http://ib.adnxs.com/seg?t=2&amp;add=176269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15" name="Obrázek 1814" descr="http://ib.adnxs.com/seg?t=2&amp;add=187651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16" name="Obrázek 18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17" name="Obrázek 181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18" name="Obrázek 1817" descr="http://ib.adnxs.com/seg?t=2&amp;add=176269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19" name="Obrázek 1818" descr="http://ib.adnxs.com/seg?t=2&amp;add=187651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0" name="Obrázek 18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1" name="Obrázek 182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2" name="Obrázek 1821" descr="http://ib.adnxs.com/seg?t=2&amp;add=176269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4" name="Obrázek 18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5" name="Obrázek 18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6" name="Obrázek 1825" descr="http://ib.adnxs.com/seg?t=2&amp;add=176269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7" name="Obrázek 1826" descr="http://ib.adnxs.com/seg?t=2&amp;add=187651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8" name="Obrázek 18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29" name="Obrázek 18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30" name="Obrázek 1829" descr="http://ib.adnxs.com/seg?t=2&amp;add=176269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31" name="Obrázek 1830" descr="http://ib.adnxs.com/seg?t=2&amp;add=18765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32" name="Obrázek 18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33" name="Obrázek 18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34" name="Obrázek 1833" descr="http://ib.adnxs.com/seg?t=2&amp;add=176269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35" name="Obrázek 1834" descr="http://ib.adnxs.com/seg?t=2&amp;add=18765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36" name="Obrázek 18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37" name="Obrázek 18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38" name="Obrázek 1837" descr="http://ib.adnxs.com/seg?t=2&amp;add=176269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0" name="Obrázek 18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1" name="Obrázek 18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2" name="Obrázek 1841" descr="http://ib.adnxs.com/seg?t=2&amp;add=176269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3" name="Obrázek 1842" descr="http://ib.adnxs.com/seg?t=2&amp;add=18765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4" name="Obrázek 18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5" name="Obrázek 18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6" name="Obrázek 1845" descr="http://ib.adnxs.com/seg?t=2&amp;add=176269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7" name="Obrázek 1846" descr="http://ib.adnxs.com/seg?t=2&amp;add=18765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8" name="Obrázek 18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49" name="Obrázek 18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0" name="Obrázek 1849" descr="http://ib.adnxs.com/seg?t=2&amp;add=176269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1" name="Obrázek 1850" descr="http://ib.adnxs.com/seg?t=2&amp;add=187651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2" name="Obrázek 18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3" name="Obrázek 185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4" name="Obrázek 1853" descr="http://ib.adnxs.com/seg?t=2&amp;add=176269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5" name="Obrázek 1854" descr="http://ib.adnxs.com/seg?t=2&amp;add=1876519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6" name="Obrázek 18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7" name="Obrázek 18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8" name="Obrázek 1857" descr="http://ib.adnxs.com/seg?t=2&amp;add=176269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59" name="Obrázek 1858" descr="http://ib.adnxs.com/seg?t=2&amp;add=187651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0" name="Obrázek 18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1" name="Obrázek 18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2" name="Obrázek 1861" descr="http://ib.adnxs.com/seg?t=2&amp;add=176269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3" name="Obrázek 1862" descr="http://ib.adnxs.com/seg?t=2&amp;add=18765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4" name="Obrázek 18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5" name="Obrázek 18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6" name="Obrázek 1865" descr="http://ib.adnxs.com/seg?t=2&amp;add=176269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7" name="Obrázek 1866" descr="http://ib.adnxs.com/seg?t=2&amp;add=187651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8" name="Obrázek 18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69" name="Obrázek 18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0" name="Obrázek 1869" descr="http://ib.adnxs.com/seg?t=2&amp;add=176269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1" name="Obrázek 1870" descr="http://ib.adnxs.com/seg?t=2&amp;add=187651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2" name="Obrázek 18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3" name="Obrázek 18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4" name="Obrázek 1873" descr="http://ib.adnxs.com/seg?t=2&amp;add=176269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6" name="Obrázek 18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7" name="Obrázek 187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8" name="Obrázek 1877" descr="http://ib.adnxs.com/seg?t=2&amp;add=176269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79" name="Obrázek 1878" descr="http://ib.adnxs.com/seg?t=2&amp;add=18765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0" name="Obrázek 18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1" name="Obrázek 18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2" name="Obrázek 1881" descr="http://ib.adnxs.com/seg?t=2&amp;add=176269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3" name="Obrázek 1882" descr="http://ib.adnxs.com/seg?t=2&amp;add=187651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4" name="Obrázek 18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5" name="Obrázek 18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6" name="Obrázek 1885" descr="http://ib.adnxs.com/seg?t=2&amp;add=176269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87" name="Obrázek 1886" descr="http://ib.adnxs.com/seg?t=2&amp;add=187651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88" name="Obrázek 18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89" name="Obrázek 18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90" name="Obrázek 1889" descr="http://ib.adnxs.com/seg?t=2&amp;add=176269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1891" name="Obrázek 1890" descr="http://ib.adnxs.com/seg?t=2&amp;add=187651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2" name="Obrázek 18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3" name="Obrázek 18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4" name="Obrázek 1893" descr="http://ib.adnxs.com/seg?t=2&amp;add=17626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8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6" name="Obrázek 18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7" name="Obrázek 18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8" name="Obrázek 1897" descr="http://ib.adnxs.com/seg?t=2&amp;add=176269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899" name="Obrázek 1898" descr="http://ib.adnxs.com/seg?t=2&amp;add=187651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0" name="Obrázek 18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1" name="Obrázek 19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2" name="Obrázek 1901" descr="http://ib.adnxs.com/seg?t=2&amp;add=17626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3" name="Obrázek 1902" descr="http://ib.adnxs.com/seg?t=2&amp;add=187651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4" name="Obrázek 19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5" name="Obrázek 19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6" name="Obrázek 1905" descr="http://ib.adnxs.com/seg?t=2&amp;add=176269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7" name="Obrázek 1906" descr="http://ib.adnxs.com/seg?t=2&amp;add=1876519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8" name="Obrázek 19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09" name="Obrázek 190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0" name="Obrázek 1909" descr="http://ib.adnxs.com/seg?t=2&amp;add=176269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1" name="Obrázek 1910" descr="http://ib.adnxs.com/seg?t=2&amp;add=187651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2" name="Obrázek 19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3" name="Obrázek 19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4" name="Obrázek 1913" descr="http://ib.adnxs.com/seg?t=2&amp;add=176269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5" name="Obrázek 1914" descr="http://ib.adnxs.com/seg?t=2&amp;add=187651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6" name="Obrázek 19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7" name="Obrázek 19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8" name="Obrázek 1917" descr="http://ib.adnxs.com/seg?t=2&amp;add=176269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19" name="Obrázek 1918" descr="http://ib.adnxs.com/seg?t=2&amp;add=187651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0" name="Obrázek 19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1" name="Obrázek 19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2" name="Obrázek 1921" descr="http://ib.adnxs.com/seg?t=2&amp;add=17626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3" name="Obrázek 1922" descr="http://ib.adnxs.com/seg?t=2&amp;add=187651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4" name="Obrázek 19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5" name="Obrázek 19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6" name="Obrázek 1925" descr="http://ib.adnxs.com/seg?t=2&amp;add=176269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7" name="Obrázek 1926" descr="http://ib.adnxs.com/seg?t=2&amp;add=187651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8" name="Obrázek 19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29" name="Obrázek 19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0" name="Obrázek 1929" descr="http://ib.adnxs.com/seg?t=2&amp;add=176269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9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2" name="Obrázek 19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3" name="Obrázek 19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4" name="Obrázek 1933" descr="http://ib.adnxs.com/seg?t=2&amp;add=176269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5" name="Obrázek 1934" descr="http://ib.adnxs.com/seg?t=2&amp;add=187651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6" name="Obrázek 19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7" name="Obrázek 193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8" name="Obrázek 1937" descr="http://ib.adnxs.com/seg?t=2&amp;add=176269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39" name="Obrázek 1938" descr="http://ib.adnxs.com/seg?t=2&amp;add=187651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0" name="Obrázek 19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1" name="Obrázek 19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2" name="Obrázek 1941" descr="http://ib.adnxs.com/seg?t=2&amp;add=176269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3" name="Obrázek 1942" descr="http://ib.adnxs.com/seg?t=2&amp;add=187651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4" name="Obrázek 19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5" name="Obrázek 19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6" name="Obrázek 1945" descr="http://ib.adnxs.com/seg?t=2&amp;add=176269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7" name="Obrázek 1946" descr="http://ib.adnxs.com/seg?t=2&amp;add=187651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8" name="Obrázek 19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49" name="Obrázek 194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0" name="Obrázek 1949" descr="http://ib.adnxs.com/seg?t=2&amp;add=176269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9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2" name="Obrázek 19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3" name="Obrázek 19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4" name="Obrázek 1953" descr="http://ib.adnxs.com/seg?t=2&amp;add=176269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5" name="Obrázek 1954" descr="http://ib.adnxs.com/seg?t=2&amp;add=187651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6" name="Obrázek 19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7" name="Obrázek 19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8" name="Obrázek 1957" descr="http://ib.adnxs.com/seg?t=2&amp;add=176269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59" name="Obrázek 1958" descr="http://ib.adnxs.com/seg?t=2&amp;add=187651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0" name="Obrázek 19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1" name="Obrázek 19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2" name="Obrázek 1961" descr="http://ib.adnxs.com/seg?t=2&amp;add=176269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3" name="Obrázek 1962" descr="http://ib.adnxs.com/seg?t=2&amp;add=187651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4" name="Obrázek 19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5" name="Obrázek 196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6" name="Obrázek 1965" descr="http://ib.adnxs.com/seg?t=2&amp;add=176269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7" name="Obrázek 1966" descr="http://ib.adnxs.com/seg?t=2&amp;add=187651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8" name="Obrázek 19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69" name="Obrázek 19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0" name="Obrázek 1969" descr="http://ib.adnxs.com/seg?t=2&amp;add=176269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1" name="Obrázek 1970" descr="http://ib.adnxs.com/seg?t=2&amp;add=187651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2" name="Obrázek 19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3" name="Obrázek 19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4" name="Obrázek 1973" descr="http://ib.adnxs.com/seg?t=2&amp;add=176269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5" name="Obrázek 1974" descr="http://ib.adnxs.com/seg?t=2&amp;add=187651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6" name="Obrázek 1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7" name="Obrázek 1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8" name="Obrázek 1977" descr="http://ib.adnxs.com/seg?t=2&amp;add=176269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79" name="Obrázek 1978" descr="http://ib.adnxs.com/seg?t=2&amp;add=18765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0" name="Obrázek 1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1" name="Obrázek 1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2" name="Obrázek 1981" descr="http://ib.adnxs.com/seg?t=2&amp;add=176269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3" name="Obrázek 1982" descr="http://ib.adnxs.com/seg?t=2&amp;add=187651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4" name="Obrázek 1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5" name="Obrázek 198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6" name="Obrázek 1985" descr="http://ib.adnxs.com/seg?t=2&amp;add=176269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19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8" name="Obrázek 1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89" name="Obrázek 19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0" name="Obrázek 1989" descr="http://ib.adnxs.com/seg?t=2&amp;add=176269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1" name="Obrázek 1990" descr="http://ib.adnxs.com/seg?t=2&amp;add=187651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2" name="Obrázek 1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3" name="Obrázek 199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4" name="Obrázek 1993" descr="http://ib.adnxs.com/seg?t=2&amp;add=17626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5" name="Obrázek 1994" descr="http://ib.adnxs.com/seg?t=2&amp;add=187651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6" name="Obrázek 1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7" name="Obrázek 1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8" name="Obrázek 1997" descr="http://ib.adnxs.com/seg?t=2&amp;add=176269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1999" name="Obrázek 1998" descr="http://ib.adnxs.com/seg?t=2&amp;add=187651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2000" name="Obrázek 1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2001" name="Obrázek 200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2002" name="Obrázek 2001" descr="http://ib.adnxs.com/seg?t=2&amp;add=176269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2003" name="Obrázek 2002" descr="http://ib.adnxs.com/seg?t=2&amp;add=187651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04" name="Obrázek 2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05" name="Obrázek 200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06" name="Obrázek 2005" descr="http://ib.adnxs.com/seg?t=2&amp;add=176269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0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08" name="Obrázek 2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09" name="Obrázek 2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0" name="Obrázek 2009" descr="http://ib.adnxs.com/seg?t=2&amp;add=176269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1" name="Obrázek 2010" descr="http://ib.adnxs.com/seg?t=2&amp;add=1876519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2" name="Obrázek 2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3" name="Obrázek 2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4" name="Obrázek 2013" descr="http://ib.adnxs.com/seg?t=2&amp;add=176269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5" name="Obrázek 2014" descr="http://ib.adnxs.com/seg?t=2&amp;add=1876519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6" name="Obrázek 2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7" name="Obrázek 2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8" name="Obrázek 2017" descr="http://ib.adnxs.com/seg?t=2&amp;add=17626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19" name="Obrázek 2018" descr="http://ib.adnxs.com/seg?t=2&amp;add=187651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0" name="Obrázek 2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1" name="Obrázek 202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2" name="Obrázek 2021" descr="http://ib.adnxs.com/seg?t=2&amp;add=176269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3" name="Obrázek 2022" descr="http://ib.adnxs.com/seg?t=2&amp;add=187651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4" name="Obrázek 2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5" name="Obrázek 20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6" name="Obrázek 2025" descr="http://ib.adnxs.com/seg?t=2&amp;add=176269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7" name="Obrázek 2026" descr="http://ib.adnxs.com/seg?t=2&amp;add=187651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8" name="Obrázek 2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29" name="Obrázek 2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0" name="Obrázek 2029" descr="http://ib.adnxs.com/seg?t=2&amp;add=176269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1" name="Obrázek 2030" descr="http://ib.adnxs.com/seg?t=2&amp;add=187651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2" name="Obrázek 2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3" name="Obrázek 20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4" name="Obrázek 2033" descr="http://ib.adnxs.com/seg?t=2&amp;add=176269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5" name="Obrázek 2034" descr="http://ib.adnxs.com/seg?t=2&amp;add=187651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6" name="Obrázek 2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7" name="Obrázek 20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8" name="Obrázek 2037" descr="http://ib.adnxs.com/seg?t=2&amp;add=176269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39" name="Obrázek 2038" descr="http://ib.adnxs.com/seg?t=2&amp;add=1876519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0" name="Obrázek 2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1" name="Obrázek 204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2" name="Obrázek 2041" descr="http://ib.adnxs.com/seg?t=2&amp;add=176269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0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4" name="Obrázek 2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5" name="Obrázek 20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6" name="Obrázek 2045" descr="http://ib.adnxs.com/seg?t=2&amp;add=176269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7" name="Obrázek 2046" descr="http://ib.adnxs.com/seg?t=2&amp;add=187651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8" name="Obrázek 2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49" name="Obrázek 204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50" name="Obrázek 2049" descr="http://ib.adnxs.com/seg?t=2&amp;add=176269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051" name="Obrázek 2050" descr="http://ib.adnxs.com/seg?t=2&amp;add=1876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443575</xdr:colOff>
      <xdr:row>73</xdr:row>
      <xdr:rowOff>47625</xdr:rowOff>
    </xdr:from>
    <xdr:to>
      <xdr:col>3</xdr:col>
      <xdr:colOff>1110094</xdr:colOff>
      <xdr:row>73</xdr:row>
      <xdr:rowOff>645879</xdr:rowOff>
    </xdr:to>
    <xdr:pic>
      <xdr:nvPicPr>
        <xdr:cNvPr id="2052" name="Obrázek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9316402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0" name="Obrázek 22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1" name="Obrázek 22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2" name="Obrázek 2281" descr="http://ib.adnxs.com/seg?t=2&amp;add=176269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3" name="Obrázek 2282" descr="http://ib.adnxs.com/seg?t=2&amp;add=187651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4" name="Obrázek 22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5" name="Obrázek 228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6" name="Obrázek 2285" descr="http://ib.adnxs.com/seg?t=2&amp;add=176269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7" name="Obrázek 2286" descr="http://ib.adnxs.com/seg?t=2&amp;add=18765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8" name="Obrázek 22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89" name="Obrázek 22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90" name="Obrázek 2289" descr="http://ib.adnxs.com/seg?t=2&amp;add=176269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9525" cy="9525"/>
    <xdr:pic>
      <xdr:nvPicPr>
        <xdr:cNvPr id="2291" name="Obrázek 2290" descr="http://ib.adnxs.com/seg?t=2&amp;add=1876519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69886</xdr:colOff>
      <xdr:row>75</xdr:row>
      <xdr:rowOff>224118</xdr:rowOff>
    </xdr:from>
    <xdr:to>
      <xdr:col>3</xdr:col>
      <xdr:colOff>384398</xdr:colOff>
      <xdr:row>75</xdr:row>
      <xdr:rowOff>527564</xdr:rowOff>
    </xdr:to>
    <xdr:pic>
      <xdr:nvPicPr>
        <xdr:cNvPr id="2301" name="Obrázek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103270050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456343</xdr:colOff>
      <xdr:row>75</xdr:row>
      <xdr:rowOff>217726</xdr:rowOff>
    </xdr:from>
    <xdr:to>
      <xdr:col>3</xdr:col>
      <xdr:colOff>759788</xdr:colOff>
      <xdr:row>75</xdr:row>
      <xdr:rowOff>530895</xdr:rowOff>
    </xdr:to>
    <xdr:pic>
      <xdr:nvPicPr>
        <xdr:cNvPr id="2302" name="Obrázek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03260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870788</xdr:colOff>
      <xdr:row>75</xdr:row>
      <xdr:rowOff>206376</xdr:rowOff>
    </xdr:from>
    <xdr:to>
      <xdr:col>3</xdr:col>
      <xdr:colOff>1156383</xdr:colOff>
      <xdr:row>75</xdr:row>
      <xdr:rowOff>509821</xdr:rowOff>
    </xdr:to>
    <xdr:pic>
      <xdr:nvPicPr>
        <xdr:cNvPr id="2303" name="Obrázek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200" y="10325100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1260720</xdr:colOff>
      <xdr:row>75</xdr:row>
      <xdr:rowOff>190681</xdr:rowOff>
    </xdr:from>
    <xdr:to>
      <xdr:col>3</xdr:col>
      <xdr:colOff>1549958</xdr:colOff>
      <xdr:row>75</xdr:row>
      <xdr:rowOff>473162</xdr:rowOff>
    </xdr:to>
    <xdr:pic>
      <xdr:nvPicPr>
        <xdr:cNvPr id="2304" name="Obrázek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8725" y="1032319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637459</xdr:colOff>
      <xdr:row>79</xdr:row>
      <xdr:rowOff>190500</xdr:rowOff>
    </xdr:from>
    <xdr:to>
      <xdr:col>3</xdr:col>
      <xdr:colOff>1094945</xdr:colOff>
      <xdr:row>79</xdr:row>
      <xdr:rowOff>508000</xdr:rowOff>
    </xdr:to>
    <xdr:pic>
      <xdr:nvPicPr>
        <xdr:cNvPr id="2305" name="Obrázek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884" y="6227445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80</xdr:row>
      <xdr:rowOff>78441</xdr:rowOff>
    </xdr:from>
    <xdr:to>
      <xdr:col>3</xdr:col>
      <xdr:colOff>1114671</xdr:colOff>
      <xdr:row>80</xdr:row>
      <xdr:rowOff>593468</xdr:rowOff>
    </xdr:to>
    <xdr:pic>
      <xdr:nvPicPr>
        <xdr:cNvPr id="2306" name="Obrázek 2305" descr="záložky 3M 680 25,4x43,2mm, 50 lístků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85</xdr:row>
      <xdr:rowOff>42022</xdr:rowOff>
    </xdr:from>
    <xdr:to>
      <xdr:col>3</xdr:col>
      <xdr:colOff>997323</xdr:colOff>
      <xdr:row>85</xdr:row>
      <xdr:rowOff>585443</xdr:rowOff>
    </xdr:to>
    <xdr:pic>
      <xdr:nvPicPr>
        <xdr:cNvPr id="2314" name="Obrázek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9575" y="114214275"/>
          <a:ext cx="561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86</xdr:row>
      <xdr:rowOff>106415</xdr:rowOff>
    </xdr:from>
    <xdr:to>
      <xdr:col>3</xdr:col>
      <xdr:colOff>1127349</xdr:colOff>
      <xdr:row>86</xdr:row>
      <xdr:rowOff>547688</xdr:rowOff>
    </xdr:to>
    <xdr:pic>
      <xdr:nvPicPr>
        <xdr:cNvPr id="2315" name="Obrázek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81</xdr:row>
      <xdr:rowOff>70313</xdr:rowOff>
    </xdr:from>
    <xdr:to>
      <xdr:col>3</xdr:col>
      <xdr:colOff>974911</xdr:colOff>
      <xdr:row>81</xdr:row>
      <xdr:rowOff>600408</xdr:rowOff>
    </xdr:to>
    <xdr:pic>
      <xdr:nvPicPr>
        <xdr:cNvPr id="2317" name="Obrázek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82</xdr:row>
      <xdr:rowOff>52385</xdr:rowOff>
    </xdr:from>
    <xdr:to>
      <xdr:col>3</xdr:col>
      <xdr:colOff>616323</xdr:colOff>
      <xdr:row>82</xdr:row>
      <xdr:rowOff>632417</xdr:rowOff>
    </xdr:to>
    <xdr:pic>
      <xdr:nvPicPr>
        <xdr:cNvPr id="2319" name="Obrázek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82</xdr:row>
      <xdr:rowOff>62345</xdr:rowOff>
    </xdr:from>
    <xdr:to>
      <xdr:col>3</xdr:col>
      <xdr:colOff>1131794</xdr:colOff>
      <xdr:row>82</xdr:row>
      <xdr:rowOff>612434</xdr:rowOff>
    </xdr:to>
    <xdr:pic>
      <xdr:nvPicPr>
        <xdr:cNvPr id="2320" name="Obrázek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83</xdr:row>
      <xdr:rowOff>85380</xdr:rowOff>
    </xdr:from>
    <xdr:to>
      <xdr:col>3</xdr:col>
      <xdr:colOff>1094085</xdr:colOff>
      <xdr:row>83</xdr:row>
      <xdr:rowOff>575450</xdr:rowOff>
    </xdr:to>
    <xdr:pic>
      <xdr:nvPicPr>
        <xdr:cNvPr id="2321" name="Obrázek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88</xdr:row>
      <xdr:rowOff>0</xdr:rowOff>
    </xdr:from>
    <xdr:ext cx="9525" cy="9525"/>
    <xdr:sp macro="" textlink="">
      <xdr:nvSpPr>
        <xdr:cNvPr id="2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9525" cy="9525"/>
    <xdr:sp macro="" textlink="">
      <xdr:nvSpPr>
        <xdr:cNvPr id="2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9525" cy="9525"/>
    <xdr:sp macro="" textlink="">
      <xdr:nvSpPr>
        <xdr:cNvPr id="2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9525" cy="9525"/>
    <xdr:sp macro="" textlink="">
      <xdr:nvSpPr>
        <xdr:cNvPr id="2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114300</xdr:colOff>
      <xdr:row>88</xdr:row>
      <xdr:rowOff>0</xdr:rowOff>
    </xdr:from>
    <xdr:to>
      <xdr:col>12</xdr:col>
      <xdr:colOff>114300</xdr:colOff>
      <xdr:row>88</xdr:row>
      <xdr:rowOff>0</xdr:rowOff>
    </xdr:to>
    <xdr:sp macro="" textlink="">
      <xdr:nvSpPr>
        <xdr:cNvPr id="233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114300</xdr:colOff>
      <xdr:row>88</xdr:row>
      <xdr:rowOff>0</xdr:rowOff>
    </xdr:from>
    <xdr:ext cx="9525" cy="9525"/>
    <xdr:sp macro="" textlink="">
      <xdr:nvSpPr>
        <xdr:cNvPr id="233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55" name="Obrázek 24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56" name="Obrázek 24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57" name="Obrázek 2456" descr="http://ib.adnxs.com/seg?t=2&amp;add=176269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58" name="Obrázek 2457" descr="http://ib.adnxs.com/seg?t=2&amp;add=1876519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59" name="Obrázek 24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0" name="Obrázek 2459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1" name="Obrázek 2460" descr="http://ib.adnxs.com/seg?t=2&amp;add=1762693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sp macro="" textlink="">
      <xdr:nvSpPr>
        <xdr:cNvPr id="2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3" name="Obrázek 24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4" name="Obrázek 24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5" name="Obrázek 2464" descr="http://ib.adnxs.com/seg?t=2&amp;add=176269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2466" name="Obrázek 2465" descr="http://ib.adnxs.com/seg?t=2&amp;add=187651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67" name="Obrázek 24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68" name="Obrázek 24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69" name="Obrázek 2468" descr="http://ib.adnxs.com/seg?t=2&amp;add=176269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70" name="Obrázek 2469" descr="http://ib.adnxs.com/seg?t=2&amp;add=187651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71" name="Obrázek 24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72" name="Obrázek 24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73" name="Obrázek 2472" descr="http://ib.adnxs.com/seg?t=2&amp;add=176269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474" name="Obrázek 2473" descr="http://ib.adnxs.com/seg?t=2&amp;add=187651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9525" cy="9525"/>
    <xdr:sp macro="" textlink="">
      <xdr:nvSpPr>
        <xdr:cNvPr id="2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47" name="Obrázek 25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48" name="Obrázek 25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49" name="Obrázek 2548" descr="http://ib.adnxs.com/seg?t=2&amp;add=176269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0" name="Obrázek 2549" descr="http://ib.adnxs.com/seg?t=2&amp;add=187651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1" name="Obrázek 25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2" name="Obrázek 2551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3" name="Obrázek 2552" descr="http://ib.adnxs.com/seg?t=2&amp;add=176269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sp macro="" textlink="">
      <xdr:nvSpPr>
        <xdr:cNvPr id="2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5" name="Obrázek 25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6" name="Obrázek 25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7" name="Obrázek 2556" descr="http://ib.adnxs.com/seg?t=2&amp;add=176269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9525" cy="9525"/>
    <xdr:pic>
      <xdr:nvPicPr>
        <xdr:cNvPr id="2558" name="Obrázek 2557" descr="http://ib.adnxs.com/seg?t=2&amp;add=187651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58</xdr:row>
      <xdr:rowOff>238125</xdr:rowOff>
    </xdr:from>
    <xdr:to>
      <xdr:col>3</xdr:col>
      <xdr:colOff>1524754</xdr:colOff>
      <xdr:row>58</xdr:row>
      <xdr:rowOff>480079</xdr:rowOff>
    </xdr:to>
    <xdr:pic>
      <xdr:nvPicPr>
        <xdr:cNvPr id="2518" name="Obrázek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</xdr:colOff>
      <xdr:row>59</xdr:row>
      <xdr:rowOff>150395</xdr:rowOff>
    </xdr:from>
    <xdr:to>
      <xdr:col>3</xdr:col>
      <xdr:colOff>1437024</xdr:colOff>
      <xdr:row>59</xdr:row>
      <xdr:rowOff>445362</xdr:rowOff>
    </xdr:to>
    <xdr:pic>
      <xdr:nvPicPr>
        <xdr:cNvPr id="2519" name="Obrázek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22532" y="40230592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50131</xdr:colOff>
      <xdr:row>60</xdr:row>
      <xdr:rowOff>187993</xdr:rowOff>
    </xdr:from>
    <xdr:to>
      <xdr:col>3</xdr:col>
      <xdr:colOff>1448908</xdr:colOff>
      <xdr:row>60</xdr:row>
      <xdr:rowOff>417867</xdr:rowOff>
    </xdr:to>
    <xdr:pic>
      <xdr:nvPicPr>
        <xdr:cNvPr id="2559" name="Obrázek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835065" y="40957500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100263</xdr:colOff>
      <xdr:row>61</xdr:row>
      <xdr:rowOff>162928</xdr:rowOff>
    </xdr:from>
    <xdr:to>
      <xdr:col>3</xdr:col>
      <xdr:colOff>1152843</xdr:colOff>
      <xdr:row>61</xdr:row>
      <xdr:rowOff>469752</xdr:rowOff>
    </xdr:to>
    <xdr:pic>
      <xdr:nvPicPr>
        <xdr:cNvPr id="2560" name="Obrázek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263" y="60560953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350921</xdr:colOff>
      <xdr:row>102</xdr:row>
      <xdr:rowOff>112796</xdr:rowOff>
    </xdr:from>
    <xdr:to>
      <xdr:col>3</xdr:col>
      <xdr:colOff>1080832</xdr:colOff>
      <xdr:row>103</xdr:row>
      <xdr:rowOff>1086</xdr:rowOff>
    </xdr:to>
    <xdr:pic>
      <xdr:nvPicPr>
        <xdr:cNvPr id="2561" name="Obrázek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921" y="55910246"/>
          <a:ext cx="729911" cy="54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401052</xdr:colOff>
      <xdr:row>96</xdr:row>
      <xdr:rowOff>150396</xdr:rowOff>
    </xdr:from>
    <xdr:to>
      <xdr:col>3</xdr:col>
      <xdr:colOff>721701</xdr:colOff>
      <xdr:row>96</xdr:row>
      <xdr:rowOff>603029</xdr:rowOff>
    </xdr:to>
    <xdr:pic>
      <xdr:nvPicPr>
        <xdr:cNvPr id="2562" name="Obrázek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54305034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98</xdr:row>
      <xdr:rowOff>125329</xdr:rowOff>
    </xdr:from>
    <xdr:to>
      <xdr:col>3</xdr:col>
      <xdr:colOff>802491</xdr:colOff>
      <xdr:row>98</xdr:row>
      <xdr:rowOff>601632</xdr:rowOff>
    </xdr:to>
    <xdr:pic>
      <xdr:nvPicPr>
        <xdr:cNvPr id="2563" name="Obrázek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4931678"/>
          <a:ext cx="338774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100</xdr:row>
      <xdr:rowOff>187994</xdr:rowOff>
    </xdr:from>
    <xdr:to>
      <xdr:col>3</xdr:col>
      <xdr:colOff>918799</xdr:colOff>
      <xdr:row>100</xdr:row>
      <xdr:rowOff>643380</xdr:rowOff>
    </xdr:to>
    <xdr:pic>
      <xdr:nvPicPr>
        <xdr:cNvPr id="2564" name="Obrázek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104</xdr:row>
      <xdr:rowOff>25066</xdr:rowOff>
    </xdr:from>
    <xdr:ext cx="666750" cy="600075"/>
    <xdr:pic>
      <xdr:nvPicPr>
        <xdr:cNvPr id="2565" name="Obrázek 2564" descr="Odkládací, tříklopá, prešpánová mapa, oranžová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338389</xdr:colOff>
      <xdr:row>105</xdr:row>
      <xdr:rowOff>175460</xdr:rowOff>
    </xdr:from>
    <xdr:to>
      <xdr:col>3</xdr:col>
      <xdr:colOff>862265</xdr:colOff>
      <xdr:row>105</xdr:row>
      <xdr:rowOff>528415</xdr:rowOff>
    </xdr:to>
    <xdr:pic>
      <xdr:nvPicPr>
        <xdr:cNvPr id="2567" name="Obrázek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89" y="57944585"/>
          <a:ext cx="523876" cy="35295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576514</xdr:colOff>
      <xdr:row>113</xdr:row>
      <xdr:rowOff>175460</xdr:rowOff>
    </xdr:from>
    <xdr:ext cx="285750" cy="457200"/>
    <xdr:pic>
      <xdr:nvPicPr>
        <xdr:cNvPr id="2568" name="Obrázek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6514" y="68460185"/>
          <a:ext cx="285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88</xdr:row>
      <xdr:rowOff>0</xdr:rowOff>
    </xdr:from>
    <xdr:ext cx="9525" cy="9525"/>
    <xdr:sp macro="" textlink="">
      <xdr:nvSpPr>
        <xdr:cNvPr id="2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9525" cy="9525"/>
    <xdr:sp macro="" textlink="">
      <xdr:nvSpPr>
        <xdr:cNvPr id="2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0</xdr:rowOff>
    </xdr:to>
    <xdr:pic>
      <xdr:nvPicPr>
        <xdr:cNvPr id="2572" name="Obrázek 25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0</xdr:rowOff>
    </xdr:to>
    <xdr:pic>
      <xdr:nvPicPr>
        <xdr:cNvPr id="2573" name="Obrázek 2572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0</xdr:rowOff>
    </xdr:to>
    <xdr:pic>
      <xdr:nvPicPr>
        <xdr:cNvPr id="2574" name="Obrázek 2573" descr="http://ib.adnxs.com/seg?t=2&amp;add=176269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0</xdr:rowOff>
    </xdr:to>
    <xdr:pic>
      <xdr:nvPicPr>
        <xdr:cNvPr id="2575" name="Obrázek 2574" descr="http://ib.adnxs.com/seg?t=2&amp;add=1876519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76" name="Obrázek 25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77" name="Obrázek 25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78" name="Obrázek 2577" descr="http://ib.adnxs.com/seg?t=2&amp;add=176269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79" name="Obrázek 2578" descr="http://ib.adnxs.com/seg?t=2&amp;add=187651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80" name="Obrázek 25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81" name="Obrázek 25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82" name="Obrázek 2581" descr="http://ib.adnxs.com/seg?t=2&amp;add=176269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84" name="Obrázek 25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85" name="Obrázek 25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86" name="Obrázek 2585" descr="http://ib.adnxs.com/seg?t=2&amp;add=176269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62</xdr:row>
      <xdr:rowOff>0</xdr:rowOff>
    </xdr:from>
    <xdr:ext cx="9525" cy="9525"/>
    <xdr:pic>
      <xdr:nvPicPr>
        <xdr:cNvPr id="2587" name="Obrázek 2586" descr="http://ib.adnxs.com/seg?t=2&amp;add=1876519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88" name="Obrázek 25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89" name="Obrázek 25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590" name="Obrázek 2589" descr="http://ib.adnxs.com/seg?t=2&amp;add=176269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592" name="Obrázek 25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593" name="Obrázek 25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594" name="Obrázek 2593" descr="http://ib.adnxs.com/seg?t=2&amp;add=17626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596" name="Obrázek 25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597" name="Obrázek 25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598" name="Obrázek 2597" descr="http://ib.adnxs.com/seg?t=2&amp;add=176269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599" name="Obrázek 2598" descr="http://ib.adnxs.com/seg?t=2&amp;add=187651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0" name="Obrázek 25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1" name="Obrázek 26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2" name="Obrázek 2601" descr="http://ib.adnxs.com/seg?t=2&amp;add=176269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sp macro="" textlink="">
      <xdr:nvSpPr>
        <xdr:cNvPr id="2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4" name="Obrázek 26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5" name="Obrázek 26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6" name="Obrázek 2605" descr="http://ib.adnxs.com/seg?t=2&amp;add=176269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7" name="Obrázek 2606" descr="http://ib.adnxs.com/seg?t=2&amp;add=1876519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8" name="Obrázek 26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09" name="Obrázek 260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10" name="Obrázek 2609" descr="http://ib.adnxs.com/seg?t=2&amp;add=176269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sp macro="" textlink="">
      <xdr:nvSpPr>
        <xdr:cNvPr id="2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12" name="Obrázek 26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13" name="Obrázek 26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14" name="Obrázek 2613" descr="http://ib.adnxs.com/seg?t=2&amp;add=176269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sp macro="" textlink="">
      <xdr:nvSpPr>
        <xdr:cNvPr id="2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16" name="Obrázek 26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17" name="Obrázek 26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18" name="Obrázek 2617" descr="http://ib.adnxs.com/seg?t=2&amp;add=176269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19" name="Obrázek 2618" descr="http://ib.adnxs.com/seg?t=2&amp;add=187651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20" name="Obrázek 26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21" name="Obrázek 26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22" name="Obrázek 2621" descr="http://ib.adnxs.com/seg?t=2&amp;add=176269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23" name="Obrázek 2622" descr="http://ib.adnxs.com/seg?t=2&amp;add=1876519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4" name="Obrázek 26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5" name="Obrázek 26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6" name="Obrázek 2625" descr="http://ib.adnxs.com/seg?t=2&amp;add=176269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7" name="Obrázek 2626" descr="http://ib.adnxs.com/seg?t=2&amp;add=18765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8" name="Obrázek 26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29" name="Obrázek 26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30" name="Obrázek 2629" descr="http://ib.adnxs.com/seg?t=2&amp;add=176269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31" name="Obrázek 2630" descr="http://ib.adnxs.com/seg?t=2&amp;add=18765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2" name="Obrázek 26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3" name="Obrázek 26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4" name="Obrázek 2633" descr="http://ib.adnxs.com/seg?t=2&amp;add=176269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5" name="Obrázek 2634" descr="http://ib.adnxs.com/seg?t=2&amp;add=18765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6" name="Obrázek 26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7" name="Obrázek 26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8" name="Obrázek 2637" descr="http://ib.adnxs.com/seg?t=2&amp;add=176269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39" name="Obrázek 2638" descr="http://ib.adnxs.com/seg?t=2&amp;add=18765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0" name="Obrázek 26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1" name="Obrázek 26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2" name="Obrázek 2641" descr="http://ib.adnxs.com/seg?t=2&amp;add=176269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3" name="Obrázek 2642" descr="http://ib.adnxs.com/seg?t=2&amp;add=1876519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4" name="Obrázek 26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5" name="Obrázek 26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6" name="Obrázek 2645" descr="http://ib.adnxs.com/seg?t=2&amp;add=176269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65</xdr:row>
      <xdr:rowOff>0</xdr:rowOff>
    </xdr:from>
    <xdr:ext cx="9525" cy="9525"/>
    <xdr:pic>
      <xdr:nvPicPr>
        <xdr:cNvPr id="2647" name="Obrázek 2646" descr="http://ib.adnxs.com/seg?t=2&amp;add=187651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48" name="Obrázek 26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49" name="Obrázek 26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0" name="Obrázek 2649" descr="http://ib.adnxs.com/seg?t=2&amp;add=176269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1" name="Obrázek 2650" descr="http://ib.adnxs.com/seg?t=2&amp;add=1876519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2" name="Obrázek 26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3" name="Obrázek 26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4" name="Obrázek 2653" descr="http://ib.adnxs.com/seg?t=2&amp;add=176269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5" name="Obrázek 2654" descr="http://ib.adnxs.com/seg?t=2&amp;add=1876519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6" name="Obrázek 26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7" name="Obrázek 26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58" name="Obrázek 2657" descr="http://ib.adnxs.com/seg?t=2&amp;add=176269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0" name="Obrázek 26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1" name="Obrázek 26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2" name="Obrázek 2661" descr="http://ib.adnxs.com/seg?t=2&amp;add=176269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3" name="Obrázek 2662" descr="http://ib.adnxs.com/seg?t=2&amp;add=187651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4" name="Obrázek 26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5" name="Obrázek 26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6" name="Obrázek 2665" descr="http://ib.adnxs.com/seg?t=2&amp;add=176269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67" name="Obrázek 2666" descr="http://ib.adnxs.com/seg?t=2&amp;add=187651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68" name="Obrázek 26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69" name="Obrázek 26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0" name="Obrázek 2669" descr="http://ib.adnxs.com/seg?t=2&amp;add=176269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2" name="Obrázek 26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3" name="Obrázek 26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4" name="Obrázek 2673" descr="http://ib.adnxs.com/seg?t=2&amp;add=176269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6" name="Obrázek 26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7" name="Obrázek 26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8" name="Obrázek 2677" descr="http://ib.adnxs.com/seg?t=2&amp;add=176269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79" name="Obrázek 2678" descr="http://ib.adnxs.com/seg?t=2&amp;add=187651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80" name="Obrázek 26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81" name="Obrázek 26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82" name="Obrázek 2681" descr="http://ib.adnxs.com/seg?t=2&amp;add=176269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683" name="Obrázek 2682" descr="http://ib.adnxs.com/seg?t=2&amp;add=1876519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4" name="Obrázek 26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5" name="Obrázek 26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6" name="Obrázek 2685" descr="http://ib.adnxs.com/seg?t=2&amp;add=176269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7" name="Obrázek 2686" descr="http://ib.adnxs.com/seg?t=2&amp;add=1876519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8" name="Obrázek 26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89" name="Obrázek 26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0" name="Obrázek 2689" descr="http://ib.adnxs.com/seg?t=2&amp;add=176269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1" name="Obrázek 2690" descr="http://ib.adnxs.com/seg?t=2&amp;add=187651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2" name="Obrázek 26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3" name="Obrázek 26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4" name="Obrázek 2693" descr="http://ib.adnxs.com/seg?t=2&amp;add=176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5" name="Obrázek 2694" descr="http://ib.adnxs.com/seg?t=2&amp;add=1876519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6" name="Obrázek 26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7" name="Obrázek 26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8" name="Obrázek 2697" descr="http://ib.adnxs.com/seg?t=2&amp;add=176269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699" name="Obrázek 2698" descr="http://ib.adnxs.com/seg?t=2&amp;add=1876519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0" name="Obrázek 26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1" name="Obrázek 27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2" name="Obrázek 2701" descr="http://ib.adnxs.com/seg?t=2&amp;add=176269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4" name="Obrázek 27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5" name="Obrázek 27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6" name="Obrázek 2705" descr="http://ib.adnxs.com/seg?t=2&amp;add=176269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7" name="Obrázek 2706" descr="http://ib.adnxs.com/seg?t=2&amp;add=1876519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8" name="Obrázek 27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09" name="Obrázek 27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0" name="Obrázek 2709" descr="http://ib.adnxs.com/seg?t=2&amp;add=176269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1" name="Obrázek 2710" descr="http://ib.adnxs.com/seg?t=2&amp;add=1876519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2" name="Obrázek 27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3" name="Obrázek 27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4" name="Obrázek 2713" descr="http://ib.adnxs.com/seg?t=2&amp;add=176269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6" name="Obrázek 27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7" name="Obrázek 27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8" name="Obrázek 2717" descr="http://ib.adnxs.com/seg?t=2&amp;add=176269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19" name="Obrázek 2718" descr="http://ib.adnxs.com/seg?t=2&amp;add=187651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20" name="Obrázek 27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21" name="Obrázek 27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22" name="Obrázek 2721" descr="http://ib.adnxs.com/seg?t=2&amp;add=176269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723" name="Obrázek 2722" descr="http://ib.adnxs.com/seg?t=2&amp;add=1876519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24" name="Obrázek 27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25" name="Obrázek 27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26" name="Obrázek 2725" descr="http://ib.adnxs.com/seg?t=2&amp;add=176269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28" name="Obrázek 27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29" name="Obrázek 27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0" name="Obrázek 2729" descr="http://ib.adnxs.com/seg?t=2&amp;add=176269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2" name="Obrázek 27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3" name="Obrázek 27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4" name="Obrázek 2733" descr="http://ib.adnxs.com/seg?t=2&amp;add=176269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6" name="Obrázek 27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7" name="Obrázek 27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8" name="Obrázek 2737" descr="http://ib.adnxs.com/seg?t=2&amp;add=176269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39" name="Obrázek 2738" descr="http://ib.adnxs.com/seg?t=2&amp;add=187651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0" name="Obrázek 27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1" name="Obrázek 27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2" name="Obrázek 2741" descr="http://ib.adnxs.com/seg?t=2&amp;add=176269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3" name="Obrázek 2742" descr="http://ib.adnxs.com/seg?t=2&amp;add=187651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4" name="Obrázek 27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5" name="Obrázek 27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6" name="Obrázek 2745" descr="http://ib.adnxs.com/seg?t=2&amp;add=176269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8" name="Obrázek 27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49" name="Obrázek 27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0" name="Obrázek 2749" descr="http://ib.adnxs.com/seg?t=2&amp;add=176269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1" name="Obrázek 2750" descr="http://ib.adnxs.com/seg?t=2&amp;add=187651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2" name="Obrázek 27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3" name="Obrázek 27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4" name="Obrázek 2753" descr="http://ib.adnxs.com/seg?t=2&amp;add=176269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5" name="Obrázek 2754" descr="http://ib.adnxs.com/seg?t=2&amp;add=1876519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6" name="Obrázek 27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7" name="Obrázek 27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58" name="Obrázek 2757" descr="http://ib.adnxs.com/seg?t=2&amp;add=176269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0" name="Obrázek 27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1" name="Obrázek 27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2" name="Obrázek 2761" descr="http://ib.adnxs.com/seg?t=2&amp;add=176269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3" name="Obrázek 2762" descr="http://ib.adnxs.com/seg?t=2&amp;add=1876519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4" name="Obrázek 27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5" name="Obrázek 27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6" name="Obrázek 2765" descr="http://ib.adnxs.com/seg?t=2&amp;add=176269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7" name="Obrázek 2766" descr="http://ib.adnxs.com/seg?t=2&amp;add=187651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8" name="Obrázek 27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69" name="Obrázek 27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0" name="Obrázek 2769" descr="http://ib.adnxs.com/seg?t=2&amp;add=176269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2" name="Obrázek 27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3" name="Obrázek 27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4" name="Obrázek 2773" descr="http://ib.adnxs.com/seg?t=2&amp;add=176269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5" name="Obrázek 2774" descr="http://ib.adnxs.com/seg?t=2&amp;add=187651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6" name="Obrázek 27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7" name="Obrázek 27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8" name="Obrázek 2777" descr="http://ib.adnxs.com/seg?t=2&amp;add=176269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79" name="Obrázek 2778" descr="http://ib.adnxs.com/seg?t=2&amp;add=1876519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0" name="Obrázek 27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1" name="Obrázek 27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2" name="Obrázek 2781" descr="http://ib.adnxs.com/seg?t=2&amp;add=176269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2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4" name="Obrázek 27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5" name="Obrázek 27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6" name="Obrázek 2785" descr="http://ib.adnxs.com/seg?t=2&amp;add=176269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7" name="Obrázek 2786" descr="http://ib.adnxs.com/seg?t=2&amp;add=1876519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8" name="Obrázek 27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89" name="Obrázek 27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90" name="Obrázek 2789" descr="http://ib.adnxs.com/seg?t=2&amp;add=176269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pic>
      <xdr:nvPicPr>
        <xdr:cNvPr id="2791" name="Obrázek 2790" descr="http://ib.adnxs.com/seg?t=2&amp;add=1876519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26" name="Obrázek 28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27" name="Obrázek 28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28" name="Obrázek 2827" descr="http://ib.adnxs.com/seg?t=2&amp;add=176269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29" name="Obrázek 2828" descr="http://ib.adnxs.com/seg?t=2&amp;add=187651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30" name="Obrázek 28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31" name="Obrázek 283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32" name="Obrázek 2831" descr="http://ib.adnxs.com/seg?t=2&amp;add=176269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33" name="Obrázek 2832" descr="http://ib.adnxs.com/seg?t=2&amp;add=1876519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34" name="Obrázek 28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35" name="Obrázek 283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36" name="Obrázek 2835" descr="http://ib.adnxs.com/seg?t=2&amp;add=176269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38" name="Obrázek 28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39" name="Obrázek 28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0" name="Obrázek 2839" descr="http://ib.adnxs.com/seg?t=2&amp;add=176269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1" name="Obrázek 2840" descr="http://ib.adnxs.com/seg?t=2&amp;add=187651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2" name="Obrázek 28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3" name="Obrázek 28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4" name="Obrázek 2843" descr="http://ib.adnxs.com/seg?t=2&amp;add=176269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45" name="Obrázek 2844" descr="http://ib.adnxs.com/seg?t=2&amp;add=187651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46" name="Obrázek 28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47" name="Obrázek 28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48" name="Obrázek 2847" descr="http://ib.adnxs.com/seg?t=2&amp;add=176269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849" name="Obrázek 2848" descr="http://ib.adnxs.com/seg?t=2&amp;add=187651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0" name="Obrázek 28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1" name="Obrázek 285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2" name="Obrázek 2851" descr="http://ib.adnxs.com/seg?t=2&amp;add=176269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4" name="Obrázek 28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5" name="Obrázek 28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6" name="Obrázek 2855" descr="http://ib.adnxs.com/seg?t=2&amp;add=176269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7" name="Obrázek 2856" descr="http://ib.adnxs.com/seg?t=2&amp;add=1876519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8" name="Obrázek 28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59" name="Obrázek 285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0" name="Obrázek 2859" descr="http://ib.adnxs.com/seg?t=2&amp;add=176269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1" name="Obrázek 2860" descr="http://ib.adnxs.com/seg?t=2&amp;add=187651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2" name="Obrázek 28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3" name="Obrázek 286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4" name="Obrázek 2863" descr="http://ib.adnxs.com/seg?t=2&amp;add=176269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5" name="Obrázek 2864" descr="http://ib.adnxs.com/seg?t=2&amp;add=1876519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6" name="Obrázek 28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7" name="Obrázek 286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8" name="Obrázek 2867" descr="http://ib.adnxs.com/seg?t=2&amp;add=176269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69" name="Obrázek 2868" descr="http://ib.adnxs.com/seg?t=2&amp;add=187651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0" name="Obrázek 28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1" name="Obrázek 28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2" name="Obrázek 2871" descr="http://ib.adnxs.com/seg?t=2&amp;add=176269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3" name="Obrázek 2872" descr="http://ib.adnxs.com/seg?t=2&amp;add=187651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4" name="Obrázek 28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5" name="Obrázek 28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6" name="Obrázek 2875" descr="http://ib.adnxs.com/seg?t=2&amp;add=176269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7" name="Obrázek 2876" descr="http://ib.adnxs.com/seg?t=2&amp;add=1876519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8" name="Obrázek 28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79" name="Obrázek 287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0" name="Obrázek 2879" descr="http://ib.adnxs.com/seg?t=2&amp;add=176269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1" name="Obrázek 2880" descr="http://ib.adnxs.com/seg?t=2&amp;add=187651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2" name="Obrázek 28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3" name="Obrázek 28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4" name="Obrázek 2883" descr="http://ib.adnxs.com/seg?t=2&amp;add=176269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5" name="Obrázek 2884" descr="http://ib.adnxs.com/seg?t=2&amp;add=1876519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6" name="Obrázek 2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7" name="Obrázek 288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88" name="Obrázek 2887" descr="http://ib.adnxs.com/seg?t=2&amp;add=176269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8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0" name="Obrázek 2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1" name="Obrázek 289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2" name="Obrázek 2891" descr="http://ib.adnxs.com/seg?t=2&amp;add=176269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3" name="Obrázek 2892" descr="http://ib.adnxs.com/seg?t=2&amp;add=18765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4" name="Obrázek 2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5" name="Obrázek 289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6" name="Obrázek 2895" descr="http://ib.adnxs.com/seg?t=2&amp;add=176269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7" name="Obrázek 2896" descr="http://ib.adnxs.com/seg?t=2&amp;add=18765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8" name="Obrázek 2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899" name="Obrázek 2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00" name="Obrázek 2899" descr="http://ib.adnxs.com/seg?t=2&amp;add=176269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01" name="Obrázek 2900" descr="http://ib.adnxs.com/seg?t=2&amp;add=18765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902" name="Obrázek 2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903" name="Obrázek 29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904" name="Obrázek 2903" descr="http://ib.adnxs.com/seg?t=2&amp;add=176269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2905" name="Obrázek 2904" descr="http://ib.adnxs.com/seg?t=2&amp;add=187651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06" name="Obrázek 2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07" name="Obrázek 290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08" name="Obrázek 2907" descr="http://ib.adnxs.com/seg?t=2&amp;add=176269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9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0" name="Obrázek 2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1" name="Obrázek 2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2" name="Obrázek 2911" descr="http://ib.adnxs.com/seg?t=2&amp;add=176269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3" name="Obrázek 2912" descr="http://ib.adnxs.com/seg?t=2&amp;add=1876519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4" name="Obrázek 2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5" name="Obrázek 2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6" name="Obrázek 2915" descr="http://ib.adnxs.com/seg?t=2&amp;add=176269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7" name="Obrázek 2916" descr="http://ib.adnxs.com/seg?t=2&amp;add=187651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8" name="Obrázek 2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19" name="Obrázek 2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0" name="Obrázek 2919" descr="http://ib.adnxs.com/seg?t=2&amp;add=176269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1" name="Obrázek 2920" descr="http://ib.adnxs.com/seg?t=2&amp;add=187651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2" name="Obrázek 2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3" name="Obrázek 292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4" name="Obrázek 2923" descr="http://ib.adnxs.com/seg?t=2&amp;add=176269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5" name="Obrázek 2924" descr="http://ib.adnxs.com/seg?t=2&amp;add=18765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6" name="Obrázek 2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7" name="Obrázek 2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8" name="Obrázek 2927" descr="http://ib.adnxs.com/seg?t=2&amp;add=176269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29" name="Obrázek 2928" descr="http://ib.adnxs.com/seg?t=2&amp;add=187651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0" name="Obrázek 29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1" name="Obrázek 29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2" name="Obrázek 2931" descr="http://ib.adnxs.com/seg?t=2&amp;add=176269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3" name="Obrázek 2932" descr="http://ib.adnxs.com/seg?t=2&amp;add=1876519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4" name="Obrázek 29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5" name="Obrázek 293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6" name="Obrázek 2935" descr="http://ib.adnxs.com/seg?t=2&amp;add=176269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7" name="Obrázek 2936" descr="http://ib.adnxs.com/seg?t=2&amp;add=1876519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8" name="Obrázek 29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39" name="Obrázek 29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0" name="Obrázek 2939" descr="http://ib.adnxs.com/seg?t=2&amp;add=176269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1" name="Obrázek 2940" descr="http://ib.adnxs.com/seg?t=2&amp;add=187651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2" name="Obrázek 29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3" name="Obrázek 294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4" name="Obrázek 2943" descr="http://ib.adnxs.com/seg?t=2&amp;add=176269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9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6" name="Obrázek 29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7" name="Obrázek 29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8" name="Obrázek 2947" descr="http://ib.adnxs.com/seg?t=2&amp;add=176269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49" name="Obrázek 2948" descr="http://ib.adnxs.com/seg?t=2&amp;add=1876519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0" name="Obrázek 29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1" name="Obrázek 295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2" name="Obrázek 2951" descr="http://ib.adnxs.com/seg?t=2&amp;add=176269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3" name="Obrázek 2952" descr="http://ib.adnxs.com/seg?t=2&amp;add=187651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4" name="Obrázek 29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5" name="Obrázek 29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6" name="Obrázek 2955" descr="http://ib.adnxs.com/seg?t=2&amp;add=176269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7" name="Obrázek 2956" descr="http://ib.adnxs.com/seg?t=2&amp;add=1876519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8" name="Obrázek 29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59" name="Obrázek 29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0" name="Obrázek 2959" descr="http://ib.adnxs.com/seg?t=2&amp;add=176269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1" name="Obrázek 2960" descr="http://ib.adnxs.com/seg?t=2&amp;add=187651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2" name="Obrázek 29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3" name="Obrázek 296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4" name="Obrázek 2963" descr="http://ib.adnxs.com/seg?t=2&amp;add=176269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29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6" name="Obrázek 29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7" name="Obrázek 296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8" name="Obrázek 2967" descr="http://ib.adnxs.com/seg?t=2&amp;add=176269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69" name="Obrázek 2968" descr="http://ib.adnxs.com/seg?t=2&amp;add=187651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0" name="Obrázek 29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1" name="Obrázek 29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2" name="Obrázek 2971" descr="http://ib.adnxs.com/seg?t=2&amp;add=176269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3" name="Obrázek 2972" descr="http://ib.adnxs.com/seg?t=2&amp;add=187651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4" name="Obrázek 29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5" name="Obrázek 29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6" name="Obrázek 2975" descr="http://ib.adnxs.com/seg?t=2&amp;add=176269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7" name="Obrázek 2976" descr="http://ib.adnxs.com/seg?t=2&amp;add=187651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8" name="Obrázek 29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79" name="Obrázek 297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0" name="Obrázek 2979" descr="http://ib.adnxs.com/seg?t=2&amp;add=176269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1" name="Obrázek 2980" descr="http://ib.adnxs.com/seg?t=2&amp;add=187651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2" name="Obrázek 29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3" name="Obrázek 29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4" name="Obrázek 2983" descr="http://ib.adnxs.com/seg?t=2&amp;add=176269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5" name="Obrázek 2984" descr="http://ib.adnxs.com/seg?t=2&amp;add=1876519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6" name="Obrázek 29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7" name="Obrázek 29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8" name="Obrázek 2987" descr="http://ib.adnxs.com/seg?t=2&amp;add=176269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89" name="Obrázek 2988" descr="http://ib.adnxs.com/seg?t=2&amp;add=187651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0" name="Obrázek 29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1" name="Obrázek 29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2" name="Obrázek 2991" descr="http://ib.adnxs.com/seg?t=2&amp;add=176269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3" name="Obrázek 2992" descr="http://ib.adnxs.com/seg?t=2&amp;add=1876519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4" name="Obrázek 29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5" name="Obrázek 29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6" name="Obrázek 2995" descr="http://ib.adnxs.com/seg?t=2&amp;add=176269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7" name="Obrázek 2996" descr="http://ib.adnxs.com/seg?t=2&amp;add=1876519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8" name="Obrázek 29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2999" name="Obrázek 299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0" name="Obrázek 2999" descr="http://ib.adnxs.com/seg?t=2&amp;add=176269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0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2" name="Obrázek 30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3" name="Obrázek 30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4" name="Obrázek 3003" descr="http://ib.adnxs.com/seg?t=2&amp;add=176269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5" name="Obrázek 3004" descr="http://ib.adnxs.com/seg?t=2&amp;add=1876519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6" name="Obrázek 30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7" name="Obrázek 300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8" name="Obrázek 3007" descr="http://ib.adnxs.com/seg?t=2&amp;add=176269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09" name="Obrázek 3008" descr="http://ib.adnxs.com/seg?t=2&amp;add=187651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0" name="Obrázek 30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1" name="Obrázek 30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2" name="Obrázek 3011" descr="http://ib.adnxs.com/seg?t=2&amp;add=176269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3" name="Obrázek 3012" descr="http://ib.adnxs.com/seg?t=2&amp;add=187651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3014" name="Obrázek 30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3015" name="Obrázek 301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3016" name="Obrázek 3015" descr="http://ib.adnxs.com/seg?t=2&amp;add=176269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</xdr:colOff>
      <xdr:row>73</xdr:row>
      <xdr:rowOff>0</xdr:rowOff>
    </xdr:to>
    <xdr:pic>
      <xdr:nvPicPr>
        <xdr:cNvPr id="3017" name="Obrázek 3016" descr="http://ib.adnxs.com/seg?t=2&amp;add=187651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8" name="Obrázek 30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19" name="Obrázek 301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0" name="Obrázek 3019" descr="http://ib.adnxs.com/seg?t=2&amp;add=176269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0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2" name="Obrázek 30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3" name="Obrázek 30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4" name="Obrázek 3023" descr="http://ib.adnxs.com/seg?t=2&amp;add=176269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5" name="Obrázek 3024" descr="http://ib.adnxs.com/seg?t=2&amp;add=1876519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6" name="Obrázek 30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7" name="Obrázek 30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8" name="Obrázek 3027" descr="http://ib.adnxs.com/seg?t=2&amp;add=176269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29" name="Obrázek 3028" descr="http://ib.adnxs.com/seg?t=2&amp;add=1876519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0" name="Obrázek 30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1" name="Obrázek 30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2" name="Obrázek 3031" descr="http://ib.adnxs.com/seg?t=2&amp;add=176269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3" name="Obrázek 3032" descr="http://ib.adnxs.com/seg?t=2&amp;add=187651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4" name="Obrázek 30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5" name="Obrázek 303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6" name="Obrázek 3035" descr="http://ib.adnxs.com/seg?t=2&amp;add=176269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7" name="Obrázek 3036" descr="http://ib.adnxs.com/seg?t=2&amp;add=1876519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8" name="Obrázek 30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39" name="Obrázek 30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0" name="Obrázek 3039" descr="http://ib.adnxs.com/seg?t=2&amp;add=176269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1" name="Obrázek 3040" descr="http://ib.adnxs.com/seg?t=2&amp;add=1876519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2" name="Obrázek 30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3" name="Obrázek 30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4" name="Obrázek 3043" descr="http://ib.adnxs.com/seg?t=2&amp;add=176269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5" name="Obrázek 3044" descr="http://ib.adnxs.com/seg?t=2&amp;add=1876519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6" name="Obrázek 30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7" name="Obrázek 304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8" name="Obrázek 3047" descr="http://ib.adnxs.com/seg?t=2&amp;add=176269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49" name="Obrázek 3048" descr="http://ib.adnxs.com/seg?t=2&amp;add=187651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0" name="Obrázek 30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1" name="Obrázek 305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2" name="Obrázek 3051" descr="http://ib.adnxs.com/seg?t=2&amp;add=176269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3" name="Obrázek 3052" descr="http://ib.adnxs.com/seg?t=2&amp;add=187651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4" name="Obrázek 30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5" name="Obrázek 305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6" name="Obrázek 3055" descr="http://ib.adnxs.com/seg?t=2&amp;add=176269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8" name="Obrázek 30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59" name="Obrázek 30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0" name="Obrázek 3059" descr="http://ib.adnxs.com/seg?t=2&amp;add=176269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1" name="Obrázek 3060" descr="http://ib.adnxs.com/seg?t=2&amp;add=187651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2" name="Obrázek 30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3" name="Obrázek 306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4" name="Obrázek 3063" descr="http://ib.adnxs.com/seg?t=2&amp;add=176269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065" name="Obrázek 3064" descr="http://ib.adnxs.com/seg?t=2&amp;add=1876519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4" name="Obrázek 34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5" name="Obrázek 34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6" name="Obrázek 3415" descr="http://ib.adnxs.com/seg?t=2&amp;add=176269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7" name="Obrázek 3416" descr="http://ib.adnxs.com/seg?t=2&amp;add=1876519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8" name="Obrázek 34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19" name="Obrázek 34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20" name="Obrázek 3419" descr="http://ib.adnxs.com/seg?t=2&amp;add=176269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21" name="Obrázek 3420" descr="http://ib.adnxs.com/seg?t=2&amp;add=187651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9525" cy="9525"/>
    <xdr:sp macro="" textlink="">
      <xdr:nvSpPr>
        <xdr:cNvPr id="3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2" name="Obrázek 34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3" name="Obrázek 34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4" name="Obrázek 3493" descr="http://ib.adnxs.com/seg?t=2&amp;add=17626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5" name="Obrázek 3494" descr="http://ib.adnxs.com/seg?t=2&amp;add=187651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6" name="Obrázek 34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7" name="Obrázek 349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498" name="Obrázek 3497" descr="http://ib.adnxs.com/seg?t=2&amp;add=176269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sp macro="" textlink="">
      <xdr:nvSpPr>
        <xdr:cNvPr id="3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500" name="Obrázek 34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501" name="Obrázek 35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502" name="Obrázek 3501" descr="http://ib.adnxs.com/seg?t=2&amp;add=176269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73</xdr:row>
      <xdr:rowOff>0</xdr:rowOff>
    </xdr:from>
    <xdr:ext cx="9525" cy="9525"/>
    <xdr:pic>
      <xdr:nvPicPr>
        <xdr:cNvPr id="3503" name="Obrázek 3502" descr="http://ib.adnxs.com/seg?t=2&amp;add=1876519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100</xdr:row>
      <xdr:rowOff>0</xdr:rowOff>
    </xdr:from>
    <xdr:ext cx="9525" cy="9525"/>
    <xdr:sp macro="" textlink="">
      <xdr:nvSpPr>
        <xdr:cNvPr id="350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100</xdr:row>
      <xdr:rowOff>0</xdr:rowOff>
    </xdr:from>
    <xdr:ext cx="9525" cy="9525"/>
    <xdr:sp macro="" textlink="">
      <xdr:nvSpPr>
        <xdr:cNvPr id="350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488783</xdr:colOff>
      <xdr:row>109</xdr:row>
      <xdr:rowOff>112796</xdr:rowOff>
    </xdr:from>
    <xdr:to>
      <xdr:col>3</xdr:col>
      <xdr:colOff>802548</xdr:colOff>
      <xdr:row>109</xdr:row>
      <xdr:rowOff>602768</xdr:rowOff>
    </xdr:to>
    <xdr:pic>
      <xdr:nvPicPr>
        <xdr:cNvPr id="3506" name="Obrázek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6270207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363454</xdr:colOff>
      <xdr:row>107</xdr:row>
      <xdr:rowOff>87730</xdr:rowOff>
    </xdr:from>
    <xdr:to>
      <xdr:col>3</xdr:col>
      <xdr:colOff>797370</xdr:colOff>
      <xdr:row>107</xdr:row>
      <xdr:rowOff>587046</xdr:rowOff>
    </xdr:to>
    <xdr:pic>
      <xdr:nvPicPr>
        <xdr:cNvPr id="3507" name="Obrázek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388" y="62025296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596445</xdr:colOff>
      <xdr:row>94</xdr:row>
      <xdr:rowOff>61791</xdr:rowOff>
    </xdr:from>
    <xdr:to>
      <xdr:col>3</xdr:col>
      <xdr:colOff>1031270</xdr:colOff>
      <xdr:row>94</xdr:row>
      <xdr:rowOff>592849</xdr:rowOff>
    </xdr:to>
    <xdr:pic>
      <xdr:nvPicPr>
        <xdr:cNvPr id="3508" name="Obrázek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633157</xdr:colOff>
      <xdr:row>93</xdr:row>
      <xdr:rowOff>83827</xdr:rowOff>
    </xdr:from>
    <xdr:to>
      <xdr:col>3</xdr:col>
      <xdr:colOff>1041103</xdr:colOff>
      <xdr:row>93</xdr:row>
      <xdr:rowOff>587995</xdr:rowOff>
    </xdr:to>
    <xdr:pic>
      <xdr:nvPicPr>
        <xdr:cNvPr id="3509" name="Obrázek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091" y="57785274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599359</xdr:colOff>
      <xdr:row>78</xdr:row>
      <xdr:rowOff>154766</xdr:rowOff>
    </xdr:from>
    <xdr:ext cx="457486" cy="317500"/>
    <xdr:pic>
      <xdr:nvPicPr>
        <xdr:cNvPr id="3519" name="Obrázek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451185</xdr:colOff>
      <xdr:row>87</xdr:row>
      <xdr:rowOff>25066</xdr:rowOff>
    </xdr:from>
    <xdr:to>
      <xdr:col>3</xdr:col>
      <xdr:colOff>1178092</xdr:colOff>
      <xdr:row>87</xdr:row>
      <xdr:rowOff>576513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9" y="52149375"/>
          <a:ext cx="726907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338388</xdr:colOff>
      <xdr:row>101</xdr:row>
      <xdr:rowOff>87730</xdr:rowOff>
    </xdr:from>
    <xdr:to>
      <xdr:col>3</xdr:col>
      <xdr:colOff>1127961</xdr:colOff>
      <xdr:row>101</xdr:row>
      <xdr:rowOff>626645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322" y="58077434"/>
          <a:ext cx="789573" cy="538915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401054</xdr:colOff>
      <xdr:row>88</xdr:row>
      <xdr:rowOff>50131</xdr:rowOff>
    </xdr:from>
    <xdr:to>
      <xdr:col>3</xdr:col>
      <xdr:colOff>1178092</xdr:colOff>
      <xdr:row>88</xdr:row>
      <xdr:rowOff>614113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8" y="56272697"/>
          <a:ext cx="777038" cy="563982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103</xdr:row>
      <xdr:rowOff>125329</xdr:rowOff>
    </xdr:from>
    <xdr:to>
      <xdr:col>3</xdr:col>
      <xdr:colOff>1215691</xdr:colOff>
      <xdr:row>103</xdr:row>
      <xdr:rowOff>601579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58766743"/>
          <a:ext cx="827171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35</xdr:row>
      <xdr:rowOff>75198</xdr:rowOff>
    </xdr:from>
    <xdr:to>
      <xdr:col>3</xdr:col>
      <xdr:colOff>1115428</xdr:colOff>
      <xdr:row>36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21381119"/>
          <a:ext cx="726908" cy="614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375987</xdr:colOff>
      <xdr:row>37</xdr:row>
      <xdr:rowOff>87730</xdr:rowOff>
    </xdr:from>
    <xdr:to>
      <xdr:col>3</xdr:col>
      <xdr:colOff>1328487</xdr:colOff>
      <xdr:row>37</xdr:row>
      <xdr:rowOff>676777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921" y="22772269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46</xdr:row>
      <xdr:rowOff>12533</xdr:rowOff>
    </xdr:from>
    <xdr:to>
      <xdr:col>3</xdr:col>
      <xdr:colOff>1203158</xdr:colOff>
      <xdr:row>46</xdr:row>
      <xdr:rowOff>676776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28976053"/>
          <a:ext cx="839704" cy="664243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110</xdr:row>
      <xdr:rowOff>12532</xdr:rowOff>
    </xdr:from>
    <xdr:to>
      <xdr:col>3</xdr:col>
      <xdr:colOff>1315954</xdr:colOff>
      <xdr:row>110</xdr:row>
      <xdr:rowOff>601579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65897960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325856</xdr:colOff>
      <xdr:row>28</xdr:row>
      <xdr:rowOff>100264</xdr:rowOff>
    </xdr:from>
    <xdr:to>
      <xdr:col>3</xdr:col>
      <xdr:colOff>1065296</xdr:colOff>
      <xdr:row>28</xdr:row>
      <xdr:rowOff>614114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790" y="17307928"/>
          <a:ext cx="739440" cy="5138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14</xdr:row>
      <xdr:rowOff>25066</xdr:rowOff>
    </xdr:from>
    <xdr:to>
      <xdr:col>3</xdr:col>
      <xdr:colOff>1341019</xdr:colOff>
      <xdr:row>14</xdr:row>
      <xdr:rowOff>676776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8033586"/>
          <a:ext cx="952500" cy="651710"/>
        </a:xfrm>
        <a:prstGeom prst="rect">
          <a:avLst/>
        </a:prstGeom>
      </xdr:spPr>
    </xdr:pic>
    <xdr:clientData/>
  </xdr:twoCellAnchor>
  <xdr:twoCellAnchor editAs="oneCell">
    <xdr:from>
      <xdr:col>3</xdr:col>
      <xdr:colOff>375987</xdr:colOff>
      <xdr:row>89</xdr:row>
      <xdr:rowOff>75196</xdr:rowOff>
    </xdr:from>
    <xdr:to>
      <xdr:col>3</xdr:col>
      <xdr:colOff>1328487</xdr:colOff>
      <xdr:row>89</xdr:row>
      <xdr:rowOff>626643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921" y="55570854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55</xdr:row>
      <xdr:rowOff>75197</xdr:rowOff>
    </xdr:from>
    <xdr:to>
      <xdr:col>3</xdr:col>
      <xdr:colOff>1341019</xdr:colOff>
      <xdr:row>55</xdr:row>
      <xdr:rowOff>626644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7056019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413586</xdr:colOff>
      <xdr:row>39</xdr:row>
      <xdr:rowOff>112797</xdr:rowOff>
    </xdr:from>
    <xdr:to>
      <xdr:col>3</xdr:col>
      <xdr:colOff>1366086</xdr:colOff>
      <xdr:row>39</xdr:row>
      <xdr:rowOff>576514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20" y="24865264"/>
          <a:ext cx="952500" cy="46371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488782</xdr:colOff>
      <xdr:row>67</xdr:row>
      <xdr:rowOff>50132</xdr:rowOff>
    </xdr:from>
    <xdr:to>
      <xdr:col>3</xdr:col>
      <xdr:colOff>1278355</xdr:colOff>
      <xdr:row>67</xdr:row>
      <xdr:rowOff>626643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716" y="42887566"/>
          <a:ext cx="789573" cy="576511"/>
        </a:xfrm>
        <a:prstGeom prst="rect">
          <a:avLst/>
        </a:prstGeom>
      </xdr:spPr>
    </xdr:pic>
    <xdr:clientData/>
  </xdr:twoCellAnchor>
  <xdr:twoCellAnchor editAs="oneCell">
    <xdr:from>
      <xdr:col>3</xdr:col>
      <xdr:colOff>300789</xdr:colOff>
      <xdr:row>43</xdr:row>
      <xdr:rowOff>25064</xdr:rowOff>
    </xdr:from>
    <xdr:to>
      <xdr:col>3</xdr:col>
      <xdr:colOff>1253289</xdr:colOff>
      <xdr:row>43</xdr:row>
      <xdr:rowOff>639177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723" y="28224077"/>
          <a:ext cx="952500" cy="614113"/>
        </a:xfrm>
        <a:prstGeom prst="rect">
          <a:avLst/>
        </a:prstGeom>
      </xdr:spPr>
    </xdr:pic>
    <xdr:clientData/>
  </xdr:twoCellAnchor>
  <xdr:twoCellAnchor editAs="oneCell">
    <xdr:from>
      <xdr:col>3</xdr:col>
      <xdr:colOff>225593</xdr:colOff>
      <xdr:row>99</xdr:row>
      <xdr:rowOff>12533</xdr:rowOff>
    </xdr:from>
    <xdr:to>
      <xdr:col>3</xdr:col>
      <xdr:colOff>1178093</xdr:colOff>
      <xdr:row>99</xdr:row>
      <xdr:rowOff>639177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7" y="60145362"/>
          <a:ext cx="952500" cy="626644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401052</xdr:colOff>
      <xdr:row>84</xdr:row>
      <xdr:rowOff>87731</xdr:rowOff>
    </xdr:from>
    <xdr:to>
      <xdr:col>3</xdr:col>
      <xdr:colOff>1228224</xdr:colOff>
      <xdr:row>84</xdr:row>
      <xdr:rowOff>563981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6" y="54355165"/>
          <a:ext cx="827172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4</xdr:row>
      <xdr:rowOff>87730</xdr:rowOff>
    </xdr:from>
    <xdr:to>
      <xdr:col>3</xdr:col>
      <xdr:colOff>1102895</xdr:colOff>
      <xdr:row>4</xdr:row>
      <xdr:rowOff>651711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1203158"/>
          <a:ext cx="714375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438651</xdr:colOff>
      <xdr:row>3</xdr:row>
      <xdr:rowOff>75198</xdr:rowOff>
    </xdr:from>
    <xdr:to>
      <xdr:col>3</xdr:col>
      <xdr:colOff>1240756</xdr:colOff>
      <xdr:row>3</xdr:row>
      <xdr:rowOff>601578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1190626"/>
          <a:ext cx="802105" cy="526380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275723</xdr:colOff>
      <xdr:row>56</xdr:row>
      <xdr:rowOff>12533</xdr:rowOff>
    </xdr:from>
    <xdr:to>
      <xdr:col>3</xdr:col>
      <xdr:colOff>1228223</xdr:colOff>
      <xdr:row>56</xdr:row>
      <xdr:rowOff>601579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7" y="37247763"/>
          <a:ext cx="952500" cy="589046"/>
        </a:xfrm>
        <a:prstGeom prst="rect">
          <a:avLst/>
        </a:prstGeom>
      </xdr:spPr>
    </xdr:pic>
    <xdr:clientData/>
  </xdr:twoCellAnchor>
  <xdr:twoCellAnchor editAs="oneCell">
    <xdr:from>
      <xdr:col>3</xdr:col>
      <xdr:colOff>263191</xdr:colOff>
      <xdr:row>47</xdr:row>
      <xdr:rowOff>12532</xdr:rowOff>
    </xdr:from>
    <xdr:to>
      <xdr:col>3</xdr:col>
      <xdr:colOff>1228224</xdr:colOff>
      <xdr:row>47</xdr:row>
      <xdr:rowOff>651710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E62F1A2A-2F5E-4A3D-9B90-970E9822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1733289"/>
          <a:ext cx="965033" cy="639178"/>
        </a:xfrm>
        <a:prstGeom prst="rect">
          <a:avLst/>
        </a:prstGeom>
      </xdr:spPr>
    </xdr:pic>
    <xdr:clientData/>
  </xdr:twoCellAnchor>
  <xdr:oneCellAnchor>
    <xdr:from>
      <xdr:col>3</xdr:col>
      <xdr:colOff>363454</xdr:colOff>
      <xdr:row>108</xdr:row>
      <xdr:rowOff>87730</xdr:rowOff>
    </xdr:from>
    <xdr:ext cx="433916" cy="499316"/>
    <xdr:pic>
      <xdr:nvPicPr>
        <xdr:cNvPr id="3521" name="Obrázek 3520">
          <a:extLst>
            <a:ext uri="{FF2B5EF4-FFF2-40B4-BE49-F238E27FC236}">
              <a16:creationId xmlns:a16="http://schemas.microsoft.com/office/drawing/2014/main" id="{AD104C6F-C2BE-4946-B1EF-3250C077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388" y="66700066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413584</xdr:colOff>
      <xdr:row>19</xdr:row>
      <xdr:rowOff>150395</xdr:rowOff>
    </xdr:from>
    <xdr:to>
      <xdr:col>3</xdr:col>
      <xdr:colOff>1391152</xdr:colOff>
      <xdr:row>19</xdr:row>
      <xdr:rowOff>614112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BE57919E-E529-4D40-B53F-BCEE50AA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18" y="12294770"/>
          <a:ext cx="977568" cy="463717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363455</xdr:colOff>
      <xdr:row>34</xdr:row>
      <xdr:rowOff>25065</xdr:rowOff>
    </xdr:from>
    <xdr:to>
      <xdr:col>3</xdr:col>
      <xdr:colOff>1253290</xdr:colOff>
      <xdr:row>34</xdr:row>
      <xdr:rowOff>614112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6C359A6C-18AF-44B3-AB60-99CFDCF9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9" y="22709604"/>
          <a:ext cx="889835" cy="589047"/>
        </a:xfrm>
        <a:prstGeom prst="rect">
          <a:avLst/>
        </a:prstGeom>
      </xdr:spPr>
    </xdr:pic>
    <xdr:clientData/>
  </xdr:twoCellAnchor>
  <xdr:oneCellAnchor>
    <xdr:from>
      <xdr:col>3</xdr:col>
      <xdr:colOff>596445</xdr:colOff>
      <xdr:row>95</xdr:row>
      <xdr:rowOff>61791</xdr:rowOff>
    </xdr:from>
    <xdr:ext cx="434825" cy="531058"/>
    <xdr:pic>
      <xdr:nvPicPr>
        <xdr:cNvPr id="3511" name="Obrázek 3510">
          <a:extLst>
            <a:ext uri="{FF2B5EF4-FFF2-40B4-BE49-F238E27FC236}">
              <a16:creationId xmlns:a16="http://schemas.microsoft.com/office/drawing/2014/main" id="{E741DFE6-AA46-42F1-BB17-A08A2AA8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401052</xdr:colOff>
      <xdr:row>97</xdr:row>
      <xdr:rowOff>150396</xdr:rowOff>
    </xdr:from>
    <xdr:ext cx="320649" cy="452633"/>
    <xdr:pic>
      <xdr:nvPicPr>
        <xdr:cNvPr id="3512" name="Obrázek 3511">
          <a:extLst>
            <a:ext uri="{FF2B5EF4-FFF2-40B4-BE49-F238E27FC236}">
              <a16:creationId xmlns:a16="http://schemas.microsoft.com/office/drawing/2014/main" id="{4162B0A2-1CE1-46B8-92CD-70EF6672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61110396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99</xdr:row>
      <xdr:rowOff>0</xdr:rowOff>
    </xdr:from>
    <xdr:ext cx="9525" cy="9525"/>
    <xdr:sp macro="" textlink="">
      <xdr:nvSpPr>
        <xdr:cNvPr id="3514" name="AutoShape 7" descr="http://ib.adnxs.com/seg?t=2&amp;add=1876519">
          <a:extLst>
            <a:ext uri="{FF2B5EF4-FFF2-40B4-BE49-F238E27FC236}">
              <a16:creationId xmlns:a16="http://schemas.microsoft.com/office/drawing/2014/main" id="{6867013C-9F71-440C-851C-4684DFA65C75}"/>
            </a:ext>
          </a:extLst>
        </xdr:cNvPr>
        <xdr:cNvSpPr/>
      </xdr:nvSpPr>
      <xdr:spPr bwMode="auto">
        <a:xfrm>
          <a:off x="16858247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99</xdr:row>
      <xdr:rowOff>0</xdr:rowOff>
    </xdr:from>
    <xdr:ext cx="9525" cy="9525"/>
    <xdr:sp macro="" textlink="">
      <xdr:nvSpPr>
        <xdr:cNvPr id="3515" name="AutoShape 7" descr="http://ib.adnxs.com/seg?t=2&amp;add=1876519">
          <a:extLst>
            <a:ext uri="{FF2B5EF4-FFF2-40B4-BE49-F238E27FC236}">
              <a16:creationId xmlns:a16="http://schemas.microsoft.com/office/drawing/2014/main" id="{DBEFD715-BF3C-46C9-A3BA-BA454F3F3614}"/>
            </a:ext>
          </a:extLst>
        </xdr:cNvPr>
        <xdr:cNvSpPr/>
      </xdr:nvSpPr>
      <xdr:spPr bwMode="auto">
        <a:xfrm>
          <a:off x="15391899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288257</xdr:colOff>
      <xdr:row>65</xdr:row>
      <xdr:rowOff>25066</xdr:rowOff>
    </xdr:from>
    <xdr:to>
      <xdr:col>3</xdr:col>
      <xdr:colOff>1172254</xdr:colOff>
      <xdr:row>65</xdr:row>
      <xdr:rowOff>610333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398B96D-7252-4859-81C9-B7C2D74F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4073191" y="44241119"/>
          <a:ext cx="883997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451184</xdr:colOff>
      <xdr:row>66</xdr:row>
      <xdr:rowOff>100263</xdr:rowOff>
    </xdr:from>
    <xdr:to>
      <xdr:col>3</xdr:col>
      <xdr:colOff>1015164</xdr:colOff>
      <xdr:row>66</xdr:row>
      <xdr:rowOff>642854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523BAB95-84C2-4AEA-AC43-A9255E15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4236118" y="45005625"/>
          <a:ext cx="563980" cy="542591"/>
        </a:xfrm>
        <a:prstGeom prst="rect">
          <a:avLst/>
        </a:prstGeom>
      </xdr:spPr>
    </xdr:pic>
    <xdr:clientData/>
  </xdr:twoCellAnchor>
  <xdr:oneCellAnchor>
    <xdr:from>
      <xdr:col>3</xdr:col>
      <xdr:colOff>375987</xdr:colOff>
      <xdr:row>90</xdr:row>
      <xdr:rowOff>75196</xdr:rowOff>
    </xdr:from>
    <xdr:ext cx="952500" cy="551447"/>
    <xdr:pic>
      <xdr:nvPicPr>
        <xdr:cNvPr id="3510" name="Obrázek 3509">
          <a:extLst>
            <a:ext uri="{FF2B5EF4-FFF2-40B4-BE49-F238E27FC236}">
              <a16:creationId xmlns:a16="http://schemas.microsoft.com/office/drawing/2014/main" id="{2471A2B4-2919-4406-9C42-3947106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412" y="68236096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375987</xdr:colOff>
      <xdr:row>91</xdr:row>
      <xdr:rowOff>75196</xdr:rowOff>
    </xdr:from>
    <xdr:ext cx="952500" cy="551447"/>
    <xdr:pic>
      <xdr:nvPicPr>
        <xdr:cNvPr id="3513" name="Obrázek 3512">
          <a:extLst>
            <a:ext uri="{FF2B5EF4-FFF2-40B4-BE49-F238E27FC236}">
              <a16:creationId xmlns:a16="http://schemas.microsoft.com/office/drawing/2014/main" id="{A0A8851E-CA5C-4624-975B-6E8B87DB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412" y="68236096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375987</xdr:colOff>
      <xdr:row>92</xdr:row>
      <xdr:rowOff>75196</xdr:rowOff>
    </xdr:from>
    <xdr:ext cx="952500" cy="551447"/>
    <xdr:pic>
      <xdr:nvPicPr>
        <xdr:cNvPr id="3516" name="Obrázek 3515">
          <a:extLst>
            <a:ext uri="{FF2B5EF4-FFF2-40B4-BE49-F238E27FC236}">
              <a16:creationId xmlns:a16="http://schemas.microsoft.com/office/drawing/2014/main" id="{0EB7E51A-9CF7-4D9A-B794-61077A56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412" y="68236096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69886</xdr:colOff>
      <xdr:row>76</xdr:row>
      <xdr:rowOff>224118</xdr:rowOff>
    </xdr:from>
    <xdr:ext cx="314512" cy="303446"/>
    <xdr:pic>
      <xdr:nvPicPr>
        <xdr:cNvPr id="3517" name="Obrázek 3516">
          <a:extLst>
            <a:ext uri="{FF2B5EF4-FFF2-40B4-BE49-F238E27FC236}">
              <a16:creationId xmlns:a16="http://schemas.microsoft.com/office/drawing/2014/main" id="{E1EE299C-E378-4D0A-B91B-2DF915EE4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1311" y="59679168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76</xdr:row>
      <xdr:rowOff>217726</xdr:rowOff>
    </xdr:from>
    <xdr:ext cx="303445" cy="313169"/>
    <xdr:pic>
      <xdr:nvPicPr>
        <xdr:cNvPr id="3518" name="Obrázek 3517">
          <a:extLst>
            <a:ext uri="{FF2B5EF4-FFF2-40B4-BE49-F238E27FC236}">
              <a16:creationId xmlns:a16="http://schemas.microsoft.com/office/drawing/2014/main" id="{7F120A1E-EF20-4BE6-A199-E985D99B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7768" y="59672776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76</xdr:row>
      <xdr:rowOff>206376</xdr:rowOff>
    </xdr:from>
    <xdr:ext cx="285595" cy="303445"/>
    <xdr:pic>
      <xdr:nvPicPr>
        <xdr:cNvPr id="3522" name="Obrázek 3521">
          <a:extLst>
            <a:ext uri="{FF2B5EF4-FFF2-40B4-BE49-F238E27FC236}">
              <a16:creationId xmlns:a16="http://schemas.microsoft.com/office/drawing/2014/main" id="{6A807550-C0D7-40FD-B8A6-09842A4D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2213" y="59661426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76</xdr:row>
      <xdr:rowOff>190681</xdr:rowOff>
    </xdr:from>
    <xdr:ext cx="289238" cy="282481"/>
    <xdr:pic>
      <xdr:nvPicPr>
        <xdr:cNvPr id="3523" name="Obrázek 3522">
          <a:extLst>
            <a:ext uri="{FF2B5EF4-FFF2-40B4-BE49-F238E27FC236}">
              <a16:creationId xmlns:a16="http://schemas.microsoft.com/office/drawing/2014/main" id="{45BCE597-2817-4A8F-AE01-87FC0E3F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2145" y="59645731"/>
          <a:ext cx="289238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69886</xdr:colOff>
      <xdr:row>77</xdr:row>
      <xdr:rowOff>224118</xdr:rowOff>
    </xdr:from>
    <xdr:ext cx="314512" cy="303446"/>
    <xdr:pic>
      <xdr:nvPicPr>
        <xdr:cNvPr id="3524" name="Obrázek 3523">
          <a:extLst>
            <a:ext uri="{FF2B5EF4-FFF2-40B4-BE49-F238E27FC236}">
              <a16:creationId xmlns:a16="http://schemas.microsoft.com/office/drawing/2014/main" id="{06D93808-5932-431F-A1CC-DB9BC573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1311" y="59679168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77</xdr:row>
      <xdr:rowOff>217726</xdr:rowOff>
    </xdr:from>
    <xdr:ext cx="303445" cy="313169"/>
    <xdr:pic>
      <xdr:nvPicPr>
        <xdr:cNvPr id="3525" name="Obrázek 3524">
          <a:extLst>
            <a:ext uri="{FF2B5EF4-FFF2-40B4-BE49-F238E27FC236}">
              <a16:creationId xmlns:a16="http://schemas.microsoft.com/office/drawing/2014/main" id="{2E775797-ABE6-4993-B091-44623F5C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7768" y="59672776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77</xdr:row>
      <xdr:rowOff>206376</xdr:rowOff>
    </xdr:from>
    <xdr:ext cx="285595" cy="303445"/>
    <xdr:pic>
      <xdr:nvPicPr>
        <xdr:cNvPr id="3526" name="Obrázek 3525">
          <a:extLst>
            <a:ext uri="{FF2B5EF4-FFF2-40B4-BE49-F238E27FC236}">
              <a16:creationId xmlns:a16="http://schemas.microsoft.com/office/drawing/2014/main" id="{69CC466A-461B-497B-A2FB-5E025153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2213" y="59661426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77</xdr:row>
      <xdr:rowOff>190681</xdr:rowOff>
    </xdr:from>
    <xdr:ext cx="289238" cy="282481"/>
    <xdr:pic>
      <xdr:nvPicPr>
        <xdr:cNvPr id="3527" name="Obrázek 3526">
          <a:extLst>
            <a:ext uri="{FF2B5EF4-FFF2-40B4-BE49-F238E27FC236}">
              <a16:creationId xmlns:a16="http://schemas.microsoft.com/office/drawing/2014/main" id="{86DD3C70-4B88-4A61-A411-16DB0C63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2145" y="59645731"/>
          <a:ext cx="289238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132"/>
  <sheetViews>
    <sheetView tabSelected="1" topLeftCell="H1" zoomScaleNormal="100" workbookViewId="0">
      <pane ySplit="2" topLeftCell="A3" activePane="bottomLeft" state="frozen"/>
      <selection pane="bottomLeft" activeCell="Q3" sqref="Q3"/>
    </sheetView>
  </sheetViews>
  <sheetFormatPr defaultRowHeight="51.95" customHeight="1" x14ac:dyDescent="0.25"/>
  <cols>
    <col min="1" max="1" width="18.7109375" customWidth="1"/>
    <col min="2" max="2" width="18.85546875" customWidth="1"/>
    <col min="3" max="3" width="19.140625" customWidth="1"/>
    <col min="4" max="4" width="23.7109375" customWidth="1"/>
    <col min="5" max="5" width="22.140625" customWidth="1"/>
    <col min="6" max="6" width="17.5703125" customWidth="1"/>
    <col min="7" max="7" width="14.42578125" customWidth="1"/>
    <col min="8" max="8" width="14" customWidth="1"/>
    <col min="9" max="9" width="20.85546875" customWidth="1"/>
    <col min="10" max="10" width="15" customWidth="1"/>
    <col min="11" max="11" width="18.42578125" customWidth="1"/>
    <col min="12" max="12" width="26.85546875" customWidth="1"/>
    <col min="13" max="13" width="22" customWidth="1"/>
    <col min="14" max="16" width="20.85546875" customWidth="1"/>
    <col min="17" max="17" width="22.85546875" customWidth="1"/>
    <col min="18" max="18" width="23.5703125" customWidth="1"/>
    <col min="19" max="19" width="25.42578125" customWidth="1"/>
    <col min="20" max="20" width="23.140625" customWidth="1"/>
    <col min="21" max="21" width="14.5703125" customWidth="1"/>
  </cols>
  <sheetData>
    <row r="1" spans="1:20" ht="51.95" customHeight="1" x14ac:dyDescent="0.25">
      <c r="A1" s="34" t="s">
        <v>464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50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38" t="s">
        <v>8</v>
      </c>
      <c r="J2" s="38"/>
      <c r="K2" s="20" t="s">
        <v>9</v>
      </c>
      <c r="L2" s="38" t="s">
        <v>10</v>
      </c>
      <c r="M2" s="38"/>
      <c r="N2" s="20" t="s">
        <v>11</v>
      </c>
      <c r="O2" s="20" t="s">
        <v>450</v>
      </c>
      <c r="P2" s="20" t="s">
        <v>452</v>
      </c>
      <c r="Q2" s="20" t="s">
        <v>451</v>
      </c>
      <c r="R2" s="20" t="s">
        <v>340</v>
      </c>
      <c r="S2" s="20" t="s">
        <v>341</v>
      </c>
      <c r="T2" s="20" t="s">
        <v>339</v>
      </c>
    </row>
    <row r="3" spans="1:20" ht="84.75" customHeight="1" x14ac:dyDescent="0.25">
      <c r="A3" s="21" t="s">
        <v>260</v>
      </c>
      <c r="B3" s="9" t="s">
        <v>298</v>
      </c>
      <c r="C3" s="9" t="s">
        <v>12</v>
      </c>
      <c r="D3" s="9"/>
      <c r="E3" s="9" t="s">
        <v>175</v>
      </c>
      <c r="F3" s="9" t="s">
        <v>209</v>
      </c>
      <c r="G3" s="9" t="s">
        <v>12</v>
      </c>
      <c r="H3" s="9" t="s">
        <v>12</v>
      </c>
      <c r="I3" s="9" t="s">
        <v>208</v>
      </c>
      <c r="J3" s="9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9" t="s">
        <v>361</v>
      </c>
      <c r="P3" s="16">
        <v>43</v>
      </c>
      <c r="Q3" s="39"/>
      <c r="R3" s="5">
        <f t="shared" ref="R3:R75" si="0">P3*Q3</f>
        <v>0</v>
      </c>
      <c r="S3" s="5">
        <f>R3*21%</f>
        <v>0</v>
      </c>
      <c r="T3" s="5">
        <f>R3+S3</f>
        <v>0</v>
      </c>
    </row>
    <row r="4" spans="1:20" ht="54.95" customHeight="1" x14ac:dyDescent="0.25">
      <c r="A4" s="21" t="s">
        <v>391</v>
      </c>
      <c r="B4" s="9" t="s">
        <v>392</v>
      </c>
      <c r="C4" s="9" t="s">
        <v>12</v>
      </c>
      <c r="D4" s="9"/>
      <c r="E4" s="9" t="s">
        <v>393</v>
      </c>
      <c r="F4" s="9" t="s">
        <v>12</v>
      </c>
      <c r="G4" s="9" t="s">
        <v>12</v>
      </c>
      <c r="H4" s="9" t="s">
        <v>12</v>
      </c>
      <c r="I4" s="9" t="s">
        <v>208</v>
      </c>
      <c r="J4" s="9" t="s">
        <v>12</v>
      </c>
      <c r="K4" s="9" t="s">
        <v>12</v>
      </c>
      <c r="L4" s="9" t="s">
        <v>12</v>
      </c>
      <c r="M4" s="9" t="s">
        <v>12</v>
      </c>
      <c r="N4" s="9" t="s">
        <v>12</v>
      </c>
      <c r="O4" s="9" t="s">
        <v>361</v>
      </c>
      <c r="P4" s="16">
        <v>20</v>
      </c>
      <c r="Q4" s="39"/>
      <c r="R4" s="5">
        <f>P4*Q4</f>
        <v>0</v>
      </c>
      <c r="S4" s="5">
        <f>R4*21%</f>
        <v>0</v>
      </c>
      <c r="T4" s="5">
        <f>R4+S4</f>
        <v>0</v>
      </c>
    </row>
    <row r="5" spans="1:20" ht="54.95" customHeight="1" x14ac:dyDescent="0.25">
      <c r="A5" s="21" t="s">
        <v>13</v>
      </c>
      <c r="B5" s="9" t="s">
        <v>14</v>
      </c>
      <c r="C5" s="9" t="s">
        <v>388</v>
      </c>
      <c r="D5" s="9"/>
      <c r="E5" s="9" t="s">
        <v>389</v>
      </c>
      <c r="F5" s="9" t="s">
        <v>390</v>
      </c>
      <c r="G5" s="9" t="s">
        <v>12</v>
      </c>
      <c r="H5" s="9" t="s">
        <v>199</v>
      </c>
      <c r="I5" s="9" t="s">
        <v>12</v>
      </c>
      <c r="J5" s="9" t="s">
        <v>12</v>
      </c>
      <c r="K5" s="9" t="s">
        <v>12</v>
      </c>
      <c r="L5" s="9" t="s">
        <v>12</v>
      </c>
      <c r="M5" s="9" t="s">
        <v>12</v>
      </c>
      <c r="N5" s="9" t="s">
        <v>12</v>
      </c>
      <c r="O5" s="9" t="s">
        <v>361</v>
      </c>
      <c r="P5" s="17">
        <v>20</v>
      </c>
      <c r="Q5" s="39"/>
      <c r="R5" s="5">
        <f t="shared" si="0"/>
        <v>0</v>
      </c>
      <c r="S5" s="5">
        <f>R5*21%</f>
        <v>0</v>
      </c>
      <c r="T5" s="5">
        <f t="shared" ref="T5:T75" si="1">R5+S5</f>
        <v>0</v>
      </c>
    </row>
    <row r="6" spans="1:20" ht="54.95" customHeight="1" x14ac:dyDescent="0.25">
      <c r="A6" s="21" t="s">
        <v>15</v>
      </c>
      <c r="B6" s="9" t="s">
        <v>12</v>
      </c>
      <c r="C6" s="9" t="s">
        <v>12</v>
      </c>
      <c r="D6" s="9"/>
      <c r="E6" s="9" t="s">
        <v>12</v>
      </c>
      <c r="F6" s="9" t="s">
        <v>121</v>
      </c>
      <c r="G6" s="9" t="s">
        <v>12</v>
      </c>
      <c r="H6" s="9" t="s">
        <v>40</v>
      </c>
      <c r="I6" s="33" t="s">
        <v>410</v>
      </c>
      <c r="J6" s="9" t="s">
        <v>210</v>
      </c>
      <c r="K6" s="9" t="s">
        <v>12</v>
      </c>
      <c r="L6" s="9" t="s">
        <v>12</v>
      </c>
      <c r="M6" s="9" t="s">
        <v>12</v>
      </c>
      <c r="N6" s="9" t="s">
        <v>12</v>
      </c>
      <c r="O6" s="9" t="s">
        <v>361</v>
      </c>
      <c r="P6" s="17">
        <v>70</v>
      </c>
      <c r="Q6" s="39"/>
      <c r="R6" s="5">
        <f t="shared" si="0"/>
        <v>0</v>
      </c>
      <c r="S6" s="5">
        <f t="shared" ref="S6:S80" si="2">R6*21%</f>
        <v>0</v>
      </c>
      <c r="T6" s="5">
        <f t="shared" si="1"/>
        <v>0</v>
      </c>
    </row>
    <row r="7" spans="1:20" ht="54.95" customHeight="1" x14ac:dyDescent="0.25">
      <c r="A7" s="21" t="s">
        <v>261</v>
      </c>
      <c r="B7" s="9" t="s">
        <v>12</v>
      </c>
      <c r="C7" s="9" t="s">
        <v>12</v>
      </c>
      <c r="D7" s="9"/>
      <c r="E7" s="9" t="s">
        <v>16</v>
      </c>
      <c r="F7" s="9" t="s">
        <v>190</v>
      </c>
      <c r="G7" s="9" t="s">
        <v>12</v>
      </c>
      <c r="H7" s="9" t="s">
        <v>199</v>
      </c>
      <c r="I7" s="9" t="s">
        <v>12</v>
      </c>
      <c r="J7" s="9" t="s">
        <v>12</v>
      </c>
      <c r="K7" s="9" t="s">
        <v>394</v>
      </c>
      <c r="L7" s="9" t="s">
        <v>17</v>
      </c>
      <c r="M7" s="9" t="s">
        <v>211</v>
      </c>
      <c r="N7" s="9" t="s">
        <v>12</v>
      </c>
      <c r="O7" s="9" t="s">
        <v>365</v>
      </c>
      <c r="P7" s="17">
        <v>80</v>
      </c>
      <c r="Q7" s="39"/>
      <c r="R7" s="5">
        <f t="shared" si="0"/>
        <v>0</v>
      </c>
      <c r="S7" s="5">
        <f t="shared" si="2"/>
        <v>0</v>
      </c>
      <c r="T7" s="5">
        <f t="shared" si="1"/>
        <v>0</v>
      </c>
    </row>
    <row r="8" spans="1:20" ht="54.95" customHeight="1" x14ac:dyDescent="0.25">
      <c r="A8" s="21" t="s">
        <v>18</v>
      </c>
      <c r="B8" s="9" t="s">
        <v>12</v>
      </c>
      <c r="C8" s="9" t="s">
        <v>12</v>
      </c>
      <c r="D8" s="9"/>
      <c r="E8" s="9" t="s">
        <v>19</v>
      </c>
      <c r="F8" s="9" t="s">
        <v>20</v>
      </c>
      <c r="G8" s="9" t="s">
        <v>12</v>
      </c>
      <c r="H8" s="9" t="s">
        <v>199</v>
      </c>
      <c r="I8" s="9" t="s">
        <v>212</v>
      </c>
      <c r="J8" s="9" t="s">
        <v>12</v>
      </c>
      <c r="K8" s="9" t="s">
        <v>12</v>
      </c>
      <c r="L8" s="9" t="s">
        <v>23</v>
      </c>
      <c r="M8" s="9" t="s">
        <v>430</v>
      </c>
      <c r="N8" s="9" t="s">
        <v>12</v>
      </c>
      <c r="O8" s="9" t="s">
        <v>362</v>
      </c>
      <c r="P8" s="17">
        <v>50</v>
      </c>
      <c r="Q8" s="39"/>
      <c r="R8" s="5">
        <f t="shared" si="0"/>
        <v>0</v>
      </c>
      <c r="S8" s="5">
        <f t="shared" si="2"/>
        <v>0</v>
      </c>
      <c r="T8" s="5">
        <f t="shared" si="1"/>
        <v>0</v>
      </c>
    </row>
    <row r="9" spans="1:20" ht="54.95" customHeight="1" x14ac:dyDescent="0.25">
      <c r="A9" s="21" t="s">
        <v>18</v>
      </c>
      <c r="B9" s="9" t="s">
        <v>12</v>
      </c>
      <c r="C9" s="9" t="s">
        <v>12</v>
      </c>
      <c r="D9" s="9"/>
      <c r="E9" s="9" t="s">
        <v>19</v>
      </c>
      <c r="F9" s="9" t="s">
        <v>20</v>
      </c>
      <c r="G9" s="9" t="s">
        <v>12</v>
      </c>
      <c r="H9" s="9" t="s">
        <v>199</v>
      </c>
      <c r="I9" s="9" t="s">
        <v>38</v>
      </c>
      <c r="J9" s="9" t="s">
        <v>12</v>
      </c>
      <c r="K9" s="9" t="s">
        <v>12</v>
      </c>
      <c r="L9" s="9" t="s">
        <v>23</v>
      </c>
      <c r="M9" s="9" t="s">
        <v>431</v>
      </c>
      <c r="N9" s="9" t="s">
        <v>12</v>
      </c>
      <c r="O9" s="9" t="s">
        <v>364</v>
      </c>
      <c r="P9" s="17">
        <v>14</v>
      </c>
      <c r="Q9" s="39"/>
      <c r="R9" s="5">
        <f t="shared" si="0"/>
        <v>0</v>
      </c>
      <c r="S9" s="5">
        <f t="shared" si="2"/>
        <v>0</v>
      </c>
      <c r="T9" s="5">
        <f t="shared" si="1"/>
        <v>0</v>
      </c>
    </row>
    <row r="10" spans="1:20" ht="54.95" customHeight="1" x14ac:dyDescent="0.25">
      <c r="A10" s="21" t="s">
        <v>22</v>
      </c>
      <c r="B10" s="9" t="s">
        <v>12</v>
      </c>
      <c r="C10" s="9" t="s">
        <v>12</v>
      </c>
      <c r="D10" s="9"/>
      <c r="E10" s="9" t="s">
        <v>176</v>
      </c>
      <c r="F10" s="9" t="s">
        <v>30</v>
      </c>
      <c r="G10" s="9" t="s">
        <v>12</v>
      </c>
      <c r="H10" s="9" t="s">
        <v>199</v>
      </c>
      <c r="I10" s="9" t="s">
        <v>38</v>
      </c>
      <c r="J10" s="9" t="s">
        <v>12</v>
      </c>
      <c r="K10" s="9" t="s">
        <v>12</v>
      </c>
      <c r="L10" s="9" t="s">
        <v>23</v>
      </c>
      <c r="M10" s="9" t="s">
        <v>12</v>
      </c>
      <c r="N10" s="9" t="s">
        <v>12</v>
      </c>
      <c r="O10" s="9" t="s">
        <v>364</v>
      </c>
      <c r="P10" s="17">
        <v>14</v>
      </c>
      <c r="Q10" s="39"/>
      <c r="R10" s="5">
        <f t="shared" si="0"/>
        <v>0</v>
      </c>
      <c r="S10" s="5">
        <f t="shared" si="2"/>
        <v>0</v>
      </c>
      <c r="T10" s="5">
        <f t="shared" si="1"/>
        <v>0</v>
      </c>
    </row>
    <row r="11" spans="1:20" ht="59.25" customHeight="1" x14ac:dyDescent="0.25">
      <c r="A11" s="21" t="s">
        <v>24</v>
      </c>
      <c r="B11" s="9" t="s">
        <v>12</v>
      </c>
      <c r="C11" s="9" t="s">
        <v>12</v>
      </c>
      <c r="D11" s="9"/>
      <c r="E11" s="9" t="s">
        <v>25</v>
      </c>
      <c r="F11" s="9" t="s">
        <v>26</v>
      </c>
      <c r="G11" s="9" t="s">
        <v>12</v>
      </c>
      <c r="H11" s="9" t="s">
        <v>199</v>
      </c>
      <c r="I11" s="9" t="s">
        <v>213</v>
      </c>
      <c r="J11" s="9" t="s">
        <v>12</v>
      </c>
      <c r="K11" s="9" t="s">
        <v>12</v>
      </c>
      <c r="L11" s="9" t="s">
        <v>194</v>
      </c>
      <c r="M11" s="9" t="s">
        <v>12</v>
      </c>
      <c r="N11" s="9" t="s">
        <v>12</v>
      </c>
      <c r="O11" s="9" t="s">
        <v>361</v>
      </c>
      <c r="P11" s="17">
        <v>10</v>
      </c>
      <c r="Q11" s="39"/>
      <c r="R11" s="5">
        <f t="shared" si="0"/>
        <v>0</v>
      </c>
      <c r="S11" s="5">
        <f t="shared" si="2"/>
        <v>0</v>
      </c>
      <c r="T11" s="5">
        <f t="shared" si="1"/>
        <v>0</v>
      </c>
    </row>
    <row r="12" spans="1:20" ht="54.95" customHeight="1" x14ac:dyDescent="0.25">
      <c r="A12" s="21" t="s">
        <v>420</v>
      </c>
      <c r="B12" s="9" t="s">
        <v>12</v>
      </c>
      <c r="C12" s="9" t="s">
        <v>12</v>
      </c>
      <c r="D12" s="9"/>
      <c r="E12" s="9" t="s">
        <v>173</v>
      </c>
      <c r="F12" s="9" t="s">
        <v>214</v>
      </c>
      <c r="G12" s="9" t="s">
        <v>12</v>
      </c>
      <c r="H12" s="9" t="s">
        <v>183</v>
      </c>
      <c r="I12" s="9" t="s">
        <v>421</v>
      </c>
      <c r="J12" s="9" t="s">
        <v>12</v>
      </c>
      <c r="K12" s="9" t="s">
        <v>12</v>
      </c>
      <c r="L12" s="9" t="s">
        <v>12</v>
      </c>
      <c r="M12" s="9" t="s">
        <v>12</v>
      </c>
      <c r="N12" s="9" t="s">
        <v>12</v>
      </c>
      <c r="O12" s="9" t="s">
        <v>361</v>
      </c>
      <c r="P12" s="17">
        <v>7</v>
      </c>
      <c r="Q12" s="39"/>
      <c r="R12" s="5">
        <f t="shared" si="0"/>
        <v>0</v>
      </c>
      <c r="S12" s="5">
        <f t="shared" si="2"/>
        <v>0</v>
      </c>
      <c r="T12" s="5">
        <f t="shared" si="1"/>
        <v>0</v>
      </c>
    </row>
    <row r="13" spans="1:20" ht="63" x14ac:dyDescent="0.25">
      <c r="A13" s="21" t="s">
        <v>27</v>
      </c>
      <c r="B13" s="9" t="s">
        <v>12</v>
      </c>
      <c r="C13" s="9" t="s">
        <v>12</v>
      </c>
      <c r="D13" s="9" t="s">
        <v>12</v>
      </c>
      <c r="E13" s="9" t="s">
        <v>174</v>
      </c>
      <c r="F13" s="9" t="s">
        <v>28</v>
      </c>
      <c r="G13" s="9" t="s">
        <v>12</v>
      </c>
      <c r="H13" s="9" t="s">
        <v>32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361</v>
      </c>
      <c r="P13" s="17">
        <v>20</v>
      </c>
      <c r="Q13" s="39"/>
      <c r="R13" s="5">
        <f t="shared" si="0"/>
        <v>0</v>
      </c>
      <c r="S13" s="5">
        <f t="shared" si="2"/>
        <v>0</v>
      </c>
      <c r="T13" s="5">
        <f t="shared" si="1"/>
        <v>0</v>
      </c>
    </row>
    <row r="14" spans="1:20" ht="94.5" x14ac:dyDescent="0.25">
      <c r="A14" s="21" t="s">
        <v>27</v>
      </c>
      <c r="B14" s="9" t="s">
        <v>12</v>
      </c>
      <c r="C14" s="9" t="s">
        <v>12</v>
      </c>
      <c r="D14" s="9"/>
      <c r="E14" s="9" t="s">
        <v>163</v>
      </c>
      <c r="F14" s="9" t="s">
        <v>31</v>
      </c>
      <c r="G14" s="9" t="s">
        <v>12</v>
      </c>
      <c r="H14" s="9" t="s">
        <v>12</v>
      </c>
      <c r="I14" s="9" t="s">
        <v>419</v>
      </c>
      <c r="J14" s="9" t="s">
        <v>12</v>
      </c>
      <c r="K14" s="9" t="s">
        <v>12</v>
      </c>
      <c r="L14" s="9" t="s">
        <v>12</v>
      </c>
      <c r="M14" s="9" t="s">
        <v>12</v>
      </c>
      <c r="N14" s="9" t="s">
        <v>12</v>
      </c>
      <c r="O14" s="9" t="s">
        <v>361</v>
      </c>
      <c r="P14" s="17">
        <v>100</v>
      </c>
      <c r="Q14" s="39"/>
      <c r="R14" s="5">
        <f t="shared" si="0"/>
        <v>0</v>
      </c>
      <c r="S14" s="5">
        <f t="shared" si="2"/>
        <v>0</v>
      </c>
      <c r="T14" s="5">
        <f t="shared" si="1"/>
        <v>0</v>
      </c>
    </row>
    <row r="15" spans="1:20" ht="63" x14ac:dyDescent="0.25">
      <c r="A15" s="21" t="s">
        <v>375</v>
      </c>
      <c r="B15" s="9" t="s">
        <v>12</v>
      </c>
      <c r="C15" s="9" t="s">
        <v>12</v>
      </c>
      <c r="D15" s="9"/>
      <c r="E15" s="9" t="s">
        <v>376</v>
      </c>
      <c r="F15" s="9" t="s">
        <v>20</v>
      </c>
      <c r="G15" s="9" t="s">
        <v>12</v>
      </c>
      <c r="H15" s="9" t="s">
        <v>12</v>
      </c>
      <c r="I15" s="9" t="s">
        <v>463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361</v>
      </c>
      <c r="P15" s="17">
        <v>200</v>
      </c>
      <c r="Q15" s="39"/>
      <c r="R15" s="5">
        <f t="shared" si="0"/>
        <v>0</v>
      </c>
      <c r="S15" s="5">
        <f t="shared" si="2"/>
        <v>0</v>
      </c>
      <c r="T15" s="5">
        <f t="shared" si="1"/>
        <v>0</v>
      </c>
    </row>
    <row r="16" spans="1:20" ht="54.95" customHeight="1" x14ac:dyDescent="0.25">
      <c r="A16" s="21" t="s">
        <v>262</v>
      </c>
      <c r="B16" s="9" t="s">
        <v>305</v>
      </c>
      <c r="C16" s="9" t="s">
        <v>12</v>
      </c>
      <c r="D16" s="9"/>
      <c r="E16" s="9" t="s">
        <v>164</v>
      </c>
      <c r="F16" s="9" t="s">
        <v>33</v>
      </c>
      <c r="G16" s="9" t="s">
        <v>12</v>
      </c>
      <c r="H16" s="9" t="s">
        <v>63</v>
      </c>
      <c r="I16" s="9" t="s">
        <v>301</v>
      </c>
      <c r="J16" s="9" t="s">
        <v>302</v>
      </c>
      <c r="K16" s="9" t="s">
        <v>12</v>
      </c>
      <c r="L16" s="9" t="s">
        <v>12</v>
      </c>
      <c r="M16" s="9" t="s">
        <v>12</v>
      </c>
      <c r="N16" s="9" t="s">
        <v>12</v>
      </c>
      <c r="O16" s="9" t="s">
        <v>361</v>
      </c>
      <c r="P16" s="17">
        <v>54</v>
      </c>
      <c r="Q16" s="39"/>
      <c r="R16" s="5">
        <f t="shared" si="0"/>
        <v>0</v>
      </c>
      <c r="S16" s="5">
        <f t="shared" si="2"/>
        <v>0</v>
      </c>
      <c r="T16" s="5">
        <f t="shared" si="1"/>
        <v>0</v>
      </c>
    </row>
    <row r="17" spans="1:20" ht="63" x14ac:dyDescent="0.25">
      <c r="A17" s="21" t="s">
        <v>262</v>
      </c>
      <c r="B17" s="9" t="s">
        <v>305</v>
      </c>
      <c r="C17" s="9" t="s">
        <v>12</v>
      </c>
      <c r="D17" s="9"/>
      <c r="E17" s="9" t="s">
        <v>165</v>
      </c>
      <c r="F17" s="9" t="s">
        <v>33</v>
      </c>
      <c r="G17" s="9" t="s">
        <v>12</v>
      </c>
      <c r="H17" s="9" t="s">
        <v>63</v>
      </c>
      <c r="I17" s="9" t="s">
        <v>304</v>
      </c>
      <c r="J17" s="9" t="s">
        <v>303</v>
      </c>
      <c r="K17" s="9" t="s">
        <v>12</v>
      </c>
      <c r="L17" s="9" t="s">
        <v>12</v>
      </c>
      <c r="M17" s="9" t="s">
        <v>12</v>
      </c>
      <c r="N17" s="9" t="s">
        <v>12</v>
      </c>
      <c r="O17" s="9" t="s">
        <v>361</v>
      </c>
      <c r="P17" s="17">
        <v>35</v>
      </c>
      <c r="Q17" s="39"/>
      <c r="R17" s="5">
        <f t="shared" si="0"/>
        <v>0</v>
      </c>
      <c r="S17" s="5">
        <f t="shared" si="2"/>
        <v>0</v>
      </c>
      <c r="T17" s="5">
        <f t="shared" si="1"/>
        <v>0</v>
      </c>
    </row>
    <row r="18" spans="1:20" ht="54.95" customHeight="1" x14ac:dyDescent="0.25">
      <c r="A18" s="21" t="s">
        <v>262</v>
      </c>
      <c r="B18" s="9" t="s">
        <v>306</v>
      </c>
      <c r="C18" s="9" t="s">
        <v>12</v>
      </c>
      <c r="D18" s="9"/>
      <c r="E18" s="9" t="s">
        <v>34</v>
      </c>
      <c r="F18" s="9" t="s">
        <v>33</v>
      </c>
      <c r="G18" s="9" t="s">
        <v>12</v>
      </c>
      <c r="H18" s="9" t="s">
        <v>63</v>
      </c>
      <c r="I18" s="9" t="s">
        <v>216</v>
      </c>
      <c r="J18" s="9" t="s">
        <v>215</v>
      </c>
      <c r="K18" s="9" t="s">
        <v>12</v>
      </c>
      <c r="L18" s="9" t="s">
        <v>12</v>
      </c>
      <c r="M18" s="9" t="s">
        <v>12</v>
      </c>
      <c r="N18" s="9" t="s">
        <v>12</v>
      </c>
      <c r="O18" s="9" t="s">
        <v>361</v>
      </c>
      <c r="P18" s="17">
        <v>28</v>
      </c>
      <c r="Q18" s="39"/>
      <c r="R18" s="5">
        <f t="shared" si="0"/>
        <v>0</v>
      </c>
      <c r="S18" s="5">
        <f t="shared" si="2"/>
        <v>0</v>
      </c>
      <c r="T18" s="5">
        <f t="shared" si="1"/>
        <v>0</v>
      </c>
    </row>
    <row r="19" spans="1:20" ht="63" x14ac:dyDescent="0.25">
      <c r="A19" s="21" t="s">
        <v>262</v>
      </c>
      <c r="B19" s="9" t="s">
        <v>307</v>
      </c>
      <c r="C19" s="9" t="s">
        <v>12</v>
      </c>
      <c r="D19" s="9"/>
      <c r="E19" s="9" t="s">
        <v>309</v>
      </c>
      <c r="F19" s="9" t="s">
        <v>33</v>
      </c>
      <c r="G19" s="9" t="s">
        <v>12</v>
      </c>
      <c r="H19" s="9" t="s">
        <v>63</v>
      </c>
      <c r="I19" s="9" t="s">
        <v>308</v>
      </c>
      <c r="J19" s="9" t="s">
        <v>12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361</v>
      </c>
      <c r="P19" s="17">
        <v>20</v>
      </c>
      <c r="Q19" s="39"/>
      <c r="R19" s="5">
        <f t="shared" si="0"/>
        <v>0</v>
      </c>
      <c r="S19" s="5">
        <f t="shared" si="2"/>
        <v>0</v>
      </c>
      <c r="T19" s="5">
        <f t="shared" si="1"/>
        <v>0</v>
      </c>
    </row>
    <row r="20" spans="1:20" ht="63" x14ac:dyDescent="0.25">
      <c r="A20" s="21" t="s">
        <v>401</v>
      </c>
      <c r="B20" s="9" t="s">
        <v>12</v>
      </c>
      <c r="C20" s="9" t="s">
        <v>12</v>
      </c>
      <c r="D20" s="9"/>
      <c r="E20" s="9" t="s">
        <v>402</v>
      </c>
      <c r="F20" s="9" t="s">
        <v>33</v>
      </c>
      <c r="G20" s="9" t="s">
        <v>12</v>
      </c>
      <c r="H20" s="9" t="s">
        <v>63</v>
      </c>
      <c r="I20" s="9" t="s">
        <v>12</v>
      </c>
      <c r="J20" s="9" t="s">
        <v>12</v>
      </c>
      <c r="K20" s="9" t="s">
        <v>12</v>
      </c>
      <c r="L20" s="9" t="s">
        <v>12</v>
      </c>
      <c r="M20" s="9" t="s">
        <v>12</v>
      </c>
      <c r="N20" s="9" t="s">
        <v>12</v>
      </c>
      <c r="O20" s="9" t="s">
        <v>361</v>
      </c>
      <c r="P20" s="17">
        <v>10</v>
      </c>
      <c r="Q20" s="39"/>
      <c r="R20" s="5">
        <f t="shared" si="0"/>
        <v>0</v>
      </c>
      <c r="S20" s="5">
        <f t="shared" si="2"/>
        <v>0</v>
      </c>
      <c r="T20" s="5">
        <f t="shared" si="1"/>
        <v>0</v>
      </c>
    </row>
    <row r="21" spans="1:20" ht="64.5" customHeight="1" x14ac:dyDescent="0.25">
      <c r="A21" s="21" t="s">
        <v>264</v>
      </c>
      <c r="B21" s="9" t="s">
        <v>12</v>
      </c>
      <c r="C21" s="9" t="s">
        <v>12</v>
      </c>
      <c r="D21" s="9"/>
      <c r="E21" s="9" t="s">
        <v>41</v>
      </c>
      <c r="F21" s="9" t="s">
        <v>12</v>
      </c>
      <c r="G21" s="9" t="s">
        <v>12</v>
      </c>
      <c r="H21" s="9" t="s">
        <v>199</v>
      </c>
      <c r="I21" s="9" t="s">
        <v>12</v>
      </c>
      <c r="J21" s="9" t="s">
        <v>12</v>
      </c>
      <c r="K21" s="9" t="s">
        <v>12</v>
      </c>
      <c r="L21" s="9" t="s">
        <v>42</v>
      </c>
      <c r="M21" s="9" t="s">
        <v>43</v>
      </c>
      <c r="N21" s="9" t="s">
        <v>218</v>
      </c>
      <c r="O21" s="9" t="s">
        <v>361</v>
      </c>
      <c r="P21" s="17">
        <v>20</v>
      </c>
      <c r="Q21" s="39"/>
      <c r="R21" s="5">
        <f t="shared" si="0"/>
        <v>0</v>
      </c>
      <c r="S21" s="5">
        <f t="shared" si="2"/>
        <v>0</v>
      </c>
      <c r="T21" s="5">
        <f t="shared" si="1"/>
        <v>0</v>
      </c>
    </row>
    <row r="22" spans="1:20" ht="78.75" x14ac:dyDescent="0.25">
      <c r="A22" s="21" t="s">
        <v>265</v>
      </c>
      <c r="B22" s="9" t="s">
        <v>432</v>
      </c>
      <c r="C22" s="9" t="s">
        <v>170</v>
      </c>
      <c r="D22" s="9"/>
      <c r="E22" s="9" t="s">
        <v>52</v>
      </c>
      <c r="F22" s="9" t="s">
        <v>12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219</v>
      </c>
      <c r="L22" s="9" t="s">
        <v>166</v>
      </c>
      <c r="M22" s="9" t="s">
        <v>167</v>
      </c>
      <c r="N22" s="9" t="s">
        <v>169</v>
      </c>
      <c r="O22" s="9" t="s">
        <v>361</v>
      </c>
      <c r="P22" s="18">
        <v>7</v>
      </c>
      <c r="Q22" s="39"/>
      <c r="R22" s="5">
        <f t="shared" si="0"/>
        <v>0</v>
      </c>
      <c r="S22" s="5">
        <f t="shared" si="2"/>
        <v>0</v>
      </c>
      <c r="T22" s="5">
        <f t="shared" si="1"/>
        <v>0</v>
      </c>
    </row>
    <row r="23" spans="1:20" ht="65.25" x14ac:dyDescent="0.25">
      <c r="A23" s="21" t="s">
        <v>265</v>
      </c>
      <c r="B23" s="9" t="s">
        <v>433</v>
      </c>
      <c r="C23" s="9" t="s">
        <v>170</v>
      </c>
      <c r="D23" s="9"/>
      <c r="E23" s="9" t="s">
        <v>53</v>
      </c>
      <c r="F23" s="9" t="s">
        <v>12</v>
      </c>
      <c r="G23" s="9" t="s">
        <v>12</v>
      </c>
      <c r="H23" s="9" t="s">
        <v>12</v>
      </c>
      <c r="I23" s="9" t="s">
        <v>12</v>
      </c>
      <c r="J23" s="9" t="s">
        <v>12</v>
      </c>
      <c r="K23" s="9" t="s">
        <v>219</v>
      </c>
      <c r="L23" s="9" t="s">
        <v>54</v>
      </c>
      <c r="M23" s="9" t="s">
        <v>168</v>
      </c>
      <c r="N23" s="9" t="s">
        <v>169</v>
      </c>
      <c r="O23" s="9" t="s">
        <v>361</v>
      </c>
      <c r="P23" s="17">
        <v>14</v>
      </c>
      <c r="Q23" s="39"/>
      <c r="R23" s="5">
        <f t="shared" si="0"/>
        <v>0</v>
      </c>
      <c r="S23" s="5">
        <f t="shared" si="2"/>
        <v>0</v>
      </c>
      <c r="T23" s="5">
        <f t="shared" si="1"/>
        <v>0</v>
      </c>
    </row>
    <row r="24" spans="1:20" ht="65.25" x14ac:dyDescent="0.25">
      <c r="A24" s="21" t="s">
        <v>265</v>
      </c>
      <c r="B24" s="9" t="s">
        <v>434</v>
      </c>
      <c r="C24" s="9" t="s">
        <v>170</v>
      </c>
      <c r="D24" s="9"/>
      <c r="E24" s="9" t="s">
        <v>53</v>
      </c>
      <c r="F24" s="9" t="s">
        <v>12</v>
      </c>
      <c r="G24" s="9" t="s">
        <v>12</v>
      </c>
      <c r="H24" s="9" t="s">
        <v>12</v>
      </c>
      <c r="I24" s="9" t="s">
        <v>12</v>
      </c>
      <c r="J24" s="9" t="s">
        <v>12</v>
      </c>
      <c r="K24" s="9" t="s">
        <v>219</v>
      </c>
      <c r="L24" s="9" t="s">
        <v>54</v>
      </c>
      <c r="M24" s="9" t="s">
        <v>168</v>
      </c>
      <c r="N24" s="9" t="s">
        <v>169</v>
      </c>
      <c r="O24" s="9" t="s">
        <v>361</v>
      </c>
      <c r="P24" s="17">
        <v>50</v>
      </c>
      <c r="Q24" s="39"/>
      <c r="R24" s="5">
        <f t="shared" si="0"/>
        <v>0</v>
      </c>
      <c r="S24" s="5">
        <f t="shared" si="2"/>
        <v>0</v>
      </c>
      <c r="T24" s="5">
        <f t="shared" si="1"/>
        <v>0</v>
      </c>
    </row>
    <row r="25" spans="1:20" ht="78.75" x14ac:dyDescent="0.25">
      <c r="A25" s="21" t="s">
        <v>266</v>
      </c>
      <c r="B25" s="9" t="s">
        <v>56</v>
      </c>
      <c r="C25" s="9" t="s">
        <v>12</v>
      </c>
      <c r="D25" s="9"/>
      <c r="E25" s="9" t="s">
        <v>220</v>
      </c>
      <c r="F25" s="9" t="s">
        <v>171</v>
      </c>
      <c r="G25" s="9" t="s">
        <v>12</v>
      </c>
      <c r="H25" s="9" t="s">
        <v>12</v>
      </c>
      <c r="I25" s="9" t="s">
        <v>55</v>
      </c>
      <c r="J25" s="9" t="s">
        <v>12</v>
      </c>
      <c r="K25" s="9" t="s">
        <v>12</v>
      </c>
      <c r="L25" s="9" t="s">
        <v>57</v>
      </c>
      <c r="M25" s="9" t="s">
        <v>221</v>
      </c>
      <c r="N25" s="9" t="s">
        <v>12</v>
      </c>
      <c r="O25" s="9" t="s">
        <v>361</v>
      </c>
      <c r="P25" s="17">
        <v>100</v>
      </c>
      <c r="Q25" s="39"/>
      <c r="R25" s="5">
        <f t="shared" si="0"/>
        <v>0</v>
      </c>
      <c r="S25" s="5">
        <f t="shared" si="2"/>
        <v>0</v>
      </c>
      <c r="T25" s="5">
        <f t="shared" si="1"/>
        <v>0</v>
      </c>
    </row>
    <row r="26" spans="1:20" ht="54.95" customHeight="1" x14ac:dyDescent="0.25">
      <c r="A26" s="21" t="s">
        <v>267</v>
      </c>
      <c r="B26" s="9" t="s">
        <v>177</v>
      </c>
      <c r="C26" s="9" t="s">
        <v>12</v>
      </c>
      <c r="D26" s="9"/>
      <c r="E26" s="9" t="s">
        <v>12</v>
      </c>
      <c r="F26" s="9" t="s">
        <v>172</v>
      </c>
      <c r="G26" s="9" t="s">
        <v>12</v>
      </c>
      <c r="H26" s="9" t="s">
        <v>12</v>
      </c>
      <c r="I26" s="9" t="s">
        <v>223</v>
      </c>
      <c r="J26" s="9" t="s">
        <v>435</v>
      </c>
      <c r="K26" s="9" t="s">
        <v>12</v>
      </c>
      <c r="L26" s="9" t="s">
        <v>235</v>
      </c>
      <c r="M26" s="9" t="s">
        <v>12</v>
      </c>
      <c r="N26" s="9" t="s">
        <v>12</v>
      </c>
      <c r="O26" s="9" t="s">
        <v>361</v>
      </c>
      <c r="P26" s="18">
        <v>7</v>
      </c>
      <c r="Q26" s="39"/>
      <c r="R26" s="5">
        <f t="shared" si="0"/>
        <v>0</v>
      </c>
      <c r="S26" s="5">
        <f t="shared" si="2"/>
        <v>0</v>
      </c>
      <c r="T26" s="5">
        <f t="shared" si="1"/>
        <v>0</v>
      </c>
    </row>
    <row r="27" spans="1:20" ht="54.95" customHeight="1" x14ac:dyDescent="0.25">
      <c r="A27" s="21" t="s">
        <v>267</v>
      </c>
      <c r="B27" s="9" t="s">
        <v>193</v>
      </c>
      <c r="C27" s="9" t="s">
        <v>12</v>
      </c>
      <c r="D27" s="9"/>
      <c r="E27" s="9" t="s">
        <v>12</v>
      </c>
      <c r="F27" s="9" t="s">
        <v>172</v>
      </c>
      <c r="G27" s="9" t="s">
        <v>12</v>
      </c>
      <c r="H27" s="9" t="s">
        <v>12</v>
      </c>
      <c r="I27" s="9" t="s">
        <v>223</v>
      </c>
      <c r="J27" s="9" t="s">
        <v>436</v>
      </c>
      <c r="K27" s="9" t="s">
        <v>12</v>
      </c>
      <c r="L27" s="9" t="s">
        <v>235</v>
      </c>
      <c r="M27" s="9" t="s">
        <v>12</v>
      </c>
      <c r="N27" s="9" t="s">
        <v>12</v>
      </c>
      <c r="O27" s="9" t="s">
        <v>361</v>
      </c>
      <c r="P27" s="17">
        <v>65</v>
      </c>
      <c r="Q27" s="39"/>
      <c r="R27" s="5">
        <f t="shared" si="0"/>
        <v>0</v>
      </c>
      <c r="S27" s="5">
        <f t="shared" si="2"/>
        <v>0</v>
      </c>
      <c r="T27" s="5">
        <f t="shared" si="1"/>
        <v>0</v>
      </c>
    </row>
    <row r="28" spans="1:20" ht="54.95" customHeight="1" x14ac:dyDescent="0.25">
      <c r="A28" s="21" t="s">
        <v>267</v>
      </c>
      <c r="B28" s="9" t="s">
        <v>232</v>
      </c>
      <c r="C28" s="9" t="s">
        <v>12</v>
      </c>
      <c r="D28" s="9"/>
      <c r="E28" s="9" t="s">
        <v>12</v>
      </c>
      <c r="F28" s="9" t="s">
        <v>233</v>
      </c>
      <c r="G28" s="9" t="s">
        <v>12</v>
      </c>
      <c r="H28" s="9" t="s">
        <v>12</v>
      </c>
      <c r="I28" s="9" t="s">
        <v>234</v>
      </c>
      <c r="J28" s="9" t="s">
        <v>437</v>
      </c>
      <c r="K28" s="9" t="s">
        <v>12</v>
      </c>
      <c r="L28" s="9" t="s">
        <v>235</v>
      </c>
      <c r="M28" s="9" t="s">
        <v>12</v>
      </c>
      <c r="N28" s="9" t="s">
        <v>12</v>
      </c>
      <c r="O28" s="9" t="s">
        <v>361</v>
      </c>
      <c r="P28" s="17">
        <v>35</v>
      </c>
      <c r="Q28" s="39"/>
      <c r="R28" s="5">
        <f t="shared" si="0"/>
        <v>0</v>
      </c>
      <c r="S28" s="5">
        <f t="shared" si="2"/>
        <v>0</v>
      </c>
      <c r="T28" s="5">
        <f t="shared" si="1"/>
        <v>0</v>
      </c>
    </row>
    <row r="29" spans="1:20" ht="51.95" customHeight="1" x14ac:dyDescent="0.25">
      <c r="A29" s="21" t="s">
        <v>292</v>
      </c>
      <c r="B29" s="9" t="s">
        <v>12</v>
      </c>
      <c r="C29" s="9" t="s">
        <v>12</v>
      </c>
      <c r="D29" s="9" t="s">
        <v>374</v>
      </c>
      <c r="E29" s="9" t="s">
        <v>12</v>
      </c>
      <c r="F29" s="9" t="s">
        <v>12</v>
      </c>
      <c r="G29" s="9" t="s">
        <v>12</v>
      </c>
      <c r="H29" s="9" t="s">
        <v>12</v>
      </c>
      <c r="I29" s="9" t="s">
        <v>12</v>
      </c>
      <c r="J29" s="9" t="s">
        <v>12</v>
      </c>
      <c r="K29" s="9" t="s">
        <v>12</v>
      </c>
      <c r="L29" s="9" t="s">
        <v>12</v>
      </c>
      <c r="M29" s="9" t="s">
        <v>12</v>
      </c>
      <c r="N29" s="9" t="s">
        <v>12</v>
      </c>
      <c r="O29" s="9" t="s">
        <v>366</v>
      </c>
      <c r="P29" s="17">
        <v>800</v>
      </c>
      <c r="Q29" s="39"/>
      <c r="R29" s="5">
        <f t="shared" si="0"/>
        <v>0</v>
      </c>
      <c r="S29" s="5">
        <f t="shared" si="2"/>
        <v>0</v>
      </c>
      <c r="T29" s="5">
        <f t="shared" si="1"/>
        <v>0</v>
      </c>
    </row>
    <row r="30" spans="1:20" ht="94.5" x14ac:dyDescent="0.25">
      <c r="A30" s="21" t="s">
        <v>268</v>
      </c>
      <c r="B30" s="9" t="s">
        <v>59</v>
      </c>
      <c r="C30" s="9" t="s">
        <v>12</v>
      </c>
      <c r="D30" s="9"/>
      <c r="E30" s="9" t="s">
        <v>58</v>
      </c>
      <c r="F30" s="9" t="s">
        <v>12</v>
      </c>
      <c r="G30" s="9" t="s">
        <v>12</v>
      </c>
      <c r="H30" s="9" t="s">
        <v>12</v>
      </c>
      <c r="I30" s="9" t="s">
        <v>12</v>
      </c>
      <c r="J30" s="9" t="s">
        <v>12</v>
      </c>
      <c r="K30" s="9" t="s">
        <v>12</v>
      </c>
      <c r="L30" s="9" t="s">
        <v>12</v>
      </c>
      <c r="M30" s="9" t="s">
        <v>12</v>
      </c>
      <c r="N30" s="9" t="s">
        <v>12</v>
      </c>
      <c r="O30" s="9" t="s">
        <v>361</v>
      </c>
      <c r="P30" s="17">
        <v>20</v>
      </c>
      <c r="Q30" s="39"/>
      <c r="R30" s="5">
        <f t="shared" si="0"/>
        <v>0</v>
      </c>
      <c r="S30" s="5">
        <f t="shared" si="2"/>
        <v>0</v>
      </c>
      <c r="T30" s="5">
        <f t="shared" si="1"/>
        <v>0</v>
      </c>
    </row>
    <row r="31" spans="1:20" ht="54.95" customHeight="1" x14ac:dyDescent="0.25">
      <c r="A31" s="21" t="s">
        <v>269</v>
      </c>
      <c r="B31" s="9" t="s">
        <v>12</v>
      </c>
      <c r="C31" s="9" t="s">
        <v>12</v>
      </c>
      <c r="D31" s="9"/>
      <c r="E31" s="9" t="s">
        <v>60</v>
      </c>
      <c r="F31" s="9" t="s">
        <v>61</v>
      </c>
      <c r="G31" s="9" t="s">
        <v>12</v>
      </c>
      <c r="H31" s="9" t="s">
        <v>12</v>
      </c>
      <c r="I31" s="9" t="s">
        <v>208</v>
      </c>
      <c r="J31" s="9" t="s">
        <v>12</v>
      </c>
      <c r="K31" s="9" t="s">
        <v>12</v>
      </c>
      <c r="L31" s="9" t="s">
        <v>313</v>
      </c>
      <c r="M31" s="9" t="s">
        <v>222</v>
      </c>
      <c r="N31" s="9" t="s">
        <v>12</v>
      </c>
      <c r="O31" s="9" t="s">
        <v>362</v>
      </c>
      <c r="P31" s="17">
        <v>300</v>
      </c>
      <c r="Q31" s="39"/>
      <c r="R31" s="5">
        <f t="shared" si="0"/>
        <v>0</v>
      </c>
      <c r="S31" s="5">
        <f t="shared" si="2"/>
        <v>0</v>
      </c>
      <c r="T31" s="5">
        <f t="shared" si="1"/>
        <v>0</v>
      </c>
    </row>
    <row r="32" spans="1:20" ht="54.95" customHeight="1" x14ac:dyDescent="0.25">
      <c r="A32" s="21" t="s">
        <v>270</v>
      </c>
      <c r="B32" s="9" t="s">
        <v>12</v>
      </c>
      <c r="C32" s="9" t="s">
        <v>12</v>
      </c>
      <c r="D32" s="9"/>
      <c r="E32" s="9" t="s">
        <v>60</v>
      </c>
      <c r="F32" s="9" t="s">
        <v>62</v>
      </c>
      <c r="G32" s="9" t="s">
        <v>12</v>
      </c>
      <c r="H32" s="9" t="s">
        <v>21</v>
      </c>
      <c r="I32" s="9" t="s">
        <v>462</v>
      </c>
      <c r="J32" s="9" t="s">
        <v>12</v>
      </c>
      <c r="K32" s="9" t="s">
        <v>12</v>
      </c>
      <c r="L32" s="9" t="s">
        <v>12</v>
      </c>
      <c r="M32" s="9" t="s">
        <v>222</v>
      </c>
      <c r="N32" s="9" t="s">
        <v>12</v>
      </c>
      <c r="O32" s="9" t="s">
        <v>367</v>
      </c>
      <c r="P32" s="17">
        <v>200</v>
      </c>
      <c r="Q32" s="39"/>
      <c r="R32" s="5">
        <f t="shared" si="0"/>
        <v>0</v>
      </c>
      <c r="S32" s="5">
        <f t="shared" si="2"/>
        <v>0</v>
      </c>
      <c r="T32" s="5">
        <f t="shared" si="1"/>
        <v>0</v>
      </c>
    </row>
    <row r="33" spans="1:20" ht="54.95" customHeight="1" x14ac:dyDescent="0.25">
      <c r="A33" s="21" t="s">
        <v>337</v>
      </c>
      <c r="B33" s="9" t="s">
        <v>125</v>
      </c>
      <c r="C33" s="9" t="s">
        <v>330</v>
      </c>
      <c r="D33" s="9"/>
      <c r="E33" s="9" t="s">
        <v>12</v>
      </c>
      <c r="F33" s="9" t="s">
        <v>12</v>
      </c>
      <c r="G33" s="9" t="s">
        <v>12</v>
      </c>
      <c r="H33" s="9" t="s">
        <v>29</v>
      </c>
      <c r="I33" s="9" t="s">
        <v>126</v>
      </c>
      <c r="J33" s="9" t="s">
        <v>12</v>
      </c>
      <c r="K33" s="9" t="s">
        <v>12</v>
      </c>
      <c r="L33" s="9" t="s">
        <v>123</v>
      </c>
      <c r="M33" s="9" t="s">
        <v>124</v>
      </c>
      <c r="N33" s="9" t="s">
        <v>12</v>
      </c>
      <c r="O33" s="9" t="s">
        <v>361</v>
      </c>
      <c r="P33" s="18">
        <v>10</v>
      </c>
      <c r="Q33" s="39"/>
      <c r="R33" s="5">
        <f t="shared" si="0"/>
        <v>0</v>
      </c>
      <c r="S33" s="5">
        <f t="shared" si="2"/>
        <v>0</v>
      </c>
      <c r="T33" s="5">
        <f t="shared" si="1"/>
        <v>0</v>
      </c>
    </row>
    <row r="34" spans="1:20" ht="78.75" x14ac:dyDescent="0.25">
      <c r="A34" s="21" t="s">
        <v>271</v>
      </c>
      <c r="B34" s="9" t="s">
        <v>12</v>
      </c>
      <c r="C34" s="9" t="s">
        <v>12</v>
      </c>
      <c r="D34" s="9"/>
      <c r="E34" s="9" t="s">
        <v>12</v>
      </c>
      <c r="F34" s="9" t="s">
        <v>200</v>
      </c>
      <c r="G34" s="9" t="s">
        <v>64</v>
      </c>
      <c r="H34" s="9" t="s">
        <v>32</v>
      </c>
      <c r="I34" s="9" t="s">
        <v>208</v>
      </c>
      <c r="J34" s="9" t="s">
        <v>65</v>
      </c>
      <c r="K34" s="9" t="s">
        <v>12</v>
      </c>
      <c r="L34" s="9" t="s">
        <v>66</v>
      </c>
      <c r="M34" s="9" t="s">
        <v>12</v>
      </c>
      <c r="N34" s="9" t="s">
        <v>12</v>
      </c>
      <c r="O34" s="9" t="s">
        <v>361</v>
      </c>
      <c r="P34" s="18">
        <v>50</v>
      </c>
      <c r="Q34" s="39"/>
      <c r="R34" s="5">
        <f t="shared" si="0"/>
        <v>0</v>
      </c>
      <c r="S34" s="5">
        <f t="shared" si="2"/>
        <v>0</v>
      </c>
      <c r="T34" s="5">
        <f t="shared" si="1"/>
        <v>0</v>
      </c>
    </row>
    <row r="35" spans="1:20" ht="54.95" customHeight="1" x14ac:dyDescent="0.25">
      <c r="A35" s="21" t="s">
        <v>271</v>
      </c>
      <c r="B35" s="9" t="s">
        <v>403</v>
      </c>
      <c r="C35" s="9" t="s">
        <v>12</v>
      </c>
      <c r="D35" s="9"/>
      <c r="E35" s="9" t="s">
        <v>12</v>
      </c>
      <c r="F35" s="9" t="s">
        <v>12</v>
      </c>
      <c r="G35" s="9" t="s">
        <v>12</v>
      </c>
      <c r="H35" s="9" t="s">
        <v>405</v>
      </c>
      <c r="I35" s="9" t="s">
        <v>208</v>
      </c>
      <c r="J35" s="9" t="s">
        <v>404</v>
      </c>
      <c r="K35" s="9" t="s">
        <v>12</v>
      </c>
      <c r="L35" s="9" t="s">
        <v>66</v>
      </c>
      <c r="M35" s="9" t="s">
        <v>12</v>
      </c>
      <c r="N35" s="9" t="s">
        <v>12</v>
      </c>
      <c r="O35" s="9" t="s">
        <v>361</v>
      </c>
      <c r="P35" s="18">
        <v>10</v>
      </c>
      <c r="Q35" s="39"/>
      <c r="R35" s="5">
        <f t="shared" si="0"/>
        <v>0</v>
      </c>
      <c r="S35" s="5">
        <f t="shared" si="2"/>
        <v>0</v>
      </c>
      <c r="T35" s="5">
        <f t="shared" si="1"/>
        <v>0</v>
      </c>
    </row>
    <row r="36" spans="1:20" ht="54.95" customHeight="1" x14ac:dyDescent="0.25">
      <c r="A36" s="21" t="s">
        <v>372</v>
      </c>
      <c r="B36" s="9" t="s">
        <v>12</v>
      </c>
      <c r="C36" s="9" t="s">
        <v>12</v>
      </c>
      <c r="D36" s="9"/>
      <c r="E36" s="9" t="s">
        <v>12</v>
      </c>
      <c r="F36" s="9" t="s">
        <v>373</v>
      </c>
      <c r="G36" s="9" t="s">
        <v>12</v>
      </c>
      <c r="H36" s="9" t="s">
        <v>12</v>
      </c>
      <c r="I36" s="9" t="s">
        <v>208</v>
      </c>
      <c r="J36" s="9" t="s">
        <v>12</v>
      </c>
      <c r="K36" s="9" t="s">
        <v>12</v>
      </c>
      <c r="L36" s="9" t="s">
        <v>12</v>
      </c>
      <c r="M36" s="9" t="s">
        <v>12</v>
      </c>
      <c r="N36" s="9" t="s">
        <v>12</v>
      </c>
      <c r="O36" s="9" t="s">
        <v>361</v>
      </c>
      <c r="P36" s="18">
        <v>50</v>
      </c>
      <c r="Q36" s="39"/>
      <c r="R36" s="5">
        <f t="shared" si="0"/>
        <v>0</v>
      </c>
      <c r="S36" s="5">
        <f t="shared" si="2"/>
        <v>0</v>
      </c>
      <c r="T36" s="5">
        <f t="shared" si="1"/>
        <v>0</v>
      </c>
    </row>
    <row r="37" spans="1:20" ht="54.95" customHeight="1" x14ac:dyDescent="0.25">
      <c r="A37" s="21" t="s">
        <v>67</v>
      </c>
      <c r="B37" s="9" t="s">
        <v>73</v>
      </c>
      <c r="C37" s="9" t="s">
        <v>12</v>
      </c>
      <c r="D37" s="9"/>
      <c r="E37" s="9" t="s">
        <v>12</v>
      </c>
      <c r="F37" s="9" t="s">
        <v>69</v>
      </c>
      <c r="G37" s="9" t="s">
        <v>12</v>
      </c>
      <c r="H37" s="9" t="s">
        <v>21</v>
      </c>
      <c r="I37" s="9" t="s">
        <v>72</v>
      </c>
      <c r="J37" s="9" t="s">
        <v>12</v>
      </c>
      <c r="K37" s="9" t="s">
        <v>12</v>
      </c>
      <c r="L37" s="9" t="s">
        <v>12</v>
      </c>
      <c r="M37" s="9" t="s">
        <v>12</v>
      </c>
      <c r="N37" s="9" t="s">
        <v>12</v>
      </c>
      <c r="O37" s="9" t="s">
        <v>362</v>
      </c>
      <c r="P37" s="17">
        <v>30</v>
      </c>
      <c r="Q37" s="39"/>
      <c r="R37" s="5">
        <f t="shared" si="0"/>
        <v>0</v>
      </c>
      <c r="S37" s="5">
        <f t="shared" si="2"/>
        <v>0</v>
      </c>
      <c r="T37" s="5">
        <f t="shared" si="1"/>
        <v>0</v>
      </c>
    </row>
    <row r="38" spans="1:20" ht="54.95" customHeight="1" x14ac:dyDescent="0.25">
      <c r="A38" s="21" t="s">
        <v>68</v>
      </c>
      <c r="B38" s="9" t="s">
        <v>12</v>
      </c>
      <c r="C38" s="9" t="s">
        <v>12</v>
      </c>
      <c r="D38" s="9"/>
      <c r="E38" s="9" t="s">
        <v>12</v>
      </c>
      <c r="F38" s="9" t="s">
        <v>70</v>
      </c>
      <c r="G38" s="9" t="s">
        <v>12</v>
      </c>
      <c r="H38" s="9" t="s">
        <v>21</v>
      </c>
      <c r="I38" s="9" t="s">
        <v>201</v>
      </c>
      <c r="J38" s="9" t="s">
        <v>12</v>
      </c>
      <c r="K38" s="9" t="s">
        <v>12</v>
      </c>
      <c r="L38" s="9" t="s">
        <v>12</v>
      </c>
      <c r="M38" s="9" t="s">
        <v>12</v>
      </c>
      <c r="N38" s="9" t="s">
        <v>12</v>
      </c>
      <c r="O38" s="9" t="s">
        <v>364</v>
      </c>
      <c r="P38" s="17">
        <v>70</v>
      </c>
      <c r="Q38" s="39"/>
      <c r="R38" s="5">
        <f t="shared" si="0"/>
        <v>0</v>
      </c>
      <c r="S38" s="5">
        <f t="shared" si="2"/>
        <v>0</v>
      </c>
      <c r="T38" s="5">
        <f t="shared" si="1"/>
        <v>0</v>
      </c>
    </row>
    <row r="39" spans="1:20" ht="54.95" customHeight="1" x14ac:dyDescent="0.25">
      <c r="A39" s="21" t="s">
        <v>272</v>
      </c>
      <c r="B39" s="9" t="s">
        <v>273</v>
      </c>
      <c r="C39" s="9" t="s">
        <v>75</v>
      </c>
      <c r="D39" s="9"/>
      <c r="E39" s="9" t="s">
        <v>12</v>
      </c>
      <c r="F39" s="9" t="s">
        <v>71</v>
      </c>
      <c r="G39" s="9" t="s">
        <v>12</v>
      </c>
      <c r="H39" s="9" t="s">
        <v>74</v>
      </c>
      <c r="I39" s="9" t="s">
        <v>208</v>
      </c>
      <c r="J39" s="9" t="s">
        <v>12</v>
      </c>
      <c r="K39" s="9" t="s">
        <v>12</v>
      </c>
      <c r="L39" s="9" t="s">
        <v>12</v>
      </c>
      <c r="M39" s="9" t="s">
        <v>12</v>
      </c>
      <c r="N39" s="9" t="s">
        <v>12</v>
      </c>
      <c r="O39" s="9" t="s">
        <v>361</v>
      </c>
      <c r="P39" s="17">
        <v>15</v>
      </c>
      <c r="Q39" s="39"/>
      <c r="R39" s="5">
        <f t="shared" si="0"/>
        <v>0</v>
      </c>
      <c r="S39" s="5">
        <f t="shared" si="2"/>
        <v>0</v>
      </c>
      <c r="T39" s="5">
        <f t="shared" si="1"/>
        <v>0</v>
      </c>
    </row>
    <row r="40" spans="1:20" ht="54.95" customHeight="1" x14ac:dyDescent="0.25">
      <c r="A40" s="21" t="s">
        <v>294</v>
      </c>
      <c r="B40" s="9" t="s">
        <v>12</v>
      </c>
      <c r="C40" s="9" t="s">
        <v>12</v>
      </c>
      <c r="D40" s="9" t="s">
        <v>374</v>
      </c>
      <c r="E40" s="9" t="s">
        <v>12</v>
      </c>
      <c r="F40" s="9" t="s">
        <v>182</v>
      </c>
      <c r="G40" s="9" t="s">
        <v>12</v>
      </c>
      <c r="H40" s="9" t="s">
        <v>12</v>
      </c>
      <c r="I40" s="9" t="s">
        <v>208</v>
      </c>
      <c r="J40" s="9" t="s">
        <v>12</v>
      </c>
      <c r="K40" s="9" t="s">
        <v>12</v>
      </c>
      <c r="L40" s="9" t="s">
        <v>12</v>
      </c>
      <c r="M40" s="9" t="s">
        <v>12</v>
      </c>
      <c r="N40" s="9" t="s">
        <v>12</v>
      </c>
      <c r="O40" s="9" t="s">
        <v>361</v>
      </c>
      <c r="P40" s="18">
        <v>7</v>
      </c>
      <c r="Q40" s="39"/>
      <c r="R40" s="5">
        <f t="shared" si="0"/>
        <v>0</v>
      </c>
      <c r="S40" s="5">
        <f t="shared" si="2"/>
        <v>0</v>
      </c>
      <c r="T40" s="5">
        <f t="shared" si="1"/>
        <v>0</v>
      </c>
    </row>
    <row r="41" spans="1:20" s="14" customFormat="1" ht="54.95" customHeight="1" x14ac:dyDescent="0.25">
      <c r="A41" s="22" t="s">
        <v>76</v>
      </c>
      <c r="B41" s="9" t="s">
        <v>78</v>
      </c>
      <c r="C41" s="9" t="s">
        <v>12</v>
      </c>
      <c r="D41" s="9"/>
      <c r="E41" s="9" t="s">
        <v>77</v>
      </c>
      <c r="F41" s="9" t="s">
        <v>12</v>
      </c>
      <c r="G41" s="9" t="s">
        <v>12</v>
      </c>
      <c r="H41" s="9" t="s">
        <v>12</v>
      </c>
      <c r="I41" s="9" t="s">
        <v>423</v>
      </c>
      <c r="J41" s="9" t="s">
        <v>12</v>
      </c>
      <c r="K41" s="9" t="s">
        <v>12</v>
      </c>
      <c r="L41" s="9" t="s">
        <v>314</v>
      </c>
      <c r="M41" s="9" t="s">
        <v>12</v>
      </c>
      <c r="N41" s="9" t="s">
        <v>12</v>
      </c>
      <c r="O41" s="9" t="s">
        <v>361</v>
      </c>
      <c r="P41" s="17">
        <v>400</v>
      </c>
      <c r="Q41" s="39"/>
      <c r="R41" s="8">
        <f t="shared" si="0"/>
        <v>0</v>
      </c>
      <c r="S41" s="8">
        <f t="shared" si="2"/>
        <v>0</v>
      </c>
      <c r="T41" s="8">
        <f t="shared" si="1"/>
        <v>0</v>
      </c>
    </row>
    <row r="42" spans="1:20" ht="94.5" x14ac:dyDescent="0.25">
      <c r="A42" s="21" t="s">
        <v>411</v>
      </c>
      <c r="B42" s="9" t="s">
        <v>12</v>
      </c>
      <c r="C42" s="9" t="s">
        <v>413</v>
      </c>
      <c r="D42" s="9"/>
      <c r="E42" s="9" t="s">
        <v>12</v>
      </c>
      <c r="F42" s="9" t="s">
        <v>79</v>
      </c>
      <c r="G42" s="9" t="s">
        <v>12</v>
      </c>
      <c r="H42" s="9" t="s">
        <v>315</v>
      </c>
      <c r="I42" s="9" t="s">
        <v>412</v>
      </c>
      <c r="J42" s="9" t="s">
        <v>12</v>
      </c>
      <c r="K42" s="9" t="s">
        <v>12</v>
      </c>
      <c r="L42" s="9" t="s">
        <v>81</v>
      </c>
      <c r="M42" s="9" t="s">
        <v>82</v>
      </c>
      <c r="N42" s="9" t="s">
        <v>12</v>
      </c>
      <c r="O42" s="9" t="s">
        <v>361</v>
      </c>
      <c r="P42" s="18">
        <v>1200</v>
      </c>
      <c r="Q42" s="39"/>
      <c r="R42" s="5">
        <f t="shared" si="0"/>
        <v>0</v>
      </c>
      <c r="S42" s="5">
        <f t="shared" si="2"/>
        <v>0</v>
      </c>
      <c r="T42" s="5">
        <f t="shared" si="1"/>
        <v>0</v>
      </c>
    </row>
    <row r="43" spans="1:20" ht="94.5" x14ac:dyDescent="0.25">
      <c r="A43" s="21" t="s">
        <v>274</v>
      </c>
      <c r="B43" s="9" t="s">
        <v>316</v>
      </c>
      <c r="C43" s="9" t="s">
        <v>12</v>
      </c>
      <c r="D43" s="9"/>
      <c r="E43" s="9" t="s">
        <v>12</v>
      </c>
      <c r="F43" s="9" t="s">
        <v>80</v>
      </c>
      <c r="G43" s="9" t="s">
        <v>12</v>
      </c>
      <c r="H43" s="9" t="s">
        <v>199</v>
      </c>
      <c r="I43" s="9" t="s">
        <v>398</v>
      </c>
      <c r="J43" s="9" t="s">
        <v>12</v>
      </c>
      <c r="K43" s="9" t="s">
        <v>12</v>
      </c>
      <c r="L43" s="9" t="s">
        <v>12</v>
      </c>
      <c r="M43" s="9" t="s">
        <v>317</v>
      </c>
      <c r="N43" s="9" t="s">
        <v>12</v>
      </c>
      <c r="O43" s="9" t="s">
        <v>361</v>
      </c>
      <c r="P43" s="18">
        <v>1400</v>
      </c>
      <c r="Q43" s="39"/>
      <c r="R43" s="5">
        <f t="shared" si="0"/>
        <v>0</v>
      </c>
      <c r="S43" s="5">
        <f t="shared" si="2"/>
        <v>0</v>
      </c>
      <c r="T43" s="5">
        <f t="shared" si="1"/>
        <v>0</v>
      </c>
    </row>
    <row r="44" spans="1:20" ht="54.95" customHeight="1" x14ac:dyDescent="0.25">
      <c r="A44" s="21" t="s">
        <v>380</v>
      </c>
      <c r="B44" s="9" t="s">
        <v>381</v>
      </c>
      <c r="C44" s="9" t="s">
        <v>12</v>
      </c>
      <c r="D44" s="9"/>
      <c r="E44" s="9" t="s">
        <v>12</v>
      </c>
      <c r="F44" s="9" t="s">
        <v>12</v>
      </c>
      <c r="G44" s="9" t="s">
        <v>12</v>
      </c>
      <c r="H44" s="9" t="s">
        <v>21</v>
      </c>
      <c r="I44" s="9" t="s">
        <v>397</v>
      </c>
      <c r="J44" s="9" t="s">
        <v>12</v>
      </c>
      <c r="K44" s="9" t="s">
        <v>12</v>
      </c>
      <c r="L44" s="9" t="s">
        <v>12</v>
      </c>
      <c r="M44" s="9" t="s">
        <v>12</v>
      </c>
      <c r="N44" s="9" t="s">
        <v>12</v>
      </c>
      <c r="O44" s="9" t="s">
        <v>361</v>
      </c>
      <c r="P44" s="17">
        <v>50</v>
      </c>
      <c r="Q44" s="39"/>
      <c r="R44" s="5">
        <f t="shared" si="0"/>
        <v>0</v>
      </c>
      <c r="S44" s="5">
        <f t="shared" si="2"/>
        <v>0</v>
      </c>
      <c r="T44" s="5">
        <f t="shared" si="1"/>
        <v>0</v>
      </c>
    </row>
    <row r="45" spans="1:20" ht="110.25" x14ac:dyDescent="0.25">
      <c r="A45" s="21" t="s">
        <v>275</v>
      </c>
      <c r="B45" s="9" t="s">
        <v>83</v>
      </c>
      <c r="C45" s="9" t="s">
        <v>86</v>
      </c>
      <c r="D45" s="9"/>
      <c r="E45" s="9" t="s">
        <v>85</v>
      </c>
      <c r="F45" s="9" t="s">
        <v>87</v>
      </c>
      <c r="G45" s="9" t="s">
        <v>88</v>
      </c>
      <c r="H45" s="9" t="s">
        <v>89</v>
      </c>
      <c r="I45" s="9" t="s">
        <v>90</v>
      </c>
      <c r="J45" s="9" t="s">
        <v>91</v>
      </c>
      <c r="K45" s="9" t="s">
        <v>12</v>
      </c>
      <c r="L45" s="9" t="s">
        <v>12</v>
      </c>
      <c r="M45" s="9" t="s">
        <v>224</v>
      </c>
      <c r="N45" s="9" t="s">
        <v>12</v>
      </c>
      <c r="O45" s="9" t="s">
        <v>361</v>
      </c>
      <c r="P45" s="17">
        <v>50</v>
      </c>
      <c r="Q45" s="39"/>
      <c r="R45" s="5">
        <f t="shared" si="0"/>
        <v>0</v>
      </c>
      <c r="S45" s="5">
        <f t="shared" si="2"/>
        <v>0</v>
      </c>
      <c r="T45" s="5">
        <f t="shared" si="1"/>
        <v>0</v>
      </c>
    </row>
    <row r="46" spans="1:20" ht="84" customHeight="1" x14ac:dyDescent="0.25">
      <c r="A46" s="21" t="s">
        <v>275</v>
      </c>
      <c r="B46" s="9" t="s">
        <v>188</v>
      </c>
      <c r="C46" s="9" t="s">
        <v>187</v>
      </c>
      <c r="D46" s="9"/>
      <c r="E46" s="9" t="s">
        <v>185</v>
      </c>
      <c r="F46" s="9" t="s">
        <v>186</v>
      </c>
      <c r="G46" s="9" t="s">
        <v>92</v>
      </c>
      <c r="H46" s="9" t="s">
        <v>427</v>
      </c>
      <c r="I46" s="9" t="s">
        <v>93</v>
      </c>
      <c r="J46" s="9" t="s">
        <v>428</v>
      </c>
      <c r="K46" s="9" t="s">
        <v>12</v>
      </c>
      <c r="L46" s="9" t="s">
        <v>184</v>
      </c>
      <c r="M46" s="9" t="s">
        <v>12</v>
      </c>
      <c r="N46" s="9" t="s">
        <v>12</v>
      </c>
      <c r="O46" s="9" t="s">
        <v>361</v>
      </c>
      <c r="P46" s="17">
        <v>270</v>
      </c>
      <c r="Q46" s="39"/>
      <c r="R46" s="5">
        <f t="shared" si="0"/>
        <v>0</v>
      </c>
      <c r="S46" s="5">
        <f t="shared" si="2"/>
        <v>0</v>
      </c>
      <c r="T46" s="5">
        <f t="shared" si="1"/>
        <v>0</v>
      </c>
    </row>
    <row r="47" spans="1:20" s="14" customFormat="1" ht="94.5" x14ac:dyDescent="0.25">
      <c r="A47" s="22" t="s">
        <v>275</v>
      </c>
      <c r="B47" s="9" t="s">
        <v>12</v>
      </c>
      <c r="C47" s="9" t="s">
        <v>187</v>
      </c>
      <c r="D47" s="9"/>
      <c r="E47" s="9" t="s">
        <v>84</v>
      </c>
      <c r="F47" s="9" t="s">
        <v>96</v>
      </c>
      <c r="G47" s="9" t="s">
        <v>12</v>
      </c>
      <c r="H47" s="9" t="s">
        <v>89</v>
      </c>
      <c r="I47" s="9" t="s">
        <v>426</v>
      </c>
      <c r="J47" s="9" t="s">
        <v>199</v>
      </c>
      <c r="K47" s="9" t="s">
        <v>12</v>
      </c>
      <c r="L47" s="9" t="s">
        <v>94</v>
      </c>
      <c r="M47" s="9" t="s">
        <v>95</v>
      </c>
      <c r="N47" s="9" t="s">
        <v>12</v>
      </c>
      <c r="O47" s="9" t="s">
        <v>361</v>
      </c>
      <c r="P47" s="17">
        <v>270</v>
      </c>
      <c r="Q47" s="39"/>
      <c r="R47" s="8">
        <f t="shared" si="0"/>
        <v>0</v>
      </c>
      <c r="S47" s="8">
        <f t="shared" si="2"/>
        <v>0</v>
      </c>
      <c r="T47" s="8">
        <f t="shared" si="1"/>
        <v>0</v>
      </c>
    </row>
    <row r="48" spans="1:20" ht="65.25" customHeight="1" x14ac:dyDescent="0.25">
      <c r="A48" s="21" t="s">
        <v>275</v>
      </c>
      <c r="B48" s="9" t="s">
        <v>318</v>
      </c>
      <c r="C48" s="9" t="s">
        <v>12</v>
      </c>
      <c r="D48" s="9"/>
      <c r="E48" s="9" t="s">
        <v>12</v>
      </c>
      <c r="F48" s="9" t="s">
        <v>97</v>
      </c>
      <c r="G48" s="9" t="s">
        <v>12</v>
      </c>
      <c r="H48" s="9" t="s">
        <v>40</v>
      </c>
      <c r="I48" s="9" t="s">
        <v>98</v>
      </c>
      <c r="J48" s="9" t="s">
        <v>413</v>
      </c>
      <c r="K48" s="9" t="s">
        <v>12</v>
      </c>
      <c r="L48" s="9" t="s">
        <v>12</v>
      </c>
      <c r="M48" s="9" t="s">
        <v>12</v>
      </c>
      <c r="N48" s="9" t="s">
        <v>12</v>
      </c>
      <c r="O48" s="9" t="s">
        <v>361</v>
      </c>
      <c r="P48" s="17">
        <v>7</v>
      </c>
      <c r="Q48" s="39"/>
      <c r="R48" s="5">
        <f t="shared" si="0"/>
        <v>0</v>
      </c>
      <c r="S48" s="5">
        <f t="shared" si="2"/>
        <v>0</v>
      </c>
      <c r="T48" s="5">
        <f t="shared" si="1"/>
        <v>0</v>
      </c>
    </row>
    <row r="49" spans="1:20" ht="63" x14ac:dyDescent="0.25">
      <c r="A49" s="21" t="s">
        <v>99</v>
      </c>
      <c r="B49" s="9" t="s">
        <v>100</v>
      </c>
      <c r="C49" s="9" t="s">
        <v>12</v>
      </c>
      <c r="D49" s="9"/>
      <c r="E49" s="9" t="s">
        <v>101</v>
      </c>
      <c r="F49" s="9" t="s">
        <v>12</v>
      </c>
      <c r="G49" s="9" t="s">
        <v>12</v>
      </c>
      <c r="H49" s="9" t="s">
        <v>12</v>
      </c>
      <c r="I49" s="9" t="s">
        <v>12</v>
      </c>
      <c r="J49" s="9" t="s">
        <v>12</v>
      </c>
      <c r="K49" s="9" t="s">
        <v>12</v>
      </c>
      <c r="L49" s="9" t="s">
        <v>225</v>
      </c>
      <c r="M49" s="9" t="s">
        <v>103</v>
      </c>
      <c r="N49" s="9" t="s">
        <v>226</v>
      </c>
      <c r="O49" s="9" t="s">
        <v>361</v>
      </c>
      <c r="P49" s="17">
        <v>550</v>
      </c>
      <c r="Q49" s="39"/>
      <c r="R49" s="5">
        <f t="shared" si="0"/>
        <v>0</v>
      </c>
      <c r="S49" s="5">
        <f t="shared" si="2"/>
        <v>0</v>
      </c>
      <c r="T49" s="5">
        <f t="shared" si="1"/>
        <v>0</v>
      </c>
    </row>
    <row r="50" spans="1:20" ht="63" x14ac:dyDescent="0.25">
      <c r="A50" s="21" t="s">
        <v>178</v>
      </c>
      <c r="B50" s="9" t="s">
        <v>321</v>
      </c>
      <c r="C50" s="9" t="s">
        <v>105</v>
      </c>
      <c r="D50" s="9"/>
      <c r="E50" s="9" t="s">
        <v>12</v>
      </c>
      <c r="F50" s="9" t="s">
        <v>12</v>
      </c>
      <c r="G50" s="9" t="s">
        <v>12</v>
      </c>
      <c r="H50" s="9" t="s">
        <v>199</v>
      </c>
      <c r="I50" s="9" t="s">
        <v>227</v>
      </c>
      <c r="J50" s="9" t="s">
        <v>12</v>
      </c>
      <c r="K50" s="9" t="s">
        <v>12</v>
      </c>
      <c r="L50" s="9" t="s">
        <v>111</v>
      </c>
      <c r="M50" s="9" t="s">
        <v>112</v>
      </c>
      <c r="N50" s="9" t="s">
        <v>12</v>
      </c>
      <c r="O50" s="9" t="s">
        <v>361</v>
      </c>
      <c r="P50" s="17">
        <v>700</v>
      </c>
      <c r="Q50" s="39"/>
      <c r="R50" s="5">
        <f t="shared" si="0"/>
        <v>0</v>
      </c>
      <c r="S50" s="5">
        <f t="shared" si="2"/>
        <v>0</v>
      </c>
      <c r="T50" s="5">
        <f t="shared" si="1"/>
        <v>0</v>
      </c>
    </row>
    <row r="51" spans="1:20" ht="78.75" x14ac:dyDescent="0.25">
      <c r="A51" s="21" t="s">
        <v>276</v>
      </c>
      <c r="B51" s="9" t="s">
        <v>12</v>
      </c>
      <c r="C51" s="9" t="s">
        <v>202</v>
      </c>
      <c r="D51" s="9"/>
      <c r="E51" s="9" t="s">
        <v>12</v>
      </c>
      <c r="F51" s="9" t="s">
        <v>12</v>
      </c>
      <c r="G51" s="9" t="s">
        <v>12</v>
      </c>
      <c r="H51" s="9" t="s">
        <v>199</v>
      </c>
      <c r="I51" s="9" t="s">
        <v>179</v>
      </c>
      <c r="J51" s="9" t="s">
        <v>12</v>
      </c>
      <c r="K51" s="9" t="s">
        <v>12</v>
      </c>
      <c r="L51" s="9" t="s">
        <v>113</v>
      </c>
      <c r="M51" s="9" t="s">
        <v>114</v>
      </c>
      <c r="N51" s="9" t="s">
        <v>12</v>
      </c>
      <c r="O51" s="9" t="s">
        <v>361</v>
      </c>
      <c r="P51" s="17">
        <v>100</v>
      </c>
      <c r="Q51" s="39"/>
      <c r="R51" s="5">
        <f t="shared" si="0"/>
        <v>0</v>
      </c>
      <c r="S51" s="5">
        <f t="shared" si="2"/>
        <v>0</v>
      </c>
      <c r="T51" s="5">
        <f t="shared" si="1"/>
        <v>0</v>
      </c>
    </row>
    <row r="52" spans="1:20" ht="54.95" customHeight="1" x14ac:dyDescent="0.25">
      <c r="A52" s="21" t="s">
        <v>277</v>
      </c>
      <c r="B52" s="9" t="s">
        <v>107</v>
      </c>
      <c r="C52" s="9" t="s">
        <v>106</v>
      </c>
      <c r="D52" s="9"/>
      <c r="E52" s="9" t="s">
        <v>12</v>
      </c>
      <c r="F52" s="9" t="s">
        <v>12</v>
      </c>
      <c r="G52" s="9" t="s">
        <v>12</v>
      </c>
      <c r="H52" s="9" t="s">
        <v>110</v>
      </c>
      <c r="I52" s="9" t="s">
        <v>344</v>
      </c>
      <c r="J52" s="9" t="s">
        <v>12</v>
      </c>
      <c r="K52" s="9" t="s">
        <v>12</v>
      </c>
      <c r="L52" s="9" t="s">
        <v>115</v>
      </c>
      <c r="M52" s="9" t="s">
        <v>12</v>
      </c>
      <c r="N52" s="9" t="s">
        <v>12</v>
      </c>
      <c r="O52" s="9" t="s">
        <v>361</v>
      </c>
      <c r="P52" s="17">
        <v>200</v>
      </c>
      <c r="Q52" s="39"/>
      <c r="R52" s="5">
        <f t="shared" si="0"/>
        <v>0</v>
      </c>
      <c r="S52" s="5">
        <f t="shared" si="2"/>
        <v>0</v>
      </c>
      <c r="T52" s="5">
        <f t="shared" si="1"/>
        <v>0</v>
      </c>
    </row>
    <row r="53" spans="1:20" ht="54.95" customHeight="1" x14ac:dyDescent="0.25">
      <c r="A53" s="21" t="s">
        <v>277</v>
      </c>
      <c r="B53" s="9" t="s">
        <v>108</v>
      </c>
      <c r="C53" s="9" t="s">
        <v>106</v>
      </c>
      <c r="D53" s="9"/>
      <c r="E53" s="9" t="s">
        <v>12</v>
      </c>
      <c r="F53" s="9" t="s">
        <v>12</v>
      </c>
      <c r="G53" s="9" t="s">
        <v>12</v>
      </c>
      <c r="H53" s="9" t="s">
        <v>110</v>
      </c>
      <c r="I53" s="9" t="s">
        <v>180</v>
      </c>
      <c r="J53" s="9" t="s">
        <v>12</v>
      </c>
      <c r="K53" s="9" t="s">
        <v>12</v>
      </c>
      <c r="L53" s="9" t="s">
        <v>115</v>
      </c>
      <c r="M53" s="9" t="s">
        <v>12</v>
      </c>
      <c r="N53" s="9" t="s">
        <v>12</v>
      </c>
      <c r="O53" s="9" t="s">
        <v>361</v>
      </c>
      <c r="P53" s="17">
        <v>100</v>
      </c>
      <c r="Q53" s="39"/>
      <c r="R53" s="5">
        <f t="shared" si="0"/>
        <v>0</v>
      </c>
      <c r="S53" s="5">
        <f t="shared" si="2"/>
        <v>0</v>
      </c>
      <c r="T53" s="5">
        <f t="shared" si="1"/>
        <v>0</v>
      </c>
    </row>
    <row r="54" spans="1:20" ht="54.95" customHeight="1" x14ac:dyDescent="0.25">
      <c r="A54" s="21" t="s">
        <v>278</v>
      </c>
      <c r="B54" s="9" t="s">
        <v>12</v>
      </c>
      <c r="C54" s="9" t="s">
        <v>105</v>
      </c>
      <c r="D54" s="9"/>
      <c r="E54" s="9" t="s">
        <v>12</v>
      </c>
      <c r="F54" s="9" t="s">
        <v>12</v>
      </c>
      <c r="G54" s="9" t="s">
        <v>12</v>
      </c>
      <c r="H54" s="9" t="s">
        <v>110</v>
      </c>
      <c r="I54" s="9" t="s">
        <v>228</v>
      </c>
      <c r="J54" s="9" t="s">
        <v>12</v>
      </c>
      <c r="K54" s="9" t="s">
        <v>12</v>
      </c>
      <c r="L54" s="9" t="s">
        <v>115</v>
      </c>
      <c r="M54" s="9" t="s">
        <v>12</v>
      </c>
      <c r="N54" s="9" t="s">
        <v>12</v>
      </c>
      <c r="O54" s="9" t="s">
        <v>361</v>
      </c>
      <c r="P54" s="17">
        <v>100</v>
      </c>
      <c r="Q54" s="39"/>
      <c r="R54" s="5">
        <f t="shared" si="0"/>
        <v>0</v>
      </c>
      <c r="S54" s="5">
        <f t="shared" si="2"/>
        <v>0</v>
      </c>
      <c r="T54" s="5">
        <f t="shared" si="1"/>
        <v>0</v>
      </c>
    </row>
    <row r="55" spans="1:20" ht="54.95" customHeight="1" x14ac:dyDescent="0.25">
      <c r="A55" s="21" t="s">
        <v>109</v>
      </c>
      <c r="B55" s="9" t="s">
        <v>12</v>
      </c>
      <c r="C55" s="9" t="s">
        <v>162</v>
      </c>
      <c r="D55" s="9"/>
      <c r="E55" s="9" t="s">
        <v>12</v>
      </c>
      <c r="F55" s="9" t="s">
        <v>12</v>
      </c>
      <c r="G55" s="9" t="s">
        <v>12</v>
      </c>
      <c r="H55" s="9" t="s">
        <v>110</v>
      </c>
      <c r="I55" s="9" t="s">
        <v>395</v>
      </c>
      <c r="J55" s="9" t="s">
        <v>12</v>
      </c>
      <c r="K55" s="9" t="s">
        <v>12</v>
      </c>
      <c r="L55" s="9" t="s">
        <v>12</v>
      </c>
      <c r="M55" s="9" t="s">
        <v>12</v>
      </c>
      <c r="N55" s="9" t="s">
        <v>12</v>
      </c>
      <c r="O55" s="9" t="s">
        <v>361</v>
      </c>
      <c r="P55" s="18">
        <v>170</v>
      </c>
      <c r="Q55" s="39"/>
      <c r="R55" s="5">
        <f t="shared" si="0"/>
        <v>0</v>
      </c>
      <c r="S55" s="5">
        <f t="shared" si="2"/>
        <v>0</v>
      </c>
      <c r="T55" s="5">
        <f t="shared" si="1"/>
        <v>0</v>
      </c>
    </row>
    <row r="56" spans="1:20" ht="54.95" customHeight="1" x14ac:dyDescent="0.25">
      <c r="A56" s="23" t="s">
        <v>356</v>
      </c>
      <c r="B56" s="24" t="s">
        <v>357</v>
      </c>
      <c r="C56" s="9" t="s">
        <v>12</v>
      </c>
      <c r="D56" s="9" t="s">
        <v>374</v>
      </c>
      <c r="E56" s="9" t="s">
        <v>12</v>
      </c>
      <c r="F56" s="9" t="s">
        <v>12</v>
      </c>
      <c r="G56" s="9" t="s">
        <v>12</v>
      </c>
      <c r="H56" s="9" t="s">
        <v>12</v>
      </c>
      <c r="I56" s="9" t="s">
        <v>377</v>
      </c>
      <c r="J56" s="9" t="s">
        <v>12</v>
      </c>
      <c r="K56" s="9" t="s">
        <v>12</v>
      </c>
      <c r="L56" s="9" t="s">
        <v>12</v>
      </c>
      <c r="M56" s="9" t="s">
        <v>12</v>
      </c>
      <c r="N56" s="9" t="s">
        <v>12</v>
      </c>
      <c r="O56" s="10" t="s">
        <v>361</v>
      </c>
      <c r="P56" s="19">
        <v>200</v>
      </c>
      <c r="Q56" s="39"/>
      <c r="R56" s="5">
        <f>P56*Q56</f>
        <v>0</v>
      </c>
      <c r="S56" s="5">
        <f>R56*21%</f>
        <v>0</v>
      </c>
      <c r="T56" s="5">
        <f>R56+S56</f>
        <v>0</v>
      </c>
    </row>
    <row r="57" spans="1:20" ht="54.95" customHeight="1" x14ac:dyDescent="0.25">
      <c r="A57" s="21" t="s">
        <v>109</v>
      </c>
      <c r="B57" s="9" t="s">
        <v>12</v>
      </c>
      <c r="C57" s="9" t="s">
        <v>162</v>
      </c>
      <c r="D57" s="9"/>
      <c r="E57" s="9" t="s">
        <v>12</v>
      </c>
      <c r="F57" s="9" t="s">
        <v>12</v>
      </c>
      <c r="G57" s="9" t="s">
        <v>12</v>
      </c>
      <c r="H57" s="9" t="s">
        <v>357</v>
      </c>
      <c r="I57" s="9" t="s">
        <v>395</v>
      </c>
      <c r="J57" s="9" t="s">
        <v>12</v>
      </c>
      <c r="K57" s="9" t="s">
        <v>12</v>
      </c>
      <c r="L57" s="9" t="s">
        <v>12</v>
      </c>
      <c r="M57" s="9" t="s">
        <v>12</v>
      </c>
      <c r="N57" s="9" t="s">
        <v>12</v>
      </c>
      <c r="O57" s="9" t="s">
        <v>396</v>
      </c>
      <c r="P57" s="18">
        <v>100</v>
      </c>
      <c r="Q57" s="39"/>
      <c r="R57" s="5">
        <f t="shared" si="0"/>
        <v>0</v>
      </c>
      <c r="S57" s="5">
        <f t="shared" si="2"/>
        <v>0</v>
      </c>
      <c r="T57" s="5">
        <f t="shared" si="1"/>
        <v>0</v>
      </c>
    </row>
    <row r="58" spans="1:20" ht="54.95" customHeight="1" x14ac:dyDescent="0.25">
      <c r="A58" s="21" t="s">
        <v>279</v>
      </c>
      <c r="B58" s="9" t="s">
        <v>322</v>
      </c>
      <c r="C58" s="9" t="s">
        <v>12</v>
      </c>
      <c r="D58" s="9"/>
      <c r="E58" s="9" t="s">
        <v>12</v>
      </c>
      <c r="F58" s="9" t="s">
        <v>120</v>
      </c>
      <c r="G58" s="9" t="s">
        <v>12</v>
      </c>
      <c r="H58" s="9" t="s">
        <v>12</v>
      </c>
      <c r="I58" s="9" t="s">
        <v>12</v>
      </c>
      <c r="J58" s="9" t="s">
        <v>12</v>
      </c>
      <c r="K58" s="9" t="s">
        <v>12</v>
      </c>
      <c r="L58" s="9" t="s">
        <v>189</v>
      </c>
      <c r="M58" s="9" t="s">
        <v>12</v>
      </c>
      <c r="N58" s="9" t="s">
        <v>12</v>
      </c>
      <c r="O58" s="9" t="s">
        <v>361</v>
      </c>
      <c r="P58" s="17">
        <v>270</v>
      </c>
      <c r="Q58" s="39"/>
      <c r="R58" s="5">
        <f t="shared" si="0"/>
        <v>0</v>
      </c>
      <c r="S58" s="5">
        <f t="shared" si="2"/>
        <v>0</v>
      </c>
      <c r="T58" s="5">
        <f t="shared" si="1"/>
        <v>0</v>
      </c>
    </row>
    <row r="59" spans="1:20" ht="54.95" customHeight="1" x14ac:dyDescent="0.25">
      <c r="A59" s="21" t="s">
        <v>117</v>
      </c>
      <c r="B59" s="9" t="s">
        <v>12</v>
      </c>
      <c r="C59" s="9" t="s">
        <v>12</v>
      </c>
      <c r="D59" s="25"/>
      <c r="E59" s="9" t="s">
        <v>12</v>
      </c>
      <c r="F59" s="9" t="s">
        <v>327</v>
      </c>
      <c r="G59" s="9" t="s">
        <v>12</v>
      </c>
      <c r="H59" s="9" t="s">
        <v>12</v>
      </c>
      <c r="I59" s="9" t="s">
        <v>119</v>
      </c>
      <c r="J59" s="9" t="s">
        <v>12</v>
      </c>
      <c r="K59" s="9" t="s">
        <v>12</v>
      </c>
      <c r="L59" s="9" t="s">
        <v>12</v>
      </c>
      <c r="M59" s="9" t="s">
        <v>12</v>
      </c>
      <c r="N59" s="9" t="s">
        <v>12</v>
      </c>
      <c r="O59" s="10" t="s">
        <v>361</v>
      </c>
      <c r="P59" s="11">
        <v>20</v>
      </c>
      <c r="Q59" s="39"/>
      <c r="R59" s="5">
        <f>P59*Q59</f>
        <v>0</v>
      </c>
      <c r="S59" s="5">
        <f>R59*21%</f>
        <v>0</v>
      </c>
      <c r="T59" s="5">
        <f t="shared" si="1"/>
        <v>0</v>
      </c>
    </row>
    <row r="60" spans="1:20" ht="54.95" customHeight="1" x14ac:dyDescent="0.25">
      <c r="A60" s="21" t="s">
        <v>118</v>
      </c>
      <c r="B60" s="9" t="s">
        <v>12</v>
      </c>
      <c r="C60" s="9" t="s">
        <v>12</v>
      </c>
      <c r="D60" s="25"/>
      <c r="E60" s="9" t="s">
        <v>12</v>
      </c>
      <c r="F60" s="9" t="s">
        <v>12</v>
      </c>
      <c r="G60" s="9" t="s">
        <v>12</v>
      </c>
      <c r="H60" s="9" t="s">
        <v>12</v>
      </c>
      <c r="I60" s="9" t="s">
        <v>119</v>
      </c>
      <c r="J60" s="9" t="s">
        <v>12</v>
      </c>
      <c r="K60" s="9" t="s">
        <v>12</v>
      </c>
      <c r="L60" s="9" t="s">
        <v>328</v>
      </c>
      <c r="M60" s="9" t="s">
        <v>12</v>
      </c>
      <c r="N60" s="9" t="s">
        <v>12</v>
      </c>
      <c r="O60" s="10" t="s">
        <v>361</v>
      </c>
      <c r="P60" s="11">
        <v>10</v>
      </c>
      <c r="Q60" s="39"/>
      <c r="R60" s="5">
        <f>P60*Q60</f>
        <v>0</v>
      </c>
      <c r="S60" s="5">
        <f>R60*21%</f>
        <v>0</v>
      </c>
      <c r="T60" s="5">
        <f t="shared" si="1"/>
        <v>0</v>
      </c>
    </row>
    <row r="61" spans="1:20" ht="54.95" customHeight="1" x14ac:dyDescent="0.25">
      <c r="A61" s="21" t="s">
        <v>181</v>
      </c>
      <c r="B61" s="9" t="s">
        <v>122</v>
      </c>
      <c r="C61" s="24" t="s">
        <v>12</v>
      </c>
      <c r="D61" s="26"/>
      <c r="E61" s="9" t="s">
        <v>12</v>
      </c>
      <c r="F61" s="9" t="s">
        <v>190</v>
      </c>
      <c r="G61" s="9" t="s">
        <v>12</v>
      </c>
      <c r="H61" s="9" t="s">
        <v>12</v>
      </c>
      <c r="I61" s="9" t="s">
        <v>326</v>
      </c>
      <c r="J61" s="9" t="s">
        <v>12</v>
      </c>
      <c r="K61" s="9" t="s">
        <v>12</v>
      </c>
      <c r="L61" s="9" t="s">
        <v>229</v>
      </c>
      <c r="M61" s="9" t="s">
        <v>323</v>
      </c>
      <c r="N61" s="9" t="s">
        <v>12</v>
      </c>
      <c r="O61" s="10" t="s">
        <v>361</v>
      </c>
      <c r="P61" s="11">
        <v>70</v>
      </c>
      <c r="Q61" s="39"/>
      <c r="R61" s="5">
        <f>P61*Q61</f>
        <v>0</v>
      </c>
      <c r="S61" s="5">
        <f>R61*21%</f>
        <v>0</v>
      </c>
      <c r="T61" s="5">
        <f>R61+S61</f>
        <v>0</v>
      </c>
    </row>
    <row r="62" spans="1:20" ht="54.95" customHeight="1" x14ac:dyDescent="0.25">
      <c r="A62" s="21" t="s">
        <v>116</v>
      </c>
      <c r="B62" s="9" t="s">
        <v>325</v>
      </c>
      <c r="C62" s="9" t="s">
        <v>324</v>
      </c>
      <c r="D62" s="25"/>
      <c r="E62" s="9" t="s">
        <v>12</v>
      </c>
      <c r="F62" s="9" t="s">
        <v>12</v>
      </c>
      <c r="G62" s="9" t="s">
        <v>12</v>
      </c>
      <c r="H62" s="9" t="s">
        <v>12</v>
      </c>
      <c r="I62" s="9" t="s">
        <v>329</v>
      </c>
      <c r="J62" s="9" t="s">
        <v>12</v>
      </c>
      <c r="K62" s="9" t="s">
        <v>12</v>
      </c>
      <c r="L62" s="9" t="s">
        <v>328</v>
      </c>
      <c r="M62" s="9" t="s">
        <v>12</v>
      </c>
      <c r="N62" s="9" t="s">
        <v>12</v>
      </c>
      <c r="O62" s="10" t="s">
        <v>361</v>
      </c>
      <c r="P62" s="11">
        <v>50</v>
      </c>
      <c r="Q62" s="39"/>
      <c r="R62" s="5">
        <f>P62*Q62</f>
        <v>0</v>
      </c>
      <c r="S62" s="5">
        <f>R62*21%</f>
        <v>0</v>
      </c>
      <c r="T62" s="5">
        <f>R62+S62</f>
        <v>0</v>
      </c>
    </row>
    <row r="63" spans="1:20" ht="54.95" customHeight="1" x14ac:dyDescent="0.25">
      <c r="A63" s="21" t="s">
        <v>280</v>
      </c>
      <c r="B63" s="9" t="s">
        <v>12</v>
      </c>
      <c r="C63" s="9" t="s">
        <v>331</v>
      </c>
      <c r="D63" s="9"/>
      <c r="E63" s="9" t="s">
        <v>12</v>
      </c>
      <c r="F63" s="9" t="s">
        <v>30</v>
      </c>
      <c r="G63" s="9" t="s">
        <v>191</v>
      </c>
      <c r="H63" s="9" t="s">
        <v>199</v>
      </c>
      <c r="I63" s="9" t="s">
        <v>38</v>
      </c>
      <c r="J63" s="9" t="s">
        <v>12</v>
      </c>
      <c r="K63" s="9" t="s">
        <v>12</v>
      </c>
      <c r="L63" s="9" t="s">
        <v>12</v>
      </c>
      <c r="M63" s="9" t="s">
        <v>12</v>
      </c>
      <c r="N63" s="9" t="s">
        <v>300</v>
      </c>
      <c r="O63" s="9" t="s">
        <v>362</v>
      </c>
      <c r="P63" s="17">
        <v>1200</v>
      </c>
      <c r="Q63" s="39"/>
      <c r="R63" s="5">
        <f t="shared" si="0"/>
        <v>0</v>
      </c>
      <c r="S63" s="5">
        <f t="shared" si="2"/>
        <v>0</v>
      </c>
      <c r="T63" s="5">
        <f t="shared" si="1"/>
        <v>0</v>
      </c>
    </row>
    <row r="64" spans="1:20" ht="54.95" customHeight="1" x14ac:dyDescent="0.25">
      <c r="A64" s="21" t="s">
        <v>281</v>
      </c>
      <c r="B64" s="9" t="s">
        <v>12</v>
      </c>
      <c r="C64" s="9" t="s">
        <v>331</v>
      </c>
      <c r="D64" s="9"/>
      <c r="E64" s="9" t="s">
        <v>12</v>
      </c>
      <c r="F64" s="9" t="s">
        <v>44</v>
      </c>
      <c r="G64" s="9" t="s">
        <v>191</v>
      </c>
      <c r="H64" s="9" t="s">
        <v>199</v>
      </c>
      <c r="I64" s="9" t="s">
        <v>38</v>
      </c>
      <c r="J64" s="9" t="s">
        <v>12</v>
      </c>
      <c r="K64" s="9" t="s">
        <v>12</v>
      </c>
      <c r="L64" s="9" t="s">
        <v>206</v>
      </c>
      <c r="M64" s="9" t="s">
        <v>12</v>
      </c>
      <c r="N64" s="9" t="s">
        <v>300</v>
      </c>
      <c r="O64" s="9" t="s">
        <v>362</v>
      </c>
      <c r="P64" s="17">
        <v>700</v>
      </c>
      <c r="Q64" s="39"/>
      <c r="R64" s="5">
        <f t="shared" si="0"/>
        <v>0</v>
      </c>
      <c r="S64" s="5">
        <f t="shared" si="2"/>
        <v>0</v>
      </c>
      <c r="T64" s="5">
        <f t="shared" si="1"/>
        <v>0</v>
      </c>
    </row>
    <row r="65" spans="1:20" ht="54.95" customHeight="1" x14ac:dyDescent="0.25">
      <c r="A65" s="21" t="s">
        <v>281</v>
      </c>
      <c r="B65" s="9" t="s">
        <v>332</v>
      </c>
      <c r="C65" s="9" t="s">
        <v>230</v>
      </c>
      <c r="D65" s="9"/>
      <c r="E65" s="9" t="s">
        <v>12</v>
      </c>
      <c r="F65" s="9" t="s">
        <v>44</v>
      </c>
      <c r="G65" s="9" t="s">
        <v>130</v>
      </c>
      <c r="H65" s="9" t="s">
        <v>132</v>
      </c>
      <c r="I65" s="9" t="s">
        <v>38</v>
      </c>
      <c r="J65" s="9" t="s">
        <v>12</v>
      </c>
      <c r="K65" s="9" t="s">
        <v>12</v>
      </c>
      <c r="L65" s="9" t="s">
        <v>195</v>
      </c>
      <c r="M65" s="9" t="s">
        <v>206</v>
      </c>
      <c r="N65" s="9" t="s">
        <v>300</v>
      </c>
      <c r="O65" s="9" t="s">
        <v>368</v>
      </c>
      <c r="P65" s="17">
        <v>15</v>
      </c>
      <c r="Q65" s="39"/>
      <c r="R65" s="5">
        <f t="shared" si="0"/>
        <v>0</v>
      </c>
      <c r="S65" s="5">
        <f t="shared" si="2"/>
        <v>0</v>
      </c>
      <c r="T65" s="5">
        <f t="shared" si="1"/>
        <v>0</v>
      </c>
    </row>
    <row r="66" spans="1:20" ht="54.95" customHeight="1" x14ac:dyDescent="0.25">
      <c r="A66" s="21" t="s">
        <v>282</v>
      </c>
      <c r="B66" s="9" t="s">
        <v>12</v>
      </c>
      <c r="C66" s="9" t="s">
        <v>131</v>
      </c>
      <c r="D66" s="9"/>
      <c r="E66" s="9" t="s">
        <v>12</v>
      </c>
      <c r="F66" s="9" t="s">
        <v>44</v>
      </c>
      <c r="G66" s="9" t="s">
        <v>130</v>
      </c>
      <c r="H66" s="9" t="s">
        <v>132</v>
      </c>
      <c r="I66" s="9" t="s">
        <v>38</v>
      </c>
      <c r="J66" s="9" t="s">
        <v>461</v>
      </c>
      <c r="K66" s="9" t="s">
        <v>12</v>
      </c>
      <c r="L66" s="9" t="s">
        <v>192</v>
      </c>
      <c r="M66" s="9" t="s">
        <v>231</v>
      </c>
      <c r="N66" s="9" t="s">
        <v>300</v>
      </c>
      <c r="O66" s="9" t="s">
        <v>365</v>
      </c>
      <c r="P66" s="17">
        <v>40</v>
      </c>
      <c r="Q66" s="39"/>
      <c r="R66" s="5">
        <f t="shared" si="0"/>
        <v>0</v>
      </c>
      <c r="S66" s="5">
        <f t="shared" si="2"/>
        <v>0</v>
      </c>
      <c r="T66" s="5">
        <f t="shared" si="1"/>
        <v>0</v>
      </c>
    </row>
    <row r="67" spans="1:20" ht="94.5" x14ac:dyDescent="0.25">
      <c r="A67" s="21" t="s">
        <v>281</v>
      </c>
      <c r="B67" s="9" t="s">
        <v>12</v>
      </c>
      <c r="C67" s="9" t="s">
        <v>131</v>
      </c>
      <c r="D67" s="9"/>
      <c r="E67" s="9" t="s">
        <v>12</v>
      </c>
      <c r="F67" s="9" t="s">
        <v>129</v>
      </c>
      <c r="G67" s="9" t="s">
        <v>387</v>
      </c>
      <c r="H67" s="9" t="s">
        <v>132</v>
      </c>
      <c r="I67" s="9" t="s">
        <v>39</v>
      </c>
      <c r="J67" s="9" t="s">
        <v>12</v>
      </c>
      <c r="K67" s="9" t="s">
        <v>12</v>
      </c>
      <c r="L67" s="9" t="s">
        <v>338</v>
      </c>
      <c r="M67" s="9" t="s">
        <v>12</v>
      </c>
      <c r="N67" s="9" t="s">
        <v>300</v>
      </c>
      <c r="O67" s="9" t="s">
        <v>364</v>
      </c>
      <c r="P67" s="17">
        <v>7</v>
      </c>
      <c r="Q67" s="39"/>
      <c r="R67" s="5">
        <f t="shared" si="0"/>
        <v>0</v>
      </c>
      <c r="S67" s="5">
        <f t="shared" si="2"/>
        <v>0</v>
      </c>
      <c r="T67" s="5">
        <f t="shared" si="1"/>
        <v>0</v>
      </c>
    </row>
    <row r="68" spans="1:20" ht="54.95" customHeight="1" x14ac:dyDescent="0.25">
      <c r="A68" s="21" t="s">
        <v>378</v>
      </c>
      <c r="B68" s="9" t="s">
        <v>12</v>
      </c>
      <c r="C68" s="9" t="s">
        <v>12</v>
      </c>
      <c r="D68" s="9"/>
      <c r="E68" s="9" t="s">
        <v>12</v>
      </c>
      <c r="F68" s="9" t="s">
        <v>121</v>
      </c>
      <c r="G68" s="9" t="s">
        <v>12</v>
      </c>
      <c r="H68" s="9" t="s">
        <v>236</v>
      </c>
      <c r="I68" s="9" t="s">
        <v>38</v>
      </c>
      <c r="J68" s="9" t="s">
        <v>12</v>
      </c>
      <c r="K68" s="9" t="s">
        <v>239</v>
      </c>
      <c r="L68" s="9" t="s">
        <v>379</v>
      </c>
      <c r="M68" s="9" t="s">
        <v>12</v>
      </c>
      <c r="N68" s="9" t="s">
        <v>12</v>
      </c>
      <c r="O68" s="9" t="s">
        <v>361</v>
      </c>
      <c r="P68" s="17">
        <v>100</v>
      </c>
      <c r="Q68" s="39"/>
      <c r="R68" s="5">
        <f t="shared" si="0"/>
        <v>0</v>
      </c>
      <c r="S68" s="5">
        <f t="shared" si="2"/>
        <v>0</v>
      </c>
      <c r="T68" s="5">
        <f t="shared" si="1"/>
        <v>0</v>
      </c>
    </row>
    <row r="69" spans="1:20" ht="58.5" customHeight="1" x14ac:dyDescent="0.25">
      <c r="A69" s="21" t="s">
        <v>238</v>
      </c>
      <c r="B69" s="9" t="s">
        <v>12</v>
      </c>
      <c r="C69" s="9" t="s">
        <v>12</v>
      </c>
      <c r="D69" s="9"/>
      <c r="E69" s="9" t="s">
        <v>12</v>
      </c>
      <c r="F69" s="9" t="s">
        <v>30</v>
      </c>
      <c r="G69" s="9" t="s">
        <v>12</v>
      </c>
      <c r="H69" s="9" t="s">
        <v>236</v>
      </c>
      <c r="I69" s="9" t="s">
        <v>38</v>
      </c>
      <c r="J69" s="9" t="s">
        <v>237</v>
      </c>
      <c r="K69" s="9" t="s">
        <v>239</v>
      </c>
      <c r="L69" s="9" t="s">
        <v>134</v>
      </c>
      <c r="M69" s="9" t="s">
        <v>12</v>
      </c>
      <c r="N69" s="9" t="s">
        <v>12</v>
      </c>
      <c r="O69" s="9" t="s">
        <v>361</v>
      </c>
      <c r="P69" s="18">
        <v>200</v>
      </c>
      <c r="Q69" s="39"/>
      <c r="R69" s="5">
        <f t="shared" si="0"/>
        <v>0</v>
      </c>
      <c r="S69" s="5">
        <f t="shared" si="2"/>
        <v>0</v>
      </c>
      <c r="T69" s="5">
        <f t="shared" si="1"/>
        <v>0</v>
      </c>
    </row>
    <row r="70" spans="1:20" ht="60.75" customHeight="1" x14ac:dyDescent="0.25">
      <c r="A70" s="21" t="s">
        <v>283</v>
      </c>
      <c r="B70" s="9" t="s">
        <v>284</v>
      </c>
      <c r="C70" s="9" t="s">
        <v>12</v>
      </c>
      <c r="D70" s="9"/>
      <c r="E70" s="9" t="s">
        <v>12</v>
      </c>
      <c r="F70" s="9" t="s">
        <v>121</v>
      </c>
      <c r="G70" s="9" t="s">
        <v>135</v>
      </c>
      <c r="H70" s="9" t="s">
        <v>236</v>
      </c>
      <c r="I70" s="9" t="s">
        <v>133</v>
      </c>
      <c r="J70" s="9" t="s">
        <v>12</v>
      </c>
      <c r="K70" s="9" t="s">
        <v>12</v>
      </c>
      <c r="L70" s="9" t="s">
        <v>422</v>
      </c>
      <c r="M70" s="9" t="s">
        <v>12</v>
      </c>
      <c r="N70" s="9" t="s">
        <v>12</v>
      </c>
      <c r="O70" s="9" t="s">
        <v>362</v>
      </c>
      <c r="P70" s="17">
        <v>20</v>
      </c>
      <c r="Q70" s="39"/>
      <c r="R70" s="5">
        <f t="shared" si="0"/>
        <v>0</v>
      </c>
      <c r="S70" s="5">
        <f t="shared" si="2"/>
        <v>0</v>
      </c>
      <c r="T70" s="5">
        <f t="shared" si="1"/>
        <v>0</v>
      </c>
    </row>
    <row r="71" spans="1:20" s="14" customFormat="1" ht="94.5" x14ac:dyDescent="0.25">
      <c r="A71" s="22" t="s">
        <v>283</v>
      </c>
      <c r="B71" s="9" t="s">
        <v>285</v>
      </c>
      <c r="C71" s="9" t="s">
        <v>12</v>
      </c>
      <c r="D71" s="9"/>
      <c r="E71" s="9" t="s">
        <v>12</v>
      </c>
      <c r="F71" s="9" t="s">
        <v>141</v>
      </c>
      <c r="G71" s="9" t="s">
        <v>136</v>
      </c>
      <c r="H71" s="9" t="s">
        <v>240</v>
      </c>
      <c r="I71" s="9" t="s">
        <v>424</v>
      </c>
      <c r="J71" s="9" t="s">
        <v>12</v>
      </c>
      <c r="K71" s="9" t="s">
        <v>12</v>
      </c>
      <c r="L71" s="9" t="s">
        <v>438</v>
      </c>
      <c r="M71" s="9" t="s">
        <v>12</v>
      </c>
      <c r="N71" s="9" t="s">
        <v>12</v>
      </c>
      <c r="O71" s="9" t="s">
        <v>362</v>
      </c>
      <c r="P71" s="17">
        <v>15</v>
      </c>
      <c r="Q71" s="39"/>
      <c r="R71" s="8">
        <f t="shared" si="0"/>
        <v>0</v>
      </c>
      <c r="S71" s="8">
        <f t="shared" si="2"/>
        <v>0</v>
      </c>
      <c r="T71" s="8">
        <f t="shared" si="1"/>
        <v>0</v>
      </c>
    </row>
    <row r="72" spans="1:20" ht="84" customHeight="1" x14ac:dyDescent="0.25">
      <c r="A72" s="21" t="s">
        <v>295</v>
      </c>
      <c r="B72" s="9" t="s">
        <v>137</v>
      </c>
      <c r="C72" s="9" t="s">
        <v>439</v>
      </c>
      <c r="D72" s="9"/>
      <c r="E72" s="9" t="s">
        <v>12</v>
      </c>
      <c r="F72" s="9" t="s">
        <v>121</v>
      </c>
      <c r="G72" s="9" t="s">
        <v>12</v>
      </c>
      <c r="H72" s="9" t="s">
        <v>236</v>
      </c>
      <c r="I72" s="9" t="s">
        <v>38</v>
      </c>
      <c r="J72" s="9" t="s">
        <v>12</v>
      </c>
      <c r="K72" s="9" t="s">
        <v>12</v>
      </c>
      <c r="L72" s="9" t="s">
        <v>440</v>
      </c>
      <c r="M72" s="9" t="s">
        <v>241</v>
      </c>
      <c r="N72" s="9" t="s">
        <v>12</v>
      </c>
      <c r="O72" s="9" t="s">
        <v>365</v>
      </c>
      <c r="P72" s="17">
        <v>10</v>
      </c>
      <c r="Q72" s="39"/>
      <c r="R72" s="5">
        <f t="shared" si="0"/>
        <v>0</v>
      </c>
      <c r="S72" s="5">
        <f t="shared" si="2"/>
        <v>0</v>
      </c>
      <c r="T72" s="5">
        <f t="shared" si="1"/>
        <v>0</v>
      </c>
    </row>
    <row r="73" spans="1:20" ht="60.75" customHeight="1" x14ac:dyDescent="0.25">
      <c r="A73" s="21" t="s">
        <v>138</v>
      </c>
      <c r="B73" s="9" t="s">
        <v>12</v>
      </c>
      <c r="C73" s="9" t="s">
        <v>139</v>
      </c>
      <c r="D73" s="9"/>
      <c r="E73" s="9" t="s">
        <v>12</v>
      </c>
      <c r="F73" s="9" t="s">
        <v>121</v>
      </c>
      <c r="G73" s="9" t="s">
        <v>12</v>
      </c>
      <c r="H73" s="9" t="s">
        <v>236</v>
      </c>
      <c r="I73" s="9" t="s">
        <v>38</v>
      </c>
      <c r="J73" s="9" t="s">
        <v>242</v>
      </c>
      <c r="K73" s="9" t="s">
        <v>12</v>
      </c>
      <c r="L73" s="9" t="s">
        <v>12</v>
      </c>
      <c r="M73" s="9" t="s">
        <v>12</v>
      </c>
      <c r="N73" s="9" t="s">
        <v>12</v>
      </c>
      <c r="O73" s="9" t="s">
        <v>362</v>
      </c>
      <c r="P73" s="17">
        <v>10</v>
      </c>
      <c r="Q73" s="39"/>
      <c r="R73" s="5">
        <f t="shared" si="0"/>
        <v>0</v>
      </c>
      <c r="S73" s="5">
        <f t="shared" si="2"/>
        <v>0</v>
      </c>
      <c r="T73" s="5">
        <f t="shared" si="1"/>
        <v>0</v>
      </c>
    </row>
    <row r="74" spans="1:20" ht="54.95" customHeight="1" x14ac:dyDescent="0.25">
      <c r="A74" s="21" t="s">
        <v>140</v>
      </c>
      <c r="B74" s="9" t="s">
        <v>12</v>
      </c>
      <c r="C74" s="9" t="s">
        <v>142</v>
      </c>
      <c r="D74" s="9"/>
      <c r="E74" s="9" t="s">
        <v>12</v>
      </c>
      <c r="F74" s="9" t="s">
        <v>12</v>
      </c>
      <c r="G74" s="9" t="s">
        <v>12</v>
      </c>
      <c r="H74" s="9" t="s">
        <v>236</v>
      </c>
      <c r="I74" s="9" t="s">
        <v>133</v>
      </c>
      <c r="J74" s="9" t="s">
        <v>237</v>
      </c>
      <c r="K74" s="9" t="s">
        <v>12</v>
      </c>
      <c r="L74" s="9" t="s">
        <v>143</v>
      </c>
      <c r="M74" s="9" t="s">
        <v>333</v>
      </c>
      <c r="N74" s="9" t="s">
        <v>12</v>
      </c>
      <c r="O74" s="9" t="s">
        <v>361</v>
      </c>
      <c r="P74" s="17">
        <v>100</v>
      </c>
      <c r="Q74" s="39"/>
      <c r="R74" s="5">
        <f t="shared" si="0"/>
        <v>0</v>
      </c>
      <c r="S74" s="5">
        <f t="shared" si="2"/>
        <v>0</v>
      </c>
      <c r="T74" s="5">
        <f t="shared" si="1"/>
        <v>0</v>
      </c>
    </row>
    <row r="75" spans="1:20" ht="54.95" customHeight="1" x14ac:dyDescent="0.25">
      <c r="A75" s="21" t="s">
        <v>288</v>
      </c>
      <c r="B75" s="9" t="s">
        <v>51</v>
      </c>
      <c r="C75" s="9" t="s">
        <v>48</v>
      </c>
      <c r="D75" s="9"/>
      <c r="E75" s="9" t="s">
        <v>12</v>
      </c>
      <c r="F75" s="9" t="s">
        <v>12</v>
      </c>
      <c r="G75" s="9" t="s">
        <v>12</v>
      </c>
      <c r="H75" s="9" t="s">
        <v>12</v>
      </c>
      <c r="I75" s="9" t="s">
        <v>334</v>
      </c>
      <c r="J75" s="9" t="s">
        <v>12</v>
      </c>
      <c r="K75" s="9" t="s">
        <v>12</v>
      </c>
      <c r="L75" s="9" t="s">
        <v>49</v>
      </c>
      <c r="M75" s="9" t="s">
        <v>50</v>
      </c>
      <c r="N75" s="9" t="s">
        <v>12</v>
      </c>
      <c r="O75" s="9" t="s">
        <v>361</v>
      </c>
      <c r="P75" s="17">
        <v>50</v>
      </c>
      <c r="Q75" s="39"/>
      <c r="R75" s="5">
        <f t="shared" si="0"/>
        <v>0</v>
      </c>
      <c r="S75" s="5">
        <f t="shared" si="2"/>
        <v>0</v>
      </c>
      <c r="T75" s="5">
        <f t="shared" si="1"/>
        <v>0</v>
      </c>
    </row>
    <row r="76" spans="1:20" ht="51.95" customHeight="1" x14ac:dyDescent="0.25">
      <c r="A76" s="21" t="s">
        <v>289</v>
      </c>
      <c r="B76" s="9" t="s">
        <v>12</v>
      </c>
      <c r="C76" s="9" t="s">
        <v>12</v>
      </c>
      <c r="D76" s="9"/>
      <c r="E76" s="9" t="s">
        <v>12</v>
      </c>
      <c r="F76" s="9" t="s">
        <v>12</v>
      </c>
      <c r="G76" s="9" t="s">
        <v>12</v>
      </c>
      <c r="H76" s="9" t="s">
        <v>246</v>
      </c>
      <c r="I76" s="9" t="s">
        <v>457</v>
      </c>
      <c r="J76" s="9" t="s">
        <v>12</v>
      </c>
      <c r="K76" s="9" t="s">
        <v>12</v>
      </c>
      <c r="L76" s="9" t="s">
        <v>382</v>
      </c>
      <c r="M76" s="9" t="s">
        <v>247</v>
      </c>
      <c r="N76" s="9" t="s">
        <v>248</v>
      </c>
      <c r="O76" s="9" t="s">
        <v>361</v>
      </c>
      <c r="P76" s="17">
        <v>350</v>
      </c>
      <c r="Q76" s="39"/>
      <c r="R76" s="5">
        <f t="shared" ref="R76:R115" si="3">P76*Q76</f>
        <v>0</v>
      </c>
      <c r="S76" s="5">
        <f t="shared" si="2"/>
        <v>0</v>
      </c>
      <c r="T76" s="5">
        <f t="shared" ref="T76:T115" si="4">R76+S76</f>
        <v>0</v>
      </c>
    </row>
    <row r="77" spans="1:20" ht="51.95" customHeight="1" x14ac:dyDescent="0.25">
      <c r="A77" s="21" t="s">
        <v>289</v>
      </c>
      <c r="B77" s="9" t="s">
        <v>12</v>
      </c>
      <c r="C77" s="9" t="s">
        <v>12</v>
      </c>
      <c r="D77" s="9"/>
      <c r="E77" s="9" t="s">
        <v>12</v>
      </c>
      <c r="F77" s="9" t="s">
        <v>12</v>
      </c>
      <c r="G77" s="9" t="s">
        <v>12</v>
      </c>
      <c r="H77" s="9" t="s">
        <v>246</v>
      </c>
      <c r="I77" s="9" t="s">
        <v>458</v>
      </c>
      <c r="J77" s="9" t="s">
        <v>12</v>
      </c>
      <c r="K77" s="9" t="s">
        <v>12</v>
      </c>
      <c r="L77" s="9" t="s">
        <v>382</v>
      </c>
      <c r="M77" s="9" t="s">
        <v>247</v>
      </c>
      <c r="N77" s="9" t="s">
        <v>248</v>
      </c>
      <c r="O77" s="9" t="s">
        <v>361</v>
      </c>
      <c r="P77" s="17">
        <v>350</v>
      </c>
      <c r="Q77" s="39"/>
      <c r="R77" s="5">
        <f t="shared" ref="R77:R78" si="5">P77*Q77</f>
        <v>0</v>
      </c>
      <c r="S77" s="5">
        <f t="shared" ref="S77:S78" si="6">R77*21%</f>
        <v>0</v>
      </c>
      <c r="T77" s="5">
        <f t="shared" ref="T77:T78" si="7">R77+S77</f>
        <v>0</v>
      </c>
    </row>
    <row r="78" spans="1:20" ht="51.95" customHeight="1" x14ac:dyDescent="0.25">
      <c r="A78" s="21" t="s">
        <v>289</v>
      </c>
      <c r="B78" s="9" t="s">
        <v>12</v>
      </c>
      <c r="C78" s="9" t="s">
        <v>12</v>
      </c>
      <c r="D78" s="9"/>
      <c r="E78" s="9" t="s">
        <v>12</v>
      </c>
      <c r="F78" s="9" t="s">
        <v>12</v>
      </c>
      <c r="G78" s="9" t="s">
        <v>12</v>
      </c>
      <c r="H78" s="9" t="s">
        <v>246</v>
      </c>
      <c r="I78" s="9" t="s">
        <v>459</v>
      </c>
      <c r="J78" s="9" t="s">
        <v>12</v>
      </c>
      <c r="K78" s="9" t="s">
        <v>12</v>
      </c>
      <c r="L78" s="9" t="s">
        <v>382</v>
      </c>
      <c r="M78" s="9" t="s">
        <v>247</v>
      </c>
      <c r="N78" s="9" t="s">
        <v>248</v>
      </c>
      <c r="O78" s="9" t="s">
        <v>361</v>
      </c>
      <c r="P78" s="17">
        <v>350</v>
      </c>
      <c r="Q78" s="39"/>
      <c r="R78" s="5">
        <f t="shared" si="5"/>
        <v>0</v>
      </c>
      <c r="S78" s="5">
        <f t="shared" si="6"/>
        <v>0</v>
      </c>
      <c r="T78" s="5">
        <f t="shared" si="7"/>
        <v>0</v>
      </c>
    </row>
    <row r="79" spans="1:20" ht="51.95" customHeight="1" x14ac:dyDescent="0.25">
      <c r="A79" s="21" t="s">
        <v>290</v>
      </c>
      <c r="B79" s="9" t="s">
        <v>370</v>
      </c>
      <c r="C79" s="9" t="s">
        <v>12</v>
      </c>
      <c r="D79" s="9"/>
      <c r="E79" s="9" t="s">
        <v>12</v>
      </c>
      <c r="F79" s="9" t="s">
        <v>12</v>
      </c>
      <c r="G79" s="9" t="s">
        <v>12</v>
      </c>
      <c r="H79" s="9" t="s">
        <v>236</v>
      </c>
      <c r="I79" s="9" t="s">
        <v>460</v>
      </c>
      <c r="J79" s="9" t="s">
        <v>12</v>
      </c>
      <c r="K79" s="9" t="s">
        <v>12</v>
      </c>
      <c r="L79" s="9" t="s">
        <v>12</v>
      </c>
      <c r="M79" s="9" t="s">
        <v>247</v>
      </c>
      <c r="N79" s="9" t="s">
        <v>248</v>
      </c>
      <c r="O79" s="9" t="s">
        <v>361</v>
      </c>
      <c r="P79" s="17">
        <v>300</v>
      </c>
      <c r="Q79" s="39"/>
      <c r="R79" s="5">
        <f t="shared" ref="R79" si="8">P79*Q79</f>
        <v>0</v>
      </c>
      <c r="S79" s="5">
        <f t="shared" ref="S79" si="9">R79*21%</f>
        <v>0</v>
      </c>
      <c r="T79" s="5">
        <f t="shared" ref="T79" si="10">R79+S79</f>
        <v>0</v>
      </c>
    </row>
    <row r="80" spans="1:20" ht="51.95" customHeight="1" x14ac:dyDescent="0.25">
      <c r="A80" s="21" t="s">
        <v>290</v>
      </c>
      <c r="B80" s="9" t="s">
        <v>371</v>
      </c>
      <c r="C80" s="9" t="s">
        <v>12</v>
      </c>
      <c r="D80" s="9"/>
      <c r="E80" s="9" t="s">
        <v>12</v>
      </c>
      <c r="F80" s="9" t="s">
        <v>12</v>
      </c>
      <c r="G80" s="9" t="s">
        <v>12</v>
      </c>
      <c r="H80" s="9" t="s">
        <v>236</v>
      </c>
      <c r="I80" s="9" t="s">
        <v>429</v>
      </c>
      <c r="J80" s="9" t="s">
        <v>12</v>
      </c>
      <c r="K80" s="9" t="s">
        <v>12</v>
      </c>
      <c r="L80" s="9" t="s">
        <v>12</v>
      </c>
      <c r="M80" s="9" t="s">
        <v>247</v>
      </c>
      <c r="N80" s="9" t="s">
        <v>248</v>
      </c>
      <c r="O80" s="9" t="s">
        <v>361</v>
      </c>
      <c r="P80" s="17">
        <v>70</v>
      </c>
      <c r="Q80" s="39"/>
      <c r="R80" s="5">
        <f t="shared" si="3"/>
        <v>0</v>
      </c>
      <c r="S80" s="5">
        <f t="shared" si="2"/>
        <v>0</v>
      </c>
      <c r="T80" s="5">
        <f t="shared" si="4"/>
        <v>0</v>
      </c>
    </row>
    <row r="81" spans="1:21" ht="51.95" customHeight="1" x14ac:dyDescent="0.25">
      <c r="A81" s="21" t="s">
        <v>290</v>
      </c>
      <c r="B81" s="9" t="s">
        <v>127</v>
      </c>
      <c r="C81" s="9" t="s">
        <v>144</v>
      </c>
      <c r="D81" s="9"/>
      <c r="E81" s="9" t="s">
        <v>12</v>
      </c>
      <c r="F81" s="9" t="s">
        <v>12</v>
      </c>
      <c r="G81" s="9" t="s">
        <v>196</v>
      </c>
      <c r="H81" s="9" t="s">
        <v>146</v>
      </c>
      <c r="I81" s="9" t="s">
        <v>236</v>
      </c>
      <c r="J81" s="9" t="s">
        <v>12</v>
      </c>
      <c r="K81" s="9" t="s">
        <v>12</v>
      </c>
      <c r="L81" s="9" t="s">
        <v>249</v>
      </c>
      <c r="M81" s="9" t="s">
        <v>145</v>
      </c>
      <c r="N81" s="9" t="s">
        <v>12</v>
      </c>
      <c r="O81" s="9" t="s">
        <v>361</v>
      </c>
      <c r="P81" s="17">
        <v>7</v>
      </c>
      <c r="Q81" s="39"/>
      <c r="R81" s="5">
        <f t="shared" si="3"/>
        <v>0</v>
      </c>
      <c r="S81" s="5">
        <f t="shared" ref="S81:S115" si="11">R81*21%</f>
        <v>0</v>
      </c>
      <c r="T81" s="5">
        <f t="shared" si="4"/>
        <v>0</v>
      </c>
    </row>
    <row r="82" spans="1:21" ht="51.95" customHeight="1" x14ac:dyDescent="0.25">
      <c r="A82" s="21" t="s">
        <v>291</v>
      </c>
      <c r="B82" s="9" t="s">
        <v>153</v>
      </c>
      <c r="C82" s="9" t="s">
        <v>12</v>
      </c>
      <c r="D82" s="9"/>
      <c r="E82" s="9" t="s">
        <v>12</v>
      </c>
      <c r="F82" s="9" t="s">
        <v>141</v>
      </c>
      <c r="G82" s="9" t="s">
        <v>12</v>
      </c>
      <c r="H82" s="9" t="s">
        <v>236</v>
      </c>
      <c r="I82" s="9" t="s">
        <v>38</v>
      </c>
      <c r="J82" s="9" t="s">
        <v>12</v>
      </c>
      <c r="K82" s="9" t="s">
        <v>12</v>
      </c>
      <c r="L82" s="9" t="s">
        <v>12</v>
      </c>
      <c r="M82" s="9" t="s">
        <v>441</v>
      </c>
      <c r="N82" s="9" t="s">
        <v>12</v>
      </c>
      <c r="O82" s="9" t="s">
        <v>365</v>
      </c>
      <c r="P82" s="17">
        <v>8</v>
      </c>
      <c r="Q82" s="39"/>
      <c r="R82" s="5">
        <f t="shared" si="3"/>
        <v>0</v>
      </c>
      <c r="S82" s="5">
        <f t="shared" si="11"/>
        <v>0</v>
      </c>
      <c r="T82" s="5">
        <f t="shared" si="4"/>
        <v>0</v>
      </c>
    </row>
    <row r="83" spans="1:21" ht="51.95" customHeight="1" x14ac:dyDescent="0.25">
      <c r="A83" s="21" t="s">
        <v>291</v>
      </c>
      <c r="B83" s="9" t="s">
        <v>154</v>
      </c>
      <c r="C83" s="9" t="s">
        <v>203</v>
      </c>
      <c r="D83" s="9"/>
      <c r="E83" s="9" t="s">
        <v>12</v>
      </c>
      <c r="F83" s="9" t="s">
        <v>198</v>
      </c>
      <c r="G83" s="9" t="s">
        <v>12</v>
      </c>
      <c r="H83" s="9" t="s">
        <v>236</v>
      </c>
      <c r="I83" s="9" t="s">
        <v>133</v>
      </c>
      <c r="J83" s="9" t="s">
        <v>12</v>
      </c>
      <c r="K83" s="9" t="s">
        <v>12</v>
      </c>
      <c r="L83" s="9" t="s">
        <v>252</v>
      </c>
      <c r="M83" s="9" t="s">
        <v>12</v>
      </c>
      <c r="N83" s="9" t="s">
        <v>12</v>
      </c>
      <c r="O83" s="9" t="s">
        <v>361</v>
      </c>
      <c r="P83" s="17">
        <v>20</v>
      </c>
      <c r="Q83" s="39"/>
      <c r="R83" s="5">
        <f t="shared" si="3"/>
        <v>0</v>
      </c>
      <c r="S83" s="5">
        <f t="shared" si="11"/>
        <v>0</v>
      </c>
      <c r="T83" s="5">
        <f t="shared" si="4"/>
        <v>0</v>
      </c>
    </row>
    <row r="84" spans="1:21" ht="51.95" customHeight="1" x14ac:dyDescent="0.25">
      <c r="A84" s="21" t="s">
        <v>291</v>
      </c>
      <c r="B84" s="9" t="s">
        <v>207</v>
      </c>
      <c r="C84" s="9" t="s">
        <v>12</v>
      </c>
      <c r="D84" s="9"/>
      <c r="E84" s="9" t="s">
        <v>12</v>
      </c>
      <c r="F84" s="9" t="s">
        <v>152</v>
      </c>
      <c r="G84" s="9" t="s">
        <v>12</v>
      </c>
      <c r="H84" s="9" t="s">
        <v>236</v>
      </c>
      <c r="I84" s="9" t="s">
        <v>38</v>
      </c>
      <c r="J84" s="9" t="s">
        <v>12</v>
      </c>
      <c r="K84" s="9" t="s">
        <v>12</v>
      </c>
      <c r="L84" s="9" t="s">
        <v>157</v>
      </c>
      <c r="M84" s="9" t="s">
        <v>442</v>
      </c>
      <c r="N84" s="9" t="s">
        <v>253</v>
      </c>
      <c r="O84" s="9" t="s">
        <v>369</v>
      </c>
      <c r="P84" s="17">
        <v>40</v>
      </c>
      <c r="Q84" s="39"/>
      <c r="R84" s="5">
        <f t="shared" si="3"/>
        <v>0</v>
      </c>
      <c r="S84" s="5">
        <f t="shared" si="11"/>
        <v>0</v>
      </c>
      <c r="T84" s="5">
        <f t="shared" si="4"/>
        <v>0</v>
      </c>
    </row>
    <row r="85" spans="1:21" ht="64.5" customHeight="1" x14ac:dyDescent="0.25">
      <c r="A85" s="21" t="s">
        <v>383</v>
      </c>
      <c r="B85" s="9" t="s">
        <v>384</v>
      </c>
      <c r="C85" s="9" t="s">
        <v>12</v>
      </c>
      <c r="D85" s="9"/>
      <c r="E85" s="9" t="s">
        <v>12</v>
      </c>
      <c r="F85" s="9" t="s">
        <v>30</v>
      </c>
      <c r="G85" s="9" t="s">
        <v>12</v>
      </c>
      <c r="H85" s="9" t="s">
        <v>236</v>
      </c>
      <c r="I85" s="9" t="s">
        <v>38</v>
      </c>
      <c r="J85" s="9" t="s">
        <v>12</v>
      </c>
      <c r="K85" s="9" t="s">
        <v>12</v>
      </c>
      <c r="L85" s="9" t="s">
        <v>385</v>
      </c>
      <c r="M85" s="9" t="s">
        <v>12</v>
      </c>
      <c r="N85" s="9" t="s">
        <v>12</v>
      </c>
      <c r="O85" s="9" t="s">
        <v>361</v>
      </c>
      <c r="P85" s="17">
        <v>50</v>
      </c>
      <c r="Q85" s="39"/>
      <c r="R85" s="5">
        <f t="shared" si="3"/>
        <v>0</v>
      </c>
      <c r="S85" s="5">
        <f t="shared" si="11"/>
        <v>0</v>
      </c>
      <c r="T85" s="5">
        <f t="shared" si="4"/>
        <v>0</v>
      </c>
    </row>
    <row r="86" spans="1:21" ht="51.95" customHeight="1" x14ac:dyDescent="0.25">
      <c r="A86" s="21" t="s">
        <v>150</v>
      </c>
      <c r="B86" s="9" t="s">
        <v>335</v>
      </c>
      <c r="C86" s="9" t="s">
        <v>12</v>
      </c>
      <c r="D86" s="9"/>
      <c r="E86" s="9" t="s">
        <v>12</v>
      </c>
      <c r="F86" s="9" t="s">
        <v>141</v>
      </c>
      <c r="G86" s="9" t="s">
        <v>12</v>
      </c>
      <c r="H86" s="9" t="s">
        <v>236</v>
      </c>
      <c r="I86" s="9" t="s">
        <v>254</v>
      </c>
      <c r="J86" s="9" t="s">
        <v>12</v>
      </c>
      <c r="K86" s="9" t="s">
        <v>12</v>
      </c>
      <c r="L86" s="9" t="s">
        <v>12</v>
      </c>
      <c r="M86" s="9" t="s">
        <v>441</v>
      </c>
      <c r="N86" s="9" t="s">
        <v>12</v>
      </c>
      <c r="O86" s="9" t="s">
        <v>365</v>
      </c>
      <c r="P86" s="17">
        <v>400</v>
      </c>
      <c r="Q86" s="39"/>
      <c r="R86" s="5">
        <f t="shared" si="3"/>
        <v>0</v>
      </c>
      <c r="S86" s="5">
        <f t="shared" si="11"/>
        <v>0</v>
      </c>
      <c r="T86" s="5">
        <f t="shared" si="4"/>
        <v>0</v>
      </c>
    </row>
    <row r="87" spans="1:21" ht="51.95" customHeight="1" x14ac:dyDescent="0.25">
      <c r="A87" s="21" t="s">
        <v>150</v>
      </c>
      <c r="B87" s="9" t="s">
        <v>156</v>
      </c>
      <c r="C87" s="9" t="s">
        <v>335</v>
      </c>
      <c r="D87" s="9"/>
      <c r="E87" s="9" t="s">
        <v>12</v>
      </c>
      <c r="F87" s="9" t="s">
        <v>30</v>
      </c>
      <c r="G87" s="9" t="s">
        <v>12</v>
      </c>
      <c r="H87" s="9" t="s">
        <v>236</v>
      </c>
      <c r="I87" s="9" t="s">
        <v>133</v>
      </c>
      <c r="J87" s="9" t="s">
        <v>12</v>
      </c>
      <c r="K87" s="9" t="s">
        <v>12</v>
      </c>
      <c r="L87" s="9" t="s">
        <v>12</v>
      </c>
      <c r="M87" s="9" t="s">
        <v>12</v>
      </c>
      <c r="N87" s="9" t="s">
        <v>12</v>
      </c>
      <c r="O87" s="9" t="s">
        <v>369</v>
      </c>
      <c r="P87" s="17">
        <v>100</v>
      </c>
      <c r="Q87" s="39"/>
      <c r="R87" s="5">
        <f t="shared" si="3"/>
        <v>0</v>
      </c>
      <c r="S87" s="5">
        <f t="shared" si="11"/>
        <v>0</v>
      </c>
      <c r="T87" s="5">
        <f t="shared" si="4"/>
        <v>0</v>
      </c>
    </row>
    <row r="88" spans="1:21" ht="51.95" customHeight="1" x14ac:dyDescent="0.25">
      <c r="A88" s="27" t="s">
        <v>346</v>
      </c>
      <c r="B88" s="17" t="s">
        <v>12</v>
      </c>
      <c r="C88" s="17" t="s">
        <v>12</v>
      </c>
      <c r="D88" s="28"/>
      <c r="E88" s="9" t="s">
        <v>12</v>
      </c>
      <c r="F88" s="9" t="s">
        <v>12</v>
      </c>
      <c r="G88" s="9" t="s">
        <v>12</v>
      </c>
      <c r="H88" s="9" t="s">
        <v>12</v>
      </c>
      <c r="I88" s="9" t="s">
        <v>12</v>
      </c>
      <c r="J88" s="9" t="s">
        <v>12</v>
      </c>
      <c r="K88" s="9" t="s">
        <v>12</v>
      </c>
      <c r="L88" s="9" t="s">
        <v>12</v>
      </c>
      <c r="M88" s="9" t="s">
        <v>12</v>
      </c>
      <c r="N88" s="9" t="s">
        <v>12</v>
      </c>
      <c r="O88" s="9" t="s">
        <v>361</v>
      </c>
      <c r="P88" s="17">
        <v>50</v>
      </c>
      <c r="Q88" s="39"/>
      <c r="R88" s="5">
        <f t="shared" si="3"/>
        <v>0</v>
      </c>
      <c r="S88" s="5">
        <f t="shared" si="11"/>
        <v>0</v>
      </c>
      <c r="T88" s="5">
        <f t="shared" si="4"/>
        <v>0</v>
      </c>
    </row>
    <row r="89" spans="1:21" ht="51.95" customHeight="1" x14ac:dyDescent="0.25">
      <c r="A89" s="21" t="s">
        <v>347</v>
      </c>
      <c r="B89" s="16" t="s">
        <v>12</v>
      </c>
      <c r="C89" s="16" t="s">
        <v>12</v>
      </c>
      <c r="D89" s="16"/>
      <c r="E89" s="16" t="s">
        <v>12</v>
      </c>
      <c r="F89" s="16" t="s">
        <v>12</v>
      </c>
      <c r="G89" s="16" t="s">
        <v>12</v>
      </c>
      <c r="H89" s="16" t="s">
        <v>12</v>
      </c>
      <c r="I89" s="16" t="s">
        <v>12</v>
      </c>
      <c r="J89" s="16" t="s">
        <v>12</v>
      </c>
      <c r="K89" s="16" t="s">
        <v>12</v>
      </c>
      <c r="L89" s="16" t="s">
        <v>12</v>
      </c>
      <c r="M89" s="16" t="s">
        <v>12</v>
      </c>
      <c r="N89" s="16" t="s">
        <v>12</v>
      </c>
      <c r="O89" s="9" t="s">
        <v>361</v>
      </c>
      <c r="P89" s="16">
        <v>50</v>
      </c>
      <c r="Q89" s="40"/>
      <c r="R89" s="5">
        <f t="shared" si="3"/>
        <v>0</v>
      </c>
      <c r="S89" s="5">
        <f t="shared" si="11"/>
        <v>0</v>
      </c>
      <c r="T89" s="5">
        <f t="shared" si="4"/>
        <v>0</v>
      </c>
    </row>
    <row r="90" spans="1:21" ht="94.5" x14ac:dyDescent="0.25">
      <c r="A90" s="21" t="s">
        <v>358</v>
      </c>
      <c r="B90" s="9" t="s">
        <v>147</v>
      </c>
      <c r="C90" s="9" t="s">
        <v>12</v>
      </c>
      <c r="D90" s="9"/>
      <c r="E90" s="9" t="s">
        <v>148</v>
      </c>
      <c r="F90" s="9" t="s">
        <v>443</v>
      </c>
      <c r="G90" s="9" t="s">
        <v>12</v>
      </c>
      <c r="H90" s="9" t="s">
        <v>12</v>
      </c>
      <c r="I90" s="9" t="s">
        <v>236</v>
      </c>
      <c r="J90" s="9" t="s">
        <v>453</v>
      </c>
      <c r="K90" s="9" t="s">
        <v>12</v>
      </c>
      <c r="L90" s="9" t="s">
        <v>250</v>
      </c>
      <c r="M90" s="9" t="s">
        <v>251</v>
      </c>
      <c r="N90" s="9" t="s">
        <v>12</v>
      </c>
      <c r="O90" s="10" t="s">
        <v>362</v>
      </c>
      <c r="P90" s="11">
        <v>60</v>
      </c>
      <c r="Q90" s="39"/>
      <c r="R90" s="5">
        <f t="shared" si="3"/>
        <v>0</v>
      </c>
      <c r="S90" s="5">
        <f t="shared" si="11"/>
        <v>0</v>
      </c>
      <c r="T90" s="5">
        <f t="shared" si="4"/>
        <v>0</v>
      </c>
      <c r="U90" s="1"/>
    </row>
    <row r="91" spans="1:21" ht="94.5" customHeight="1" x14ac:dyDescent="0.25">
      <c r="A91" s="21" t="s">
        <v>358</v>
      </c>
      <c r="B91" s="9" t="s">
        <v>147</v>
      </c>
      <c r="C91" s="9" t="s">
        <v>12</v>
      </c>
      <c r="D91" s="9"/>
      <c r="E91" s="9" t="s">
        <v>148</v>
      </c>
      <c r="F91" s="9" t="s">
        <v>443</v>
      </c>
      <c r="G91" s="9" t="s">
        <v>12</v>
      </c>
      <c r="H91" s="9" t="s">
        <v>12</v>
      </c>
      <c r="I91" s="9" t="s">
        <v>236</v>
      </c>
      <c r="J91" s="9" t="s">
        <v>454</v>
      </c>
      <c r="K91" s="9" t="s">
        <v>12</v>
      </c>
      <c r="L91" s="9" t="s">
        <v>250</v>
      </c>
      <c r="M91" s="9" t="s">
        <v>251</v>
      </c>
      <c r="N91" s="9" t="s">
        <v>12</v>
      </c>
      <c r="O91" s="10" t="s">
        <v>362</v>
      </c>
      <c r="P91" s="11">
        <v>60</v>
      </c>
      <c r="Q91" s="39"/>
      <c r="R91" s="5">
        <f t="shared" ref="R91:R93" si="12">P91*Q91</f>
        <v>0</v>
      </c>
      <c r="S91" s="5">
        <f t="shared" ref="S91:S93" si="13">R91*21%</f>
        <v>0</v>
      </c>
      <c r="T91" s="5">
        <f t="shared" ref="T91:T93" si="14">R91+S91</f>
        <v>0</v>
      </c>
      <c r="U91" s="1"/>
    </row>
    <row r="92" spans="1:21" ht="94.5" customHeight="1" x14ac:dyDescent="0.25">
      <c r="A92" s="21" t="s">
        <v>358</v>
      </c>
      <c r="B92" s="9" t="s">
        <v>147</v>
      </c>
      <c r="C92" s="9" t="s">
        <v>12</v>
      </c>
      <c r="D92" s="9"/>
      <c r="E92" s="9" t="s">
        <v>148</v>
      </c>
      <c r="F92" s="9" t="s">
        <v>443</v>
      </c>
      <c r="G92" s="9" t="s">
        <v>12</v>
      </c>
      <c r="H92" s="9" t="s">
        <v>12</v>
      </c>
      <c r="I92" s="9" t="s">
        <v>236</v>
      </c>
      <c r="J92" s="9" t="s">
        <v>455</v>
      </c>
      <c r="K92" s="9" t="s">
        <v>12</v>
      </c>
      <c r="L92" s="9" t="s">
        <v>250</v>
      </c>
      <c r="M92" s="9" t="s">
        <v>251</v>
      </c>
      <c r="N92" s="9" t="s">
        <v>12</v>
      </c>
      <c r="O92" s="10" t="s">
        <v>362</v>
      </c>
      <c r="P92" s="11">
        <v>60</v>
      </c>
      <c r="Q92" s="39"/>
      <c r="R92" s="5">
        <f t="shared" si="12"/>
        <v>0</v>
      </c>
      <c r="S92" s="5">
        <f t="shared" si="13"/>
        <v>0</v>
      </c>
      <c r="T92" s="5">
        <f t="shared" si="14"/>
        <v>0</v>
      </c>
      <c r="U92" s="1"/>
    </row>
    <row r="93" spans="1:21" ht="94.5" customHeight="1" x14ac:dyDescent="0.25">
      <c r="A93" s="21" t="s">
        <v>358</v>
      </c>
      <c r="B93" s="9" t="s">
        <v>147</v>
      </c>
      <c r="C93" s="9" t="s">
        <v>12</v>
      </c>
      <c r="D93" s="9"/>
      <c r="E93" s="9" t="s">
        <v>148</v>
      </c>
      <c r="F93" s="9" t="s">
        <v>443</v>
      </c>
      <c r="G93" s="9" t="s">
        <v>12</v>
      </c>
      <c r="H93" s="9" t="s">
        <v>12</v>
      </c>
      <c r="I93" s="9" t="s">
        <v>236</v>
      </c>
      <c r="J93" s="9" t="s">
        <v>456</v>
      </c>
      <c r="K93" s="9" t="s">
        <v>12</v>
      </c>
      <c r="L93" s="9" t="s">
        <v>250</v>
      </c>
      <c r="M93" s="9" t="s">
        <v>251</v>
      </c>
      <c r="N93" s="9" t="s">
        <v>12</v>
      </c>
      <c r="O93" s="10" t="s">
        <v>362</v>
      </c>
      <c r="P93" s="11">
        <v>60</v>
      </c>
      <c r="Q93" s="39"/>
      <c r="R93" s="5">
        <f t="shared" si="12"/>
        <v>0</v>
      </c>
      <c r="S93" s="5">
        <f t="shared" si="13"/>
        <v>0</v>
      </c>
      <c r="T93" s="5">
        <f t="shared" si="14"/>
        <v>0</v>
      </c>
      <c r="U93" s="1"/>
    </row>
    <row r="94" spans="1:21" ht="94.5" x14ac:dyDescent="0.25">
      <c r="A94" s="21" t="s">
        <v>286</v>
      </c>
      <c r="B94" s="9" t="s">
        <v>417</v>
      </c>
      <c r="C94" s="9" t="s">
        <v>46</v>
      </c>
      <c r="D94" s="9"/>
      <c r="E94" s="9" t="s">
        <v>12</v>
      </c>
      <c r="F94" s="9" t="s">
        <v>12</v>
      </c>
      <c r="G94" s="9" t="s">
        <v>12</v>
      </c>
      <c r="H94" s="9" t="s">
        <v>12</v>
      </c>
      <c r="I94" s="9" t="s">
        <v>133</v>
      </c>
      <c r="J94" s="9" t="s">
        <v>12</v>
      </c>
      <c r="K94" s="9" t="s">
        <v>244</v>
      </c>
      <c r="L94" s="9" t="s">
        <v>47</v>
      </c>
      <c r="M94" s="9" t="s">
        <v>444</v>
      </c>
      <c r="N94" s="9" t="s">
        <v>243</v>
      </c>
      <c r="O94" s="13" t="s">
        <v>361</v>
      </c>
      <c r="P94" s="11">
        <v>170</v>
      </c>
      <c r="Q94" s="39"/>
      <c r="R94" s="5">
        <f t="shared" ref="R94" si="15">P94*Q94</f>
        <v>0</v>
      </c>
      <c r="S94" s="5">
        <f t="shared" ref="S94:S96" si="16">R94*21%</f>
        <v>0</v>
      </c>
      <c r="T94" s="5">
        <f t="shared" ref="T94:T96" si="17">R94+S94</f>
        <v>0</v>
      </c>
    </row>
    <row r="95" spans="1:21" ht="94.5" x14ac:dyDescent="0.25">
      <c r="A95" s="21" t="s">
        <v>286</v>
      </c>
      <c r="B95" s="9" t="s">
        <v>45</v>
      </c>
      <c r="C95" s="9" t="s">
        <v>46</v>
      </c>
      <c r="D95" s="9"/>
      <c r="E95" s="9" t="s">
        <v>12</v>
      </c>
      <c r="F95" s="9" t="s">
        <v>12</v>
      </c>
      <c r="G95" s="9" t="s">
        <v>12</v>
      </c>
      <c r="H95" s="9" t="s">
        <v>12</v>
      </c>
      <c r="I95" s="9" t="s">
        <v>416</v>
      </c>
      <c r="J95" s="9" t="s">
        <v>12</v>
      </c>
      <c r="K95" s="9" t="s">
        <v>244</v>
      </c>
      <c r="L95" s="9" t="s">
        <v>47</v>
      </c>
      <c r="M95" s="9" t="s">
        <v>414</v>
      </c>
      <c r="N95" s="9" t="s">
        <v>243</v>
      </c>
      <c r="O95" s="13" t="s">
        <v>361</v>
      </c>
      <c r="P95" s="11">
        <v>170</v>
      </c>
      <c r="Q95" s="39"/>
      <c r="R95" s="5">
        <f>P95*Q95</f>
        <v>0</v>
      </c>
      <c r="S95" s="5">
        <f t="shared" si="16"/>
        <v>0</v>
      </c>
      <c r="T95" s="5">
        <f t="shared" si="4"/>
        <v>0</v>
      </c>
    </row>
    <row r="96" spans="1:21" ht="94.5" x14ac:dyDescent="0.25">
      <c r="A96" s="21" t="s">
        <v>286</v>
      </c>
      <c r="B96" s="9" t="s">
        <v>45</v>
      </c>
      <c r="C96" s="9" t="s">
        <v>46</v>
      </c>
      <c r="D96" s="9"/>
      <c r="E96" s="9" t="s">
        <v>12</v>
      </c>
      <c r="F96" s="9" t="s">
        <v>12</v>
      </c>
      <c r="G96" s="9" t="s">
        <v>12</v>
      </c>
      <c r="H96" s="9" t="s">
        <v>12</v>
      </c>
      <c r="I96" s="9" t="s">
        <v>415</v>
      </c>
      <c r="J96" s="9" t="s">
        <v>12</v>
      </c>
      <c r="K96" s="9" t="s">
        <v>244</v>
      </c>
      <c r="L96" s="9" t="s">
        <v>47</v>
      </c>
      <c r="M96" s="9" t="s">
        <v>414</v>
      </c>
      <c r="N96" s="9" t="s">
        <v>243</v>
      </c>
      <c r="O96" s="13" t="s">
        <v>361</v>
      </c>
      <c r="P96" s="11">
        <v>170</v>
      </c>
      <c r="Q96" s="39"/>
      <c r="R96" s="5">
        <f>P96*Q96</f>
        <v>0</v>
      </c>
      <c r="S96" s="5">
        <f t="shared" si="16"/>
        <v>0</v>
      </c>
      <c r="T96" s="5">
        <f t="shared" si="17"/>
        <v>0</v>
      </c>
    </row>
    <row r="97" spans="1:20" ht="66" customHeight="1" x14ac:dyDescent="0.25">
      <c r="A97" s="21" t="s">
        <v>287</v>
      </c>
      <c r="B97" s="9" t="s">
        <v>245</v>
      </c>
      <c r="C97" s="9" t="s">
        <v>46</v>
      </c>
      <c r="D97" s="26"/>
      <c r="E97" s="9" t="s">
        <v>12</v>
      </c>
      <c r="F97" s="9" t="s">
        <v>444</v>
      </c>
      <c r="G97" s="9" t="s">
        <v>12</v>
      </c>
      <c r="H97" s="9" t="s">
        <v>12</v>
      </c>
      <c r="I97" s="9" t="s">
        <v>133</v>
      </c>
      <c r="J97" s="9" t="s">
        <v>12</v>
      </c>
      <c r="K97" s="9" t="s">
        <v>12</v>
      </c>
      <c r="L97" s="9" t="s">
        <v>47</v>
      </c>
      <c r="M97" s="9" t="s">
        <v>12</v>
      </c>
      <c r="N97" s="9" t="s">
        <v>12</v>
      </c>
      <c r="O97" s="9" t="s">
        <v>361</v>
      </c>
      <c r="P97" s="16">
        <v>170</v>
      </c>
      <c r="Q97" s="39"/>
      <c r="R97" s="5">
        <f t="shared" si="3"/>
        <v>0</v>
      </c>
      <c r="S97" s="5">
        <f t="shared" si="11"/>
        <v>0</v>
      </c>
      <c r="T97" s="5">
        <f t="shared" si="4"/>
        <v>0</v>
      </c>
    </row>
    <row r="98" spans="1:20" ht="62.25" customHeight="1" x14ac:dyDescent="0.25">
      <c r="A98" s="21" t="s">
        <v>287</v>
      </c>
      <c r="B98" s="9" t="s">
        <v>245</v>
      </c>
      <c r="C98" s="9" t="s">
        <v>46</v>
      </c>
      <c r="D98" s="26"/>
      <c r="E98" s="9" t="s">
        <v>12</v>
      </c>
      <c r="F98" s="9" t="s">
        <v>444</v>
      </c>
      <c r="G98" s="9" t="s">
        <v>12</v>
      </c>
      <c r="H98" s="9" t="s">
        <v>12</v>
      </c>
      <c r="I98" s="9" t="s">
        <v>416</v>
      </c>
      <c r="J98" s="9" t="s">
        <v>12</v>
      </c>
      <c r="K98" s="9" t="s">
        <v>12</v>
      </c>
      <c r="L98" s="9" t="s">
        <v>47</v>
      </c>
      <c r="M98" s="9" t="s">
        <v>12</v>
      </c>
      <c r="N98" s="9" t="s">
        <v>12</v>
      </c>
      <c r="O98" s="9" t="s">
        <v>361</v>
      </c>
      <c r="P98" s="16">
        <v>170</v>
      </c>
      <c r="Q98" s="39"/>
      <c r="R98" s="5">
        <f t="shared" ref="R98" si="18">P98*Q98</f>
        <v>0</v>
      </c>
      <c r="S98" s="5">
        <f t="shared" ref="S98" si="19">R98*21%</f>
        <v>0</v>
      </c>
      <c r="T98" s="5">
        <f t="shared" ref="T98" si="20">R98+S98</f>
        <v>0</v>
      </c>
    </row>
    <row r="99" spans="1:20" ht="51.95" customHeight="1" x14ac:dyDescent="0.25">
      <c r="A99" s="21" t="s">
        <v>149</v>
      </c>
      <c r="B99" s="9" t="s">
        <v>197</v>
      </c>
      <c r="C99" s="9" t="s">
        <v>46</v>
      </c>
      <c r="D99" s="26"/>
      <c r="E99" s="9" t="s">
        <v>12</v>
      </c>
      <c r="F99" s="9" t="s">
        <v>445</v>
      </c>
      <c r="G99" s="9" t="s">
        <v>12</v>
      </c>
      <c r="H99" s="9" t="s">
        <v>12</v>
      </c>
      <c r="I99" s="9" t="s">
        <v>133</v>
      </c>
      <c r="J99" s="9" t="s">
        <v>12</v>
      </c>
      <c r="K99" s="9" t="s">
        <v>12</v>
      </c>
      <c r="L99" s="9" t="s">
        <v>47</v>
      </c>
      <c r="M99" s="9" t="s">
        <v>12</v>
      </c>
      <c r="N99" s="9" t="s">
        <v>12</v>
      </c>
      <c r="O99" s="9" t="s">
        <v>361</v>
      </c>
      <c r="P99" s="16">
        <v>50</v>
      </c>
      <c r="Q99" s="39"/>
      <c r="R99" s="5">
        <f t="shared" si="3"/>
        <v>0</v>
      </c>
      <c r="S99" s="5">
        <f t="shared" si="11"/>
        <v>0</v>
      </c>
      <c r="T99" s="5">
        <f t="shared" si="4"/>
        <v>0</v>
      </c>
    </row>
    <row r="100" spans="1:20" ht="51.95" customHeight="1" x14ac:dyDescent="0.25">
      <c r="A100" s="21" t="s">
        <v>297</v>
      </c>
      <c r="B100" s="9" t="s">
        <v>258</v>
      </c>
      <c r="C100" s="9" t="s">
        <v>46</v>
      </c>
      <c r="D100" s="26"/>
      <c r="E100" s="9" t="s">
        <v>12</v>
      </c>
      <c r="F100" s="9" t="s">
        <v>12</v>
      </c>
      <c r="G100" s="9" t="s">
        <v>12</v>
      </c>
      <c r="H100" s="9" t="s">
        <v>12</v>
      </c>
      <c r="I100" s="9" t="s">
        <v>133</v>
      </c>
      <c r="J100" s="9" t="s">
        <v>446</v>
      </c>
      <c r="K100" s="9" t="s">
        <v>12</v>
      </c>
      <c r="L100" s="9" t="s">
        <v>259</v>
      </c>
      <c r="M100" s="9" t="s">
        <v>12</v>
      </c>
      <c r="N100" s="9" t="s">
        <v>12</v>
      </c>
      <c r="O100" s="9" t="s">
        <v>361</v>
      </c>
      <c r="P100" s="9">
        <v>170</v>
      </c>
      <c r="Q100" s="39"/>
      <c r="R100" s="5">
        <f t="shared" ref="R100" si="21">P100*Q100</f>
        <v>0</v>
      </c>
      <c r="S100" s="5">
        <f t="shared" ref="S100" si="22">R100*21%</f>
        <v>0</v>
      </c>
      <c r="T100" s="5">
        <f t="shared" ref="T100" si="23">R100+S100</f>
        <v>0</v>
      </c>
    </row>
    <row r="101" spans="1:20" ht="51.95" customHeight="1" x14ac:dyDescent="0.25">
      <c r="A101" s="21" t="s">
        <v>297</v>
      </c>
      <c r="B101" s="9" t="s">
        <v>258</v>
      </c>
      <c r="C101" s="9" t="s">
        <v>46</v>
      </c>
      <c r="D101" s="26"/>
      <c r="E101" s="9" t="s">
        <v>12</v>
      </c>
      <c r="F101" s="9" t="s">
        <v>12</v>
      </c>
      <c r="G101" s="9" t="s">
        <v>12</v>
      </c>
      <c r="H101" s="9" t="s">
        <v>12</v>
      </c>
      <c r="I101" s="9" t="s">
        <v>418</v>
      </c>
      <c r="J101" s="9" t="s">
        <v>446</v>
      </c>
      <c r="K101" s="9" t="s">
        <v>12</v>
      </c>
      <c r="L101" s="9" t="s">
        <v>259</v>
      </c>
      <c r="M101" s="9" t="s">
        <v>12</v>
      </c>
      <c r="N101" s="9" t="s">
        <v>12</v>
      </c>
      <c r="O101" s="9" t="s">
        <v>361</v>
      </c>
      <c r="P101" s="9">
        <v>147</v>
      </c>
      <c r="Q101" s="39"/>
      <c r="R101" s="5">
        <f t="shared" si="3"/>
        <v>0</v>
      </c>
      <c r="S101" s="5">
        <f t="shared" si="11"/>
        <v>0</v>
      </c>
      <c r="T101" s="5">
        <f t="shared" si="4"/>
        <v>0</v>
      </c>
    </row>
    <row r="102" spans="1:20" ht="94.5" x14ac:dyDescent="0.25">
      <c r="A102" s="21" t="s">
        <v>99</v>
      </c>
      <c r="B102" s="9" t="s">
        <v>319</v>
      </c>
      <c r="C102" s="9" t="s">
        <v>12</v>
      </c>
      <c r="D102" s="25"/>
      <c r="E102" s="9" t="s">
        <v>320</v>
      </c>
      <c r="F102" s="9" t="s">
        <v>12</v>
      </c>
      <c r="G102" s="9" t="s">
        <v>12</v>
      </c>
      <c r="H102" s="9" t="s">
        <v>12</v>
      </c>
      <c r="I102" s="9" t="s">
        <v>12</v>
      </c>
      <c r="J102" s="9" t="s">
        <v>12</v>
      </c>
      <c r="K102" s="9" t="s">
        <v>12</v>
      </c>
      <c r="L102" s="9" t="s">
        <v>102</v>
      </c>
      <c r="M102" s="9" t="s">
        <v>104</v>
      </c>
      <c r="N102" s="9" t="s">
        <v>12</v>
      </c>
      <c r="O102" s="10" t="s">
        <v>361</v>
      </c>
      <c r="P102" s="11">
        <v>100</v>
      </c>
      <c r="Q102" s="39"/>
      <c r="R102" s="5">
        <f t="shared" si="3"/>
        <v>0</v>
      </c>
      <c r="S102" s="5">
        <f t="shared" si="11"/>
        <v>0</v>
      </c>
      <c r="T102" s="5">
        <f t="shared" si="4"/>
        <v>0</v>
      </c>
    </row>
    <row r="103" spans="1:20" ht="51.95" customHeight="1" x14ac:dyDescent="0.25">
      <c r="A103" s="21" t="s">
        <v>151</v>
      </c>
      <c r="B103" s="9" t="s">
        <v>205</v>
      </c>
      <c r="C103" s="9" t="s">
        <v>12</v>
      </c>
      <c r="D103" s="25"/>
      <c r="E103" s="9" t="s">
        <v>12</v>
      </c>
      <c r="F103" s="9" t="s">
        <v>386</v>
      </c>
      <c r="G103" s="9" t="s">
        <v>12</v>
      </c>
      <c r="H103" s="9" t="s">
        <v>236</v>
      </c>
      <c r="I103" s="9" t="s">
        <v>256</v>
      </c>
      <c r="J103" s="9" t="s">
        <v>12</v>
      </c>
      <c r="K103" s="9" t="s">
        <v>12</v>
      </c>
      <c r="L103" s="9" t="s">
        <v>255</v>
      </c>
      <c r="M103" s="9" t="s">
        <v>336</v>
      </c>
      <c r="N103" s="9" t="s">
        <v>12</v>
      </c>
      <c r="O103" s="10" t="s">
        <v>361</v>
      </c>
      <c r="P103" s="11">
        <v>200</v>
      </c>
      <c r="Q103" s="39"/>
      <c r="R103" s="5">
        <f t="shared" si="3"/>
        <v>0</v>
      </c>
      <c r="S103" s="5">
        <f t="shared" si="11"/>
        <v>0</v>
      </c>
      <c r="T103" s="5">
        <f t="shared" si="4"/>
        <v>0</v>
      </c>
    </row>
    <row r="104" spans="1:20" ht="51.95" customHeight="1" x14ac:dyDescent="0.25">
      <c r="A104" s="23" t="s">
        <v>348</v>
      </c>
      <c r="B104" s="24" t="s">
        <v>12</v>
      </c>
      <c r="C104" s="16" t="s">
        <v>409</v>
      </c>
      <c r="D104" s="26"/>
      <c r="E104" s="16" t="s">
        <v>408</v>
      </c>
      <c r="F104" s="16" t="s">
        <v>12</v>
      </c>
      <c r="G104" s="16" t="s">
        <v>12</v>
      </c>
      <c r="H104" s="9" t="s">
        <v>236</v>
      </c>
      <c r="I104" s="16" t="s">
        <v>12</v>
      </c>
      <c r="J104" s="16" t="s">
        <v>12</v>
      </c>
      <c r="K104" s="16" t="s">
        <v>12</v>
      </c>
      <c r="L104" s="16" t="s">
        <v>12</v>
      </c>
      <c r="M104" s="16" t="s">
        <v>12</v>
      </c>
      <c r="N104" s="16" t="s">
        <v>12</v>
      </c>
      <c r="O104" s="11" t="s">
        <v>361</v>
      </c>
      <c r="P104" s="11">
        <v>50</v>
      </c>
      <c r="Q104" s="39"/>
      <c r="R104" s="5">
        <f t="shared" si="3"/>
        <v>0</v>
      </c>
      <c r="S104" s="5">
        <f t="shared" si="11"/>
        <v>0</v>
      </c>
      <c r="T104" s="5">
        <f t="shared" si="4"/>
        <v>0</v>
      </c>
    </row>
    <row r="105" spans="1:20" ht="51.95" customHeight="1" x14ac:dyDescent="0.25">
      <c r="A105" s="21" t="s">
        <v>291</v>
      </c>
      <c r="B105" s="9" t="s">
        <v>155</v>
      </c>
      <c r="C105" s="9" t="s">
        <v>12</v>
      </c>
      <c r="D105" s="26"/>
      <c r="E105" s="9" t="s">
        <v>12</v>
      </c>
      <c r="F105" s="9" t="s">
        <v>141</v>
      </c>
      <c r="G105" s="9" t="s">
        <v>12</v>
      </c>
      <c r="H105" s="9" t="s">
        <v>21</v>
      </c>
      <c r="I105" s="9" t="s">
        <v>38</v>
      </c>
      <c r="J105" s="9" t="s">
        <v>12</v>
      </c>
      <c r="K105" s="9" t="s">
        <v>12</v>
      </c>
      <c r="L105" s="9" t="s">
        <v>12</v>
      </c>
      <c r="M105" s="9" t="s">
        <v>447</v>
      </c>
      <c r="N105" s="9" t="s">
        <v>12</v>
      </c>
      <c r="O105" s="10" t="s">
        <v>363</v>
      </c>
      <c r="P105" s="11">
        <v>200</v>
      </c>
      <c r="Q105" s="39"/>
      <c r="R105" s="5">
        <f t="shared" si="3"/>
        <v>0</v>
      </c>
      <c r="S105" s="5">
        <f t="shared" si="11"/>
        <v>0</v>
      </c>
      <c r="T105" s="5">
        <f t="shared" si="4"/>
        <v>0</v>
      </c>
    </row>
    <row r="106" spans="1:20" ht="51.95" customHeight="1" x14ac:dyDescent="0.25">
      <c r="A106" s="21" t="s">
        <v>263</v>
      </c>
      <c r="B106" s="9" t="s">
        <v>12</v>
      </c>
      <c r="C106" s="9" t="s">
        <v>448</v>
      </c>
      <c r="D106" s="26"/>
      <c r="E106" s="9" t="s">
        <v>217</v>
      </c>
      <c r="F106" s="9" t="s">
        <v>121</v>
      </c>
      <c r="G106" s="9" t="s">
        <v>12</v>
      </c>
      <c r="H106" s="9" t="s">
        <v>199</v>
      </c>
      <c r="I106" s="9" t="s">
        <v>12</v>
      </c>
      <c r="J106" s="9" t="s">
        <v>12</v>
      </c>
      <c r="K106" s="9" t="s">
        <v>12</v>
      </c>
      <c r="L106" s="9" t="s">
        <v>204</v>
      </c>
      <c r="M106" s="9" t="s">
        <v>312</v>
      </c>
      <c r="N106" s="9" t="s">
        <v>310</v>
      </c>
      <c r="O106" s="10" t="s">
        <v>361</v>
      </c>
      <c r="P106" s="11">
        <v>50</v>
      </c>
      <c r="Q106" s="39"/>
      <c r="R106" s="5">
        <f t="shared" si="3"/>
        <v>0</v>
      </c>
      <c r="S106" s="5">
        <f t="shared" si="11"/>
        <v>0</v>
      </c>
      <c r="T106" s="5">
        <f t="shared" si="4"/>
        <v>0</v>
      </c>
    </row>
    <row r="107" spans="1:20" ht="51.95" customHeight="1" x14ac:dyDescent="0.25">
      <c r="A107" s="21" t="s">
        <v>349</v>
      </c>
      <c r="B107" s="16" t="s">
        <v>12</v>
      </c>
      <c r="C107" s="16" t="s">
        <v>12</v>
      </c>
      <c r="D107" s="16" t="s">
        <v>12</v>
      </c>
      <c r="E107" s="16" t="s">
        <v>12</v>
      </c>
      <c r="F107" s="16" t="s">
        <v>12</v>
      </c>
      <c r="G107" s="16" t="s">
        <v>12</v>
      </c>
      <c r="H107" s="16" t="s">
        <v>12</v>
      </c>
      <c r="I107" s="16" t="s">
        <v>12</v>
      </c>
      <c r="J107" s="16" t="s">
        <v>12</v>
      </c>
      <c r="K107" s="16" t="s">
        <v>12</v>
      </c>
      <c r="L107" s="16" t="s">
        <v>12</v>
      </c>
      <c r="M107" s="16" t="s">
        <v>12</v>
      </c>
      <c r="N107" s="16" t="s">
        <v>12</v>
      </c>
      <c r="O107" s="11" t="s">
        <v>362</v>
      </c>
      <c r="P107" s="11">
        <v>7</v>
      </c>
      <c r="Q107" s="39"/>
      <c r="R107" s="5">
        <f t="shared" si="3"/>
        <v>0</v>
      </c>
      <c r="S107" s="5">
        <f t="shared" si="11"/>
        <v>0</v>
      </c>
      <c r="T107" s="5">
        <f t="shared" si="4"/>
        <v>0</v>
      </c>
    </row>
    <row r="108" spans="1:20" ht="51.95" customHeight="1" x14ac:dyDescent="0.25">
      <c r="A108" s="21" t="s">
        <v>35</v>
      </c>
      <c r="B108" s="9" t="s">
        <v>12</v>
      </c>
      <c r="C108" s="9" t="s">
        <v>311</v>
      </c>
      <c r="D108" s="26"/>
      <c r="E108" s="9" t="s">
        <v>36</v>
      </c>
      <c r="F108" s="9" t="s">
        <v>12</v>
      </c>
      <c r="G108" s="9" t="s">
        <v>37</v>
      </c>
      <c r="H108" s="9" t="s">
        <v>12</v>
      </c>
      <c r="I108" s="9" t="s">
        <v>208</v>
      </c>
      <c r="J108" s="9" t="s">
        <v>12</v>
      </c>
      <c r="K108" s="9" t="s">
        <v>12</v>
      </c>
      <c r="L108" s="9" t="s">
        <v>399</v>
      </c>
      <c r="M108" s="9" t="s">
        <v>12</v>
      </c>
      <c r="N108" s="9" t="s">
        <v>12</v>
      </c>
      <c r="O108" s="10" t="s">
        <v>362</v>
      </c>
      <c r="P108" s="11">
        <v>30</v>
      </c>
      <c r="Q108" s="39"/>
      <c r="R108" s="5">
        <f t="shared" si="3"/>
        <v>0</v>
      </c>
      <c r="S108" s="5">
        <f t="shared" si="11"/>
        <v>0</v>
      </c>
      <c r="T108" s="5">
        <f t="shared" si="4"/>
        <v>0</v>
      </c>
    </row>
    <row r="109" spans="1:20" ht="51.95" customHeight="1" x14ac:dyDescent="0.25">
      <c r="A109" s="21" t="s">
        <v>35</v>
      </c>
      <c r="B109" s="9" t="s">
        <v>12</v>
      </c>
      <c r="C109" s="9" t="s">
        <v>311</v>
      </c>
      <c r="D109" s="26"/>
      <c r="E109" s="9" t="s">
        <v>36</v>
      </c>
      <c r="F109" s="9" t="s">
        <v>12</v>
      </c>
      <c r="G109" s="9" t="s">
        <v>37</v>
      </c>
      <c r="H109" s="9" t="s">
        <v>12</v>
      </c>
      <c r="I109" s="9" t="s">
        <v>208</v>
      </c>
      <c r="J109" s="9" t="s">
        <v>12</v>
      </c>
      <c r="K109" s="9" t="s">
        <v>12</v>
      </c>
      <c r="L109" s="9" t="s">
        <v>400</v>
      </c>
      <c r="M109" s="9" t="s">
        <v>12</v>
      </c>
      <c r="N109" s="9" t="s">
        <v>12</v>
      </c>
      <c r="O109" s="10" t="s">
        <v>362</v>
      </c>
      <c r="P109" s="11">
        <v>30</v>
      </c>
      <c r="Q109" s="39"/>
      <c r="R109" s="5">
        <f t="shared" ref="R109" si="24">P109*Q109</f>
        <v>0</v>
      </c>
      <c r="S109" s="5">
        <f t="shared" ref="S109" si="25">R109*21%</f>
        <v>0</v>
      </c>
      <c r="T109" s="5">
        <f t="shared" ref="T109" si="26">R109+S109</f>
        <v>0</v>
      </c>
    </row>
    <row r="110" spans="1:20" ht="51.95" customHeight="1" x14ac:dyDescent="0.25">
      <c r="A110" s="21" t="s">
        <v>158</v>
      </c>
      <c r="B110" s="9" t="s">
        <v>12</v>
      </c>
      <c r="C110" s="9" t="s">
        <v>12</v>
      </c>
      <c r="D110" s="25"/>
      <c r="E110" s="9" t="s">
        <v>12</v>
      </c>
      <c r="F110" s="9" t="s">
        <v>12</v>
      </c>
      <c r="G110" s="9" t="s">
        <v>12</v>
      </c>
      <c r="H110" s="9" t="s">
        <v>159</v>
      </c>
      <c r="I110" s="9" t="s">
        <v>236</v>
      </c>
      <c r="J110" s="9" t="s">
        <v>12</v>
      </c>
      <c r="K110" s="9" t="s">
        <v>128</v>
      </c>
      <c r="L110" s="9" t="s">
        <v>257</v>
      </c>
      <c r="M110" s="9" t="s">
        <v>449</v>
      </c>
      <c r="N110" s="9" t="s">
        <v>12</v>
      </c>
      <c r="O110" s="10" t="s">
        <v>364</v>
      </c>
      <c r="P110" s="11">
        <v>35</v>
      </c>
      <c r="Q110" s="39"/>
      <c r="R110" s="5">
        <f t="shared" si="3"/>
        <v>0</v>
      </c>
      <c r="S110" s="5">
        <f t="shared" si="11"/>
        <v>0</v>
      </c>
      <c r="T110" s="5">
        <f t="shared" si="4"/>
        <v>0</v>
      </c>
    </row>
    <row r="111" spans="1:20" ht="51.95" customHeight="1" x14ac:dyDescent="0.25">
      <c r="A111" s="21" t="s">
        <v>293</v>
      </c>
      <c r="B111" s="9" t="s">
        <v>12</v>
      </c>
      <c r="C111" s="9" t="s">
        <v>345</v>
      </c>
      <c r="D111" s="25"/>
      <c r="E111" s="9" t="s">
        <v>12</v>
      </c>
      <c r="F111" s="9" t="s">
        <v>12</v>
      </c>
      <c r="G111" s="9" t="s">
        <v>12</v>
      </c>
      <c r="H111" s="9" t="s">
        <v>12</v>
      </c>
      <c r="I111" s="16" t="s">
        <v>350</v>
      </c>
      <c r="J111" s="9" t="s">
        <v>12</v>
      </c>
      <c r="K111" s="9" t="s">
        <v>12</v>
      </c>
      <c r="L111" s="16" t="s">
        <v>351</v>
      </c>
      <c r="M111" s="9" t="s">
        <v>12</v>
      </c>
      <c r="N111" s="16" t="s">
        <v>352</v>
      </c>
      <c r="O111" s="11" t="s">
        <v>352</v>
      </c>
      <c r="P111" s="11">
        <v>7</v>
      </c>
      <c r="Q111" s="39"/>
      <c r="R111" s="5">
        <f t="shared" si="3"/>
        <v>0</v>
      </c>
      <c r="S111" s="5">
        <f t="shared" si="11"/>
        <v>0</v>
      </c>
      <c r="T111" s="5">
        <f t="shared" si="4"/>
        <v>0</v>
      </c>
    </row>
    <row r="112" spans="1:20" s="14" customFormat="1" ht="51.95" customHeight="1" x14ac:dyDescent="0.25">
      <c r="A112" s="22" t="s">
        <v>299</v>
      </c>
      <c r="B112" s="9" t="s">
        <v>12</v>
      </c>
      <c r="C112" s="9" t="s">
        <v>12</v>
      </c>
      <c r="D112" s="29"/>
      <c r="E112" s="9" t="s">
        <v>12</v>
      </c>
      <c r="F112" s="9" t="s">
        <v>406</v>
      </c>
      <c r="G112" s="9" t="s">
        <v>12</v>
      </c>
      <c r="H112" s="9" t="s">
        <v>12</v>
      </c>
      <c r="I112" s="30" t="s">
        <v>425</v>
      </c>
      <c r="J112" s="9" t="s">
        <v>12</v>
      </c>
      <c r="K112" s="9" t="s">
        <v>12</v>
      </c>
      <c r="L112" s="31" t="s">
        <v>12</v>
      </c>
      <c r="M112" s="9" t="s">
        <v>12</v>
      </c>
      <c r="N112" s="31" t="s">
        <v>12</v>
      </c>
      <c r="O112" s="15" t="s">
        <v>407</v>
      </c>
      <c r="P112" s="32">
        <v>10</v>
      </c>
      <c r="Q112" s="39"/>
      <c r="R112" s="8">
        <f t="shared" si="3"/>
        <v>0</v>
      </c>
      <c r="S112" s="8">
        <f t="shared" si="11"/>
        <v>0</v>
      </c>
      <c r="T112" s="8">
        <f t="shared" si="4"/>
        <v>0</v>
      </c>
    </row>
    <row r="113" spans="1:20" ht="51.95" customHeight="1" x14ac:dyDescent="0.25">
      <c r="A113" s="23" t="s">
        <v>353</v>
      </c>
      <c r="B113" s="9" t="s">
        <v>12</v>
      </c>
      <c r="C113" s="9" t="s">
        <v>12</v>
      </c>
      <c r="D113" s="9" t="s">
        <v>12</v>
      </c>
      <c r="E113" s="9" t="s">
        <v>12</v>
      </c>
      <c r="F113" s="16" t="s">
        <v>355</v>
      </c>
      <c r="G113" s="9" t="s">
        <v>12</v>
      </c>
      <c r="H113" s="16" t="s">
        <v>132</v>
      </c>
      <c r="I113" s="16" t="s">
        <v>354</v>
      </c>
      <c r="J113" s="9" t="s">
        <v>12</v>
      </c>
      <c r="K113" s="9" t="s">
        <v>12</v>
      </c>
      <c r="L113" s="9" t="s">
        <v>12</v>
      </c>
      <c r="M113" s="9" t="s">
        <v>12</v>
      </c>
      <c r="N113" s="9" t="s">
        <v>12</v>
      </c>
      <c r="O113" s="10" t="s">
        <v>361</v>
      </c>
      <c r="P113" s="11">
        <v>30</v>
      </c>
      <c r="Q113" s="39"/>
      <c r="R113" s="5">
        <f t="shared" si="3"/>
        <v>0</v>
      </c>
      <c r="S113" s="5">
        <f t="shared" si="11"/>
        <v>0</v>
      </c>
      <c r="T113" s="5">
        <f t="shared" si="4"/>
        <v>0</v>
      </c>
    </row>
    <row r="114" spans="1:20" ht="51.95" customHeight="1" x14ac:dyDescent="0.25">
      <c r="A114" s="21" t="s">
        <v>296</v>
      </c>
      <c r="B114" s="9" t="s">
        <v>160</v>
      </c>
      <c r="C114" s="9" t="s">
        <v>12</v>
      </c>
      <c r="D114" s="25"/>
      <c r="E114" s="9" t="s">
        <v>12</v>
      </c>
      <c r="F114" s="9" t="s">
        <v>12</v>
      </c>
      <c r="G114" s="9" t="s">
        <v>12</v>
      </c>
      <c r="H114" s="9" t="s">
        <v>12</v>
      </c>
      <c r="I114" s="9" t="s">
        <v>38</v>
      </c>
      <c r="J114" s="9" t="s">
        <v>161</v>
      </c>
      <c r="K114" s="9" t="s">
        <v>12</v>
      </c>
      <c r="L114" s="9" t="s">
        <v>12</v>
      </c>
      <c r="M114" s="9" t="s">
        <v>12</v>
      </c>
      <c r="N114" s="9" t="s">
        <v>12</v>
      </c>
      <c r="O114" s="10" t="s">
        <v>361</v>
      </c>
      <c r="P114" s="11">
        <v>7</v>
      </c>
      <c r="Q114" s="39"/>
      <c r="R114" s="5">
        <f t="shared" si="3"/>
        <v>0</v>
      </c>
      <c r="S114" s="5">
        <f t="shared" si="11"/>
        <v>0</v>
      </c>
      <c r="T114" s="5">
        <f t="shared" si="4"/>
        <v>0</v>
      </c>
    </row>
    <row r="115" spans="1:20" ht="51.95" customHeight="1" thickBot="1" x14ac:dyDescent="0.3">
      <c r="A115" s="21" t="s">
        <v>359</v>
      </c>
      <c r="B115" s="9" t="s">
        <v>12</v>
      </c>
      <c r="C115" s="17" t="s">
        <v>12</v>
      </c>
      <c r="D115" s="9" t="s">
        <v>12</v>
      </c>
      <c r="E115" s="9" t="s">
        <v>12</v>
      </c>
      <c r="F115" s="9" t="s">
        <v>12</v>
      </c>
      <c r="G115" s="9" t="s">
        <v>12</v>
      </c>
      <c r="H115" s="17" t="s">
        <v>360</v>
      </c>
      <c r="I115" s="17" t="s">
        <v>236</v>
      </c>
      <c r="J115" s="9" t="s">
        <v>12</v>
      </c>
      <c r="K115" s="9" t="s">
        <v>12</v>
      </c>
      <c r="L115" s="9" t="s">
        <v>12</v>
      </c>
      <c r="M115" s="9" t="s">
        <v>12</v>
      </c>
      <c r="N115" s="9" t="s">
        <v>12</v>
      </c>
      <c r="O115" s="10" t="s">
        <v>361</v>
      </c>
      <c r="P115" s="19">
        <v>75</v>
      </c>
      <c r="Q115" s="39"/>
      <c r="R115" s="12">
        <f t="shared" si="3"/>
        <v>0</v>
      </c>
      <c r="S115" s="5">
        <f t="shared" si="11"/>
        <v>0</v>
      </c>
      <c r="T115" s="5">
        <f t="shared" si="4"/>
        <v>0</v>
      </c>
    </row>
    <row r="116" spans="1:20" ht="51.95" customHeight="1" thickBot="1" x14ac:dyDescent="0.35">
      <c r="P116" s="35" t="s">
        <v>340</v>
      </c>
      <c r="Q116" s="36"/>
      <c r="R116" s="6">
        <f>SUM(R3:R115)</f>
        <v>0</v>
      </c>
      <c r="S116" s="1"/>
    </row>
    <row r="117" spans="1:20" ht="51.95" customHeight="1" thickBot="1" x14ac:dyDescent="0.35">
      <c r="R117" s="2" t="s">
        <v>342</v>
      </c>
      <c r="S117" s="6">
        <f>SUM(S3:S115)</f>
        <v>0</v>
      </c>
      <c r="T117" s="1"/>
    </row>
    <row r="118" spans="1:20" ht="51.95" customHeight="1" thickBot="1" x14ac:dyDescent="0.35">
      <c r="R118" s="37" t="s">
        <v>343</v>
      </c>
      <c r="S118" s="36"/>
      <c r="T118" s="7">
        <f>SUM(T3:T115)</f>
        <v>0</v>
      </c>
    </row>
    <row r="130" spans="17:21" ht="51.95" customHeight="1" x14ac:dyDescent="0.3">
      <c r="Q130" s="35"/>
      <c r="R130" s="35"/>
      <c r="S130" s="1"/>
      <c r="T130" s="1"/>
      <c r="U130" s="1"/>
    </row>
    <row r="131" spans="17:21" ht="51.95" customHeight="1" x14ac:dyDescent="0.3">
      <c r="Q131" s="1"/>
      <c r="R131" s="1"/>
      <c r="S131" s="3"/>
      <c r="T131" s="1"/>
      <c r="U131" s="1"/>
    </row>
    <row r="132" spans="17:21" ht="51.95" customHeight="1" x14ac:dyDescent="0.3">
      <c r="Q132" s="1"/>
      <c r="R132" s="1"/>
      <c r="S132" s="35"/>
      <c r="T132" s="35"/>
      <c r="U132" s="4"/>
    </row>
  </sheetData>
  <sheetProtection algorithmName="SHA-512" hashValue="EvQ4AR1fJ8QS6AMy5Zoq2Jvd3PPCmeK4ZCDk/c3zXH05DxTCSsFTU07V4BHcRucDXLvDMaova0KddpsOwUp8Cg==" saltValue="Pt4YnEJpkrCFmWDklXop8w==" spinCount="100000" sheet="1" objects="1" scenarios="1"/>
  <mergeCells count="7">
    <mergeCell ref="A1:T1"/>
    <mergeCell ref="S132:T132"/>
    <mergeCell ref="P116:Q116"/>
    <mergeCell ref="R118:S118"/>
    <mergeCell ref="I2:J2"/>
    <mergeCell ref="L2:M2"/>
    <mergeCell ref="Q130:R13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Papík Miroslav</cp:lastModifiedBy>
  <dcterms:created xsi:type="dcterms:W3CDTF">2018-09-03T09:13:05Z</dcterms:created>
  <dcterms:modified xsi:type="dcterms:W3CDTF">2023-09-04T13:19:57Z</dcterms:modified>
  <cp:category/>
  <cp:contentStatus/>
</cp:coreProperties>
</file>