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září 2023\zadávací dokumentace\"/>
    </mc:Choice>
  </mc:AlternateContent>
  <xr:revisionPtr revIDLastSave="0" documentId="13_ncr:1_{2DBDB2AD-2CF2-47CA-AC18-1A2FFB02F03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5" i="1" l="1"/>
  <c r="I5" i="1" s="1"/>
  <c r="J6" i="4"/>
  <c r="I6" i="4" s="1"/>
  <c r="J7" i="4"/>
  <c r="I7" i="4" s="1"/>
  <c r="J5" i="4"/>
  <c r="I5" i="4" s="1"/>
  <c r="J6" i="7"/>
  <c r="I6" i="7" s="1"/>
  <c r="J7" i="7"/>
  <c r="I7" i="7" s="1"/>
  <c r="J8" i="7"/>
  <c r="I8" i="7" s="1"/>
  <c r="J5" i="7"/>
  <c r="I5" i="7" s="1"/>
  <c r="J9" i="7" l="1"/>
  <c r="I9" i="7"/>
  <c r="H9" i="7"/>
  <c r="J9" i="4"/>
  <c r="I9" i="4"/>
  <c r="H9" i="4"/>
  <c r="I17" i="1" l="1"/>
  <c r="J17" i="1"/>
  <c r="H17" i="1"/>
</calcChain>
</file>

<file path=xl/sharedStrings.xml><?xml version="1.0" encoding="utf-8"?>
<sst xmlns="http://schemas.openxmlformats.org/spreadsheetml/2006/main" count="76" uniqueCount="38">
  <si>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</si>
  <si>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</si>
  <si>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</si>
  <si>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</si>
  <si>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</si>
  <si>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</si>
  <si>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</si>
  <si>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</si>
  <si>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</si>
  <si>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</si>
  <si>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</si>
  <si>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</si>
  <si>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CENOVÁ NABÍDKA - Doprava ŽP - září 2023 - Část 1 - Karlovarsko</t>
  </si>
  <si>
    <t>CENOVÁ NABÍDKA - Doprava ŽP - září 2023 - Část 2 - Sokolovsko</t>
  </si>
  <si>
    <t>CENOVÁ NABÍDKA - Doprava ŽP - září 2023 - Část 3 - Chebsko</t>
  </si>
  <si>
    <t>Základní škola a mateřská škola Kyselka, Radošov 75</t>
  </si>
  <si>
    <t>ZŠ Habartov, Karla Čapka 119, Habartov  357 09</t>
  </si>
  <si>
    <t>Základní škola a střední škola Aš, Studentská 13, 352 01 Aš</t>
  </si>
  <si>
    <t>ZŠ a MŠ Ostrov, Myslbekova 996 Ostrov</t>
  </si>
  <si>
    <t>Základní škola Nejdek, autobusová zastávka Nejdek sídliště (u obchodního centra Rolava)</t>
  </si>
  <si>
    <t>Základní škola a mateřská škola Valeč, Podbořanská 32, Valeč 364 55</t>
  </si>
  <si>
    <t>ZŠ Ostrov, Májová 997, 363 01 Ostrov, z boku školy u tělocvičny</t>
  </si>
  <si>
    <t>Základní škola Ostrov, Masarykova 1289, 363 01 Ostrov</t>
  </si>
  <si>
    <t>ZŠ a SŠ Karlovy Vary, Vančurova 83/2, Karlovy Vary - Stará Role</t>
  </si>
  <si>
    <t>ZŠ Horní Slavkov, Poštovní 654</t>
  </si>
  <si>
    <t>ZŠ a MŠ Bečov nad Teplou, Náměstí - zastávka Bečov nad Teplou</t>
  </si>
  <si>
    <t>Gymnázium Sokolov a KVC, Husitská 2053, Sokolov</t>
  </si>
  <si>
    <t>ZŠ a SŠ Karlovy Vary, zastávka MHD Svahová</t>
  </si>
  <si>
    <t>ZŠ Ostrov, Májová 997, 363 01 Ostrov</t>
  </si>
  <si>
    <t>ZŠ Švabinského, Švabinského 1702, Sokolov 356 01</t>
  </si>
  <si>
    <t>Základní škola v Teplé, Školní 258, 364 61 Teplá</t>
  </si>
  <si>
    <t>Lázeňské lesy Karlovy Vary (Sovova stezka 504/4, 360 01 Karlovy Vary)</t>
  </si>
  <si>
    <t>Statek Bernard, Šachetní 135, 357 41 Královské Poříčí</t>
  </si>
  <si>
    <t>Svět záchranářů, Západní 1822, 360 01 Karlovy Vary</t>
  </si>
  <si>
    <t>Bečovská botanická zahrada, Tovární 478, Bečov nad Teplou</t>
  </si>
  <si>
    <t>Kozodoj, Rolavská 538/56, Karlovy Vary</t>
  </si>
  <si>
    <t>Školní statek Cheb, U Farmy 30/11, 350 02 Cheb - Dolní Dvory</t>
  </si>
  <si>
    <t>Vojenské lesy a statky - Andělská hora (Štichlův mlýn: (50.2099094N, 12.9746097E) při Lesní správě Dolní Lomnice)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</si>
</sst>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20" fontId="8" fillId="5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20" fontId="8" fillId="5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8" fillId="5" borderId="4" xfId="0" applyNumberFormat="1" applyFont="1" applyFill="1" applyBorder="1" applyAlignment="1">
      <alignment horizontal="center" vertical="center" wrapText="1"/>
    </xf>
    <xf numFmtId="20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2" xfId="0" applyNumberFormat="1" applyFont="1" applyFill="1" applyBorder="1" applyAlignment="1" applyProtection="1">
      <alignment horizontal="center" vertical="center" wrapText="1"/>
    </xf>
    <xf numFmtId="164" fontId="4" fillId="7" borderId="13" xfId="0" applyNumberFormat="1" applyFont="1" applyFill="1" applyBorder="1" applyAlignment="1" applyProtection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7"/>
  <sheetViews>
    <sheetView tabSelected="1" topLeftCell="A10" zoomScale="90" zoomScaleNormal="90" workbookViewId="0">
      <selection activeCell="C18" sqref="C18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10</v>
      </c>
      <c r="F4" s="8" t="s">
        <v>3</v>
      </c>
      <c r="G4" s="8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1">
        <v>45174</v>
      </c>
      <c r="C5" s="12">
        <v>0.35416666666666669</v>
      </c>
      <c r="D5" s="12">
        <v>0.47916666666666669</v>
      </c>
      <c r="E5" s="13">
        <v>47</v>
      </c>
      <c r="F5" s="52" t="s">
        <v>31</v>
      </c>
      <c r="G5" s="14" t="s">
        <v>15</v>
      </c>
      <c r="H5" s="27"/>
      <c r="I5" s="28">
        <f>J5-H5</f>
        <v>0</v>
      </c>
      <c r="J5" s="29">
        <f>H5*1.21</f>
        <v>0</v>
      </c>
    </row>
    <row r="6" spans="2:10" ht="60.75" customHeight="1" x14ac:dyDescent="0.25">
      <c r="B6" s="15">
        <v>45175</v>
      </c>
      <c r="C6" s="16">
        <v>0.33333333333333331</v>
      </c>
      <c r="D6" s="16">
        <v>0.54166666666666663</v>
      </c>
      <c r="E6" s="17">
        <v>40</v>
      </c>
      <c r="F6" s="53" t="s">
        <v>32</v>
      </c>
      <c r="G6" s="18" t="s">
        <v>18</v>
      </c>
      <c r="H6" s="27"/>
      <c r="I6" s="28">
        <f t="shared" ref="I6:I16" si="0">J6-H6</f>
        <v>0</v>
      </c>
      <c r="J6" s="29">
        <f t="shared" ref="J6:J16" si="1">H6*1.21</f>
        <v>0</v>
      </c>
    </row>
    <row r="7" spans="2:10" ht="60.75" customHeight="1" x14ac:dyDescent="0.25">
      <c r="B7" s="15">
        <v>45175</v>
      </c>
      <c r="C7" s="16">
        <v>0.34375</v>
      </c>
      <c r="D7" s="16">
        <v>0.53125</v>
      </c>
      <c r="E7" s="17">
        <v>25</v>
      </c>
      <c r="F7" s="53" t="s">
        <v>33</v>
      </c>
      <c r="G7" s="18" t="s">
        <v>19</v>
      </c>
      <c r="H7" s="27"/>
      <c r="I7" s="28">
        <f t="shared" si="0"/>
        <v>0</v>
      </c>
      <c r="J7" s="29">
        <f t="shared" si="1"/>
        <v>0</v>
      </c>
    </row>
    <row r="8" spans="2:10" ht="60.75" customHeight="1" x14ac:dyDescent="0.25">
      <c r="B8" s="15">
        <v>45176</v>
      </c>
      <c r="C8" s="16">
        <v>0.33333333333333331</v>
      </c>
      <c r="D8" s="16">
        <v>0.58333333333333337</v>
      </c>
      <c r="E8" s="17">
        <v>40</v>
      </c>
      <c r="F8" s="53" t="s">
        <v>34</v>
      </c>
      <c r="G8" s="18" t="s">
        <v>20</v>
      </c>
      <c r="H8" s="27"/>
      <c r="I8" s="28">
        <f t="shared" si="0"/>
        <v>0</v>
      </c>
      <c r="J8" s="29">
        <f t="shared" si="1"/>
        <v>0</v>
      </c>
    </row>
    <row r="9" spans="2:10" ht="60.75" customHeight="1" x14ac:dyDescent="0.25">
      <c r="B9" s="19">
        <v>45176</v>
      </c>
      <c r="C9" s="20">
        <v>0.33333333333333331</v>
      </c>
      <c r="D9" s="20">
        <v>0.54166666666666663</v>
      </c>
      <c r="E9" s="21">
        <v>60</v>
      </c>
      <c r="F9" s="54" t="s">
        <v>35</v>
      </c>
      <c r="G9" s="22" t="s">
        <v>21</v>
      </c>
      <c r="H9" s="27"/>
      <c r="I9" s="28">
        <f t="shared" si="0"/>
        <v>0</v>
      </c>
      <c r="J9" s="29">
        <f t="shared" si="1"/>
        <v>0</v>
      </c>
    </row>
    <row r="10" spans="2:10" ht="60.75" customHeight="1" x14ac:dyDescent="0.25">
      <c r="B10" s="15">
        <v>45176</v>
      </c>
      <c r="C10" s="16">
        <v>0.33333333333333331</v>
      </c>
      <c r="D10" s="16">
        <v>0.54166666666666663</v>
      </c>
      <c r="E10" s="17">
        <v>44</v>
      </c>
      <c r="F10" s="53" t="s">
        <v>31</v>
      </c>
      <c r="G10" s="18" t="s">
        <v>22</v>
      </c>
      <c r="H10" s="27"/>
      <c r="I10" s="28">
        <f t="shared" si="0"/>
        <v>0</v>
      </c>
      <c r="J10" s="29">
        <f t="shared" si="1"/>
        <v>0</v>
      </c>
    </row>
    <row r="11" spans="2:10" ht="60.75" customHeight="1" x14ac:dyDescent="0.25">
      <c r="B11" s="15">
        <v>45176</v>
      </c>
      <c r="C11" s="16">
        <v>0.33333333333333331</v>
      </c>
      <c r="D11" s="16">
        <v>0.5</v>
      </c>
      <c r="E11" s="17">
        <v>33</v>
      </c>
      <c r="F11" s="53" t="s">
        <v>36</v>
      </c>
      <c r="G11" s="18" t="s">
        <v>23</v>
      </c>
      <c r="H11" s="27"/>
      <c r="I11" s="28">
        <f t="shared" si="0"/>
        <v>0</v>
      </c>
      <c r="J11" s="29">
        <f t="shared" si="1"/>
        <v>0</v>
      </c>
    </row>
    <row r="12" spans="2:10" ht="60.75" customHeight="1" x14ac:dyDescent="0.25">
      <c r="B12" s="15">
        <v>45177</v>
      </c>
      <c r="C12" s="16">
        <v>0.33333333333333331</v>
      </c>
      <c r="D12" s="16">
        <v>0.5625</v>
      </c>
      <c r="E12" s="17">
        <v>20</v>
      </c>
      <c r="F12" s="53" t="s">
        <v>36</v>
      </c>
      <c r="G12" s="18" t="s">
        <v>25</v>
      </c>
      <c r="H12" s="27"/>
      <c r="I12" s="28">
        <f t="shared" si="0"/>
        <v>0</v>
      </c>
      <c r="J12" s="29">
        <f t="shared" si="1"/>
        <v>0</v>
      </c>
    </row>
    <row r="13" spans="2:10" ht="60.75" customHeight="1" x14ac:dyDescent="0.25">
      <c r="B13" s="15">
        <v>45180</v>
      </c>
      <c r="C13" s="16">
        <v>0.33333333333333331</v>
      </c>
      <c r="D13" s="16">
        <v>0.5625</v>
      </c>
      <c r="E13" s="17">
        <v>25</v>
      </c>
      <c r="F13" s="53" t="s">
        <v>36</v>
      </c>
      <c r="G13" s="18" t="s">
        <v>25</v>
      </c>
      <c r="H13" s="27"/>
      <c r="I13" s="28">
        <f t="shared" si="0"/>
        <v>0</v>
      </c>
      <c r="J13" s="29">
        <f t="shared" si="1"/>
        <v>0</v>
      </c>
    </row>
    <row r="14" spans="2:10" ht="60.75" customHeight="1" x14ac:dyDescent="0.25">
      <c r="B14" s="15">
        <v>45181</v>
      </c>
      <c r="C14" s="16">
        <v>0.34375</v>
      </c>
      <c r="D14" s="16">
        <v>0.52083333333333337</v>
      </c>
      <c r="E14" s="17">
        <v>40</v>
      </c>
      <c r="F14" s="53" t="s">
        <v>34</v>
      </c>
      <c r="G14" s="18" t="s">
        <v>27</v>
      </c>
      <c r="H14" s="27"/>
      <c r="I14" s="28">
        <f t="shared" si="0"/>
        <v>0</v>
      </c>
      <c r="J14" s="29">
        <f t="shared" si="1"/>
        <v>0</v>
      </c>
    </row>
    <row r="15" spans="2:10" ht="60.75" customHeight="1" x14ac:dyDescent="0.25">
      <c r="B15" s="15">
        <v>45181</v>
      </c>
      <c r="C15" s="16">
        <v>0.33333333333333331</v>
      </c>
      <c r="D15" s="16">
        <v>0.54166666666666663</v>
      </c>
      <c r="E15" s="17">
        <v>45</v>
      </c>
      <c r="F15" s="53" t="s">
        <v>31</v>
      </c>
      <c r="G15" s="18" t="s">
        <v>22</v>
      </c>
      <c r="H15" s="27"/>
      <c r="I15" s="28">
        <f t="shared" si="0"/>
        <v>0</v>
      </c>
      <c r="J15" s="29">
        <f t="shared" si="1"/>
        <v>0</v>
      </c>
    </row>
    <row r="16" spans="2:10" ht="60.75" customHeight="1" thickBot="1" x14ac:dyDescent="0.3">
      <c r="B16" s="23">
        <v>45181</v>
      </c>
      <c r="C16" s="24">
        <v>0.33333333333333331</v>
      </c>
      <c r="D16" s="24">
        <v>0.52083333333333337</v>
      </c>
      <c r="E16" s="25">
        <v>40</v>
      </c>
      <c r="F16" s="55" t="s">
        <v>32</v>
      </c>
      <c r="G16" s="26" t="s">
        <v>28</v>
      </c>
      <c r="H16" s="27"/>
      <c r="I16" s="28">
        <f t="shared" si="0"/>
        <v>0</v>
      </c>
      <c r="J16" s="29">
        <f t="shared" si="1"/>
        <v>0</v>
      </c>
    </row>
    <row r="17" spans="2:10" ht="45.75" customHeight="1" thickBot="1" x14ac:dyDescent="0.3">
      <c r="B17" s="57" t="s">
        <v>7</v>
      </c>
      <c r="C17" s="58"/>
      <c r="D17" s="58"/>
      <c r="E17" s="58"/>
      <c r="F17" s="58"/>
      <c r="G17" s="58"/>
      <c r="H17" s="4">
        <f>SUM(H5:H16)</f>
        <v>0</v>
      </c>
      <c r="I17" s="4">
        <f>SUM(I5:I16)</f>
        <v>0</v>
      </c>
      <c r="J17" s="4">
        <f>SUM(J5:J16)</f>
        <v>0</v>
      </c>
    </row>
  </sheetData>
  <sheetProtection algorithmName="SHA-512" hashValue="KwHpwFVxDpiFBmfDGmyQGy9bDsICncvtsBepqMjtbZ1ni3gtF5YE45Vorib2OQwDE2xJDNU4RVYm/zAHxZCz7w==" saltValue="QvJU0Cwk09XzhM6B1Vuygw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11</v>
      </c>
      <c r="F4" s="10" t="s">
        <v>3</v>
      </c>
      <c r="G4" s="10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0">
        <v>45174</v>
      </c>
      <c r="C5" s="31">
        <v>0.34375</v>
      </c>
      <c r="D5" s="31">
        <v>0.54166666666666663</v>
      </c>
      <c r="E5" s="32">
        <v>30</v>
      </c>
      <c r="F5" s="56" t="s">
        <v>33</v>
      </c>
      <c r="G5" s="33" t="s">
        <v>16</v>
      </c>
      <c r="H5" s="27"/>
      <c r="I5" s="28">
        <f>J5-H5</f>
        <v>0</v>
      </c>
      <c r="J5" s="29">
        <f>H5*1.21</f>
        <v>0</v>
      </c>
    </row>
    <row r="6" spans="2:10" ht="60.75" customHeight="1" x14ac:dyDescent="0.25">
      <c r="B6" s="34">
        <v>45177</v>
      </c>
      <c r="C6" s="35">
        <v>0.35416666666666669</v>
      </c>
      <c r="D6" s="35">
        <v>0.5</v>
      </c>
      <c r="E6" s="36">
        <v>25</v>
      </c>
      <c r="F6" s="39" t="s">
        <v>34</v>
      </c>
      <c r="G6" s="37" t="s">
        <v>24</v>
      </c>
      <c r="H6" s="27"/>
      <c r="I6" s="28">
        <f t="shared" ref="I6:I8" si="0">J6-H6</f>
        <v>0</v>
      </c>
      <c r="J6" s="29">
        <f t="shared" ref="J6:J8" si="1">H6*1.21</f>
        <v>0</v>
      </c>
    </row>
    <row r="7" spans="2:10" ht="60.75" customHeight="1" x14ac:dyDescent="0.25">
      <c r="B7" s="38">
        <v>45180</v>
      </c>
      <c r="C7" s="35">
        <v>0.35416666666666669</v>
      </c>
      <c r="D7" s="35">
        <v>0.54166666666666663</v>
      </c>
      <c r="E7" s="39">
        <v>22</v>
      </c>
      <c r="F7" s="39" t="s">
        <v>36</v>
      </c>
      <c r="G7" s="40" t="s">
        <v>26</v>
      </c>
      <c r="H7" s="27"/>
      <c r="I7" s="28">
        <f t="shared" si="0"/>
        <v>0</v>
      </c>
      <c r="J7" s="29">
        <f t="shared" si="1"/>
        <v>0</v>
      </c>
    </row>
    <row r="8" spans="2:10" ht="60.75" customHeight="1" thickBot="1" x14ac:dyDescent="0.3">
      <c r="B8" s="38">
        <v>45181</v>
      </c>
      <c r="C8" s="35">
        <v>0.34375</v>
      </c>
      <c r="D8" s="35">
        <v>0.51041666666666663</v>
      </c>
      <c r="E8" s="39">
        <v>40</v>
      </c>
      <c r="F8" s="39" t="s">
        <v>33</v>
      </c>
      <c r="G8" s="40" t="s">
        <v>29</v>
      </c>
      <c r="H8" s="27"/>
      <c r="I8" s="28">
        <f t="shared" si="0"/>
        <v>0</v>
      </c>
      <c r="J8" s="29">
        <f t="shared" si="1"/>
        <v>0</v>
      </c>
    </row>
    <row r="9" spans="2:10" ht="45.75" customHeight="1" thickBot="1" x14ac:dyDescent="0.3">
      <c r="B9" s="57" t="s">
        <v>7</v>
      </c>
      <c r="C9" s="58"/>
      <c r="D9" s="58"/>
      <c r="E9" s="58"/>
      <c r="F9" s="58"/>
      <c r="G9" s="58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sHPN3ZvttIq8OPSt9c//AMyZd7iKdj/+YPmHp6Wcz2vrQ6RCsK0LFyiq4XdxugisdLUC6L/aCf2JFXxLJAPVWg==" saltValue="dqC3okXglHHybT1SOh0eb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1">
        <v>45175</v>
      </c>
      <c r="C5" s="42">
        <v>0.33333333333333331</v>
      </c>
      <c r="D5" s="42">
        <v>0.53125</v>
      </c>
      <c r="E5" s="43">
        <v>50</v>
      </c>
      <c r="F5" s="43" t="s">
        <v>34</v>
      </c>
      <c r="G5" s="44" t="s">
        <v>17</v>
      </c>
      <c r="H5" s="27"/>
      <c r="I5" s="28">
        <f>J5-H5</f>
        <v>0</v>
      </c>
      <c r="J5" s="29">
        <f>H5*1.21</f>
        <v>0</v>
      </c>
    </row>
    <row r="6" spans="2:10" ht="60.75" customHeight="1" x14ac:dyDescent="0.25">
      <c r="B6" s="45">
        <v>45181</v>
      </c>
      <c r="C6" s="46">
        <v>0.32291666666666669</v>
      </c>
      <c r="D6" s="46">
        <v>0.51041666666666663</v>
      </c>
      <c r="E6" s="47">
        <v>50</v>
      </c>
      <c r="F6" s="47" t="s">
        <v>35</v>
      </c>
      <c r="G6" s="48" t="s">
        <v>17</v>
      </c>
      <c r="H6" s="27"/>
      <c r="I6" s="28">
        <f t="shared" ref="I6:I8" si="0">J6-H6</f>
        <v>0</v>
      </c>
      <c r="J6" s="29">
        <f t="shared" ref="J6:J8" si="1">H6*1.21</f>
        <v>0</v>
      </c>
    </row>
    <row r="7" spans="2:10" ht="60.75" customHeight="1" x14ac:dyDescent="0.25">
      <c r="B7" s="45">
        <v>45181</v>
      </c>
      <c r="C7" s="46">
        <v>0.34375</v>
      </c>
      <c r="D7" s="46">
        <v>0.5</v>
      </c>
      <c r="E7" s="47">
        <v>35</v>
      </c>
      <c r="F7" s="47" t="s">
        <v>36</v>
      </c>
      <c r="G7" s="48" t="s">
        <v>30</v>
      </c>
      <c r="H7" s="27"/>
      <c r="I7" s="28">
        <f t="shared" si="0"/>
        <v>0</v>
      </c>
      <c r="J7" s="29">
        <f t="shared" si="1"/>
        <v>0</v>
      </c>
    </row>
    <row r="8" spans="2:10" ht="100.5" customHeight="1" thickBot="1" x14ac:dyDescent="0.3">
      <c r="B8" s="49">
        <v>45181</v>
      </c>
      <c r="C8" s="46">
        <v>0.33333333333333331</v>
      </c>
      <c r="D8" s="46">
        <v>0.625</v>
      </c>
      <c r="E8" s="50">
        <v>30</v>
      </c>
      <c r="F8" s="47" t="s">
        <v>37</v>
      </c>
      <c r="G8" s="51" t="s">
        <v>30</v>
      </c>
      <c r="H8" s="27"/>
      <c r="I8" s="28">
        <f t="shared" si="0"/>
        <v>0</v>
      </c>
      <c r="J8" s="29">
        <f t="shared" si="1"/>
        <v>0</v>
      </c>
    </row>
    <row r="9" spans="2:10" ht="45.75" customHeight="1" thickBot="1" x14ac:dyDescent="0.3">
      <c r="B9" s="57" t="s">
        <v>7</v>
      </c>
      <c r="C9" s="58"/>
      <c r="D9" s="58"/>
      <c r="E9" s="58"/>
      <c r="F9" s="58"/>
      <c r="G9" s="58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lYmoY847reNhsTqjG8Yt+Qbiew1hjShPBHs3pG8Wl2Z9zdCRKWiiZGlhRIOSlaytDNg1EFyB0ZjcXAFBlLHrYw==" saltValue="M0O3ZPlkArzVpBfixda04g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2023-08-07T11:52:58Z</dcterms:modified>
</cp:coreProperties>
</file>