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80" windowWidth="27792" windowHeight="12528" activeTab="0"/>
  </bookViews>
  <sheets>
    <sheet name="Specifikace" sheetId="1" r:id="rId1"/>
  </sheets>
  <definedNames/>
  <calcPr calcId="191029"/>
</workbook>
</file>

<file path=xl/sharedStrings.xml><?xml version="1.0" encoding="utf-8"?>
<sst xmlns="http://schemas.openxmlformats.org/spreadsheetml/2006/main" count="30" uniqueCount="23">
  <si>
    <t>Položka</t>
  </si>
  <si>
    <t>Název výrobku</t>
  </si>
  <si>
    <t>Internetový odkaz na daný výrobek</t>
  </si>
  <si>
    <t xml:space="preserve">DPH v Kč </t>
  </si>
  <si>
    <t>Celková cena vč. DPH</t>
  </si>
  <si>
    <t>Sazba DPH (%)</t>
  </si>
  <si>
    <t>Celková cena bez DPH</t>
  </si>
  <si>
    <t>Celková cena DPH</t>
  </si>
  <si>
    <t>Celková cena včetně DPH</t>
  </si>
  <si>
    <t>Měrná jednotka</t>
  </si>
  <si>
    <t>ks</t>
  </si>
  <si>
    <t>pozn.: Pokud je uveden požadovaný objem či váha výrobku, jedná se o minimální hodnotu.                                V případě, že dodavatel nemá k dispozici internetový odkaz, ze kterého by bylo možné dohledat požadované parametry, předloží spolu s cenovou nabídkou technické listy produktu</t>
  </si>
  <si>
    <t>Požadovaný počet</t>
  </si>
  <si>
    <t>Cena za 1 měrnou jednotku bez DPH</t>
  </si>
  <si>
    <t>Krémový abrazivní čisticí přípravek, 500 ml</t>
  </si>
  <si>
    <t>Prášek na praní, praní při teplotách 30° - 60°, velké balení  8 - 10 kg</t>
  </si>
  <si>
    <t>Ochranný hydratační krém na ruce, 100 ml</t>
  </si>
  <si>
    <t>Multifukční prostředek na skleněné a tvrdé povrchy s alkoholem, k okamžitému použití,  5 l</t>
  </si>
  <si>
    <t>držák jazykového mopu 40 cm</t>
  </si>
  <si>
    <t>mop k jazykovému držáku 40 cm, mikrovláknový</t>
  </si>
  <si>
    <t>teleskopická tyč k držáku mopu kompatibilní s držákem jazykového mopu</t>
  </si>
  <si>
    <t>kbelík se ždímačem vhodný pro držák jakykového mopu</t>
  </si>
  <si>
    <t>Příloha č. 1 - Cenová nabídka k VZ: Dodávka čisticích prostředků – červen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</si>
</sst>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8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44" fontId="2" fillId="0" borderId="10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4" borderId="1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44" fontId="3" fillId="5" borderId="2" xfId="20" applyFont="1" applyFill="1" applyBorder="1" applyAlignment="1" applyProtection="1">
      <alignment vertical="center"/>
      <protection locked="0"/>
    </xf>
    <xf numFmtId="44" fontId="3" fillId="0" borderId="4" xfId="20" applyFont="1" applyBorder="1" applyAlignment="1">
      <alignment vertical="center"/>
    </xf>
    <xf numFmtId="44" fontId="3" fillId="0" borderId="13" xfId="20" applyFont="1" applyBorder="1" applyAlignment="1">
      <alignment vertical="center"/>
    </xf>
    <xf numFmtId="44" fontId="3" fillId="5" borderId="4" xfId="20" applyFont="1" applyFill="1" applyBorder="1" applyAlignment="1" applyProtection="1">
      <alignment vertical="center"/>
      <protection locked="0"/>
    </xf>
    <xf numFmtId="0" fontId="5" fillId="5" borderId="14" xfId="21" applyFill="1" applyBorder="1" applyAlignment="1" applyProtection="1">
      <alignment horizontal="center" vertical="center" wrapText="1"/>
      <protection locked="0"/>
    </xf>
    <xf numFmtId="0" fontId="5" fillId="5" borderId="15" xfId="2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tabSelected="1" workbookViewId="0" topLeftCell="A3">
      <selection activeCell="C6" sqref="C6"/>
    </sheetView>
  </sheetViews>
  <sheetFormatPr defaultColWidth="9.140625" defaultRowHeight="15"/>
  <cols>
    <col min="2" max="2" width="52.28125" style="0" customWidth="1"/>
    <col min="3" max="3" width="44.8515625" style="0" customWidth="1"/>
    <col min="4" max="4" width="43.7109375" style="0" customWidth="1"/>
    <col min="5" max="5" width="18.421875" style="0" customWidth="1"/>
    <col min="6" max="6" width="16.8515625" style="0" customWidth="1"/>
    <col min="7" max="7" width="22.421875" style="0" customWidth="1"/>
    <col min="8" max="8" width="26.140625" style="0" customWidth="1"/>
    <col min="9" max="9" width="30.7109375" style="0" customWidth="1"/>
  </cols>
  <sheetData>
    <row r="1" spans="2:9" ht="27.75" customHeight="1">
      <c r="B1" s="22" t="s">
        <v>22</v>
      </c>
      <c r="C1" s="22"/>
      <c r="D1" s="22"/>
      <c r="E1" s="22"/>
      <c r="F1" s="22"/>
      <c r="G1" s="22"/>
      <c r="H1" s="22"/>
      <c r="I1" s="22"/>
    </row>
    <row r="2" spans="2:9" ht="18" customHeight="1">
      <c r="B2" s="27"/>
      <c r="C2" s="27"/>
      <c r="D2" s="27"/>
      <c r="E2" s="27"/>
      <c r="F2" s="27"/>
      <c r="G2" s="27"/>
      <c r="H2" s="27"/>
      <c r="I2" s="27"/>
    </row>
    <row r="3" spans="2:9" ht="18" customHeight="1" thickBot="1">
      <c r="B3" s="28"/>
      <c r="C3" s="28"/>
      <c r="D3" s="28"/>
      <c r="E3" s="28"/>
      <c r="F3" s="28"/>
      <c r="G3" s="28"/>
      <c r="H3" s="28"/>
      <c r="I3" s="28"/>
    </row>
    <row r="4" spans="2:9" ht="18.75" customHeight="1">
      <c r="B4" s="23" t="s">
        <v>0</v>
      </c>
      <c r="C4" s="23" t="s">
        <v>1</v>
      </c>
      <c r="D4" s="25" t="s">
        <v>2</v>
      </c>
      <c r="E4" s="23" t="s">
        <v>9</v>
      </c>
      <c r="F4" s="31" t="s">
        <v>12</v>
      </c>
      <c r="G4" s="31" t="s">
        <v>13</v>
      </c>
      <c r="H4" s="33" t="s">
        <v>3</v>
      </c>
      <c r="I4" s="35" t="s">
        <v>4</v>
      </c>
    </row>
    <row r="5" spans="2:9" ht="36" customHeight="1" thickBot="1">
      <c r="B5" s="24"/>
      <c r="C5" s="24"/>
      <c r="D5" s="26"/>
      <c r="E5" s="24"/>
      <c r="F5" s="32"/>
      <c r="G5" s="32"/>
      <c r="H5" s="34"/>
      <c r="I5" s="36"/>
    </row>
    <row r="6" spans="2:9" ht="39.75" customHeight="1">
      <c r="B6" s="2" t="s">
        <v>14</v>
      </c>
      <c r="C6" s="14"/>
      <c r="D6" s="20"/>
      <c r="E6" s="3" t="s">
        <v>10</v>
      </c>
      <c r="F6" s="3">
        <v>20</v>
      </c>
      <c r="G6" s="16"/>
      <c r="H6" s="17">
        <f>G6*20*D16/100</f>
        <v>0</v>
      </c>
      <c r="I6" s="18">
        <f>G6*20+H6</f>
        <v>0</v>
      </c>
    </row>
    <row r="7" spans="2:9" ht="42" customHeight="1">
      <c r="B7" s="4" t="s">
        <v>15</v>
      </c>
      <c r="C7" s="15"/>
      <c r="D7" s="21"/>
      <c r="E7" s="5" t="s">
        <v>10</v>
      </c>
      <c r="F7" s="5">
        <v>1</v>
      </c>
      <c r="G7" s="19"/>
      <c r="H7" s="17">
        <f>G7*1*D16/100</f>
        <v>0</v>
      </c>
      <c r="I7" s="18">
        <f>G7*1+H7</f>
        <v>0</v>
      </c>
    </row>
    <row r="8" spans="2:9" ht="42.75" customHeight="1">
      <c r="B8" s="4" t="s">
        <v>16</v>
      </c>
      <c r="C8" s="15"/>
      <c r="D8" s="21"/>
      <c r="E8" s="5" t="s">
        <v>10</v>
      </c>
      <c r="F8" s="5">
        <v>20</v>
      </c>
      <c r="G8" s="19"/>
      <c r="H8" s="17">
        <f>G8*20*D16/100</f>
        <v>0</v>
      </c>
      <c r="I8" s="18">
        <f>G8*20+H8</f>
        <v>0</v>
      </c>
    </row>
    <row r="9" spans="2:9" ht="44.25" customHeight="1">
      <c r="B9" s="4" t="s">
        <v>17</v>
      </c>
      <c r="C9" s="15"/>
      <c r="D9" s="21"/>
      <c r="E9" s="5" t="s">
        <v>10</v>
      </c>
      <c r="F9" s="5">
        <v>2</v>
      </c>
      <c r="G9" s="19"/>
      <c r="H9" s="17">
        <f>G9*2*D16/100</f>
        <v>0</v>
      </c>
      <c r="I9" s="18">
        <f>G9*2+H9</f>
        <v>0</v>
      </c>
    </row>
    <row r="10" spans="2:9" ht="42" customHeight="1">
      <c r="B10" s="4" t="s">
        <v>18</v>
      </c>
      <c r="C10" s="15"/>
      <c r="D10" s="21"/>
      <c r="E10" s="5" t="s">
        <v>10</v>
      </c>
      <c r="F10" s="5">
        <v>1</v>
      </c>
      <c r="G10" s="19"/>
      <c r="H10" s="17">
        <f>G10*1*D16/100</f>
        <v>0</v>
      </c>
      <c r="I10" s="18">
        <f aca="true" t="shared" si="0" ref="I10">G10*1+H10</f>
        <v>0</v>
      </c>
    </row>
    <row r="11" spans="2:9" ht="42" customHeight="1">
      <c r="B11" s="4" t="s">
        <v>19</v>
      </c>
      <c r="C11" s="15"/>
      <c r="D11" s="21"/>
      <c r="E11" s="5" t="s">
        <v>10</v>
      </c>
      <c r="F11" s="5">
        <v>10</v>
      </c>
      <c r="G11" s="19"/>
      <c r="H11" s="17">
        <f>G11*10*D16/100</f>
        <v>0</v>
      </c>
      <c r="I11" s="18">
        <f>G11*10+H11</f>
        <v>0</v>
      </c>
    </row>
    <row r="12" spans="2:9" ht="41.25" customHeight="1">
      <c r="B12" s="4" t="s">
        <v>20</v>
      </c>
      <c r="C12" s="15"/>
      <c r="D12" s="21"/>
      <c r="E12" s="5" t="s">
        <v>10</v>
      </c>
      <c r="F12" s="5">
        <v>1</v>
      </c>
      <c r="G12" s="19"/>
      <c r="H12" s="17">
        <f>G12*1*D16/100</f>
        <v>0</v>
      </c>
      <c r="I12" s="18">
        <f>G12*1+H12</f>
        <v>0</v>
      </c>
    </row>
    <row r="13" spans="2:9" ht="42.75" customHeight="1">
      <c r="B13" s="4" t="s">
        <v>21</v>
      </c>
      <c r="C13" s="15"/>
      <c r="D13" s="21"/>
      <c r="E13" s="5" t="s">
        <v>10</v>
      </c>
      <c r="F13" s="5">
        <v>1</v>
      </c>
      <c r="G13" s="19"/>
      <c r="H13" s="17">
        <f>G13*1*D16/100</f>
        <v>0</v>
      </c>
      <c r="I13" s="18">
        <f>G13*1+H13</f>
        <v>0</v>
      </c>
    </row>
    <row r="14" spans="2:9" ht="16.2" thickBot="1">
      <c r="B14" s="1"/>
      <c r="C14" s="1"/>
      <c r="D14" s="1"/>
      <c r="E14" s="1"/>
      <c r="F14" s="1"/>
      <c r="G14" s="1"/>
      <c r="H14" s="1"/>
      <c r="I14" s="1"/>
    </row>
    <row r="15" spans="2:9" ht="30" customHeight="1">
      <c r="B15" s="29" t="s">
        <v>11</v>
      </c>
      <c r="C15" s="30"/>
      <c r="D15" s="6" t="s">
        <v>5</v>
      </c>
      <c r="E15" s="1"/>
      <c r="F15" s="1"/>
      <c r="G15" s="7" t="s">
        <v>6</v>
      </c>
      <c r="H15" s="8" t="s">
        <v>7</v>
      </c>
      <c r="I15" s="9" t="s">
        <v>8</v>
      </c>
    </row>
    <row r="16" spans="2:9" ht="30" customHeight="1" thickBot="1">
      <c r="B16" s="29"/>
      <c r="C16" s="30"/>
      <c r="D16" s="10">
        <v>21</v>
      </c>
      <c r="E16" s="1"/>
      <c r="F16" s="1"/>
      <c r="G16" s="11">
        <f>I16-H16</f>
        <v>0</v>
      </c>
      <c r="H16" s="12">
        <f>SUM(H6:H13)</f>
        <v>0</v>
      </c>
      <c r="I16" s="13">
        <f>SUM(I6:I13)</f>
        <v>0</v>
      </c>
    </row>
  </sheetData>
  <sheetProtection algorithmName="SHA-512" hashValue="Dvi8Hm1a3zyVjomqqPbE6t3OIyX2ADFP/GrfjVTRI1KWMWpC4UPoUexh+0uNXgZ6/Di3yjelbufP/oCOoCe2LA==" saltValue="6VH8NcTwbUcGmKqCiinnVg==" spinCount="100000" sheet="1" objects="1" scenarios="1"/>
  <mergeCells count="12">
    <mergeCell ref="B15:C16"/>
    <mergeCell ref="F4:F5"/>
    <mergeCell ref="G4:G5"/>
    <mergeCell ref="H4:H5"/>
    <mergeCell ref="I4:I5"/>
    <mergeCell ref="B1:I1"/>
    <mergeCell ref="C4:C5"/>
    <mergeCell ref="B4:B5"/>
    <mergeCell ref="D4:D5"/>
    <mergeCell ref="E4:E5"/>
    <mergeCell ref="B2:I2"/>
    <mergeCell ref="B3:I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Hálková</dc:creator>
  <cp:keywords/>
  <dc:description/>
  <cp:lastModifiedBy>Papík Miroslav</cp:lastModifiedBy>
  <cp:lastPrinted>2023-05-23T05:55:06Z</cp:lastPrinted>
  <dcterms:created xsi:type="dcterms:W3CDTF">2017-01-16T13:32:21Z</dcterms:created>
  <dcterms:modified xsi:type="dcterms:W3CDTF">2023-06-09T05:23:57Z</dcterms:modified>
  <cp:category/>
  <cp:version/>
  <cp:contentType/>
  <cp:contentStatus/>
</cp:coreProperties>
</file>