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<sst xmlns="http://schemas.openxmlformats.org/spreadsheetml/2006/main" count="33" uniqueCount="21">
  <si>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</si>
  <si>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</si>
  <si>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</si>
  <si>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</si>
  <si>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</si>
  <si>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</si>
  <si>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</si>
  <si>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</si>
  <si>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počet osob</t>
  </si>
  <si>
    <t>Název školy, adresa přistavení autobusu</t>
  </si>
  <si>
    <t>CENOVÁ NABÍDKA - Doprava dětí - lázně 2023</t>
  </si>
  <si>
    <t>ZŠ Horní Slavkov, Nádražní 683, 357 31 Horní Slavkov</t>
  </si>
  <si>
    <t>Mariánské Lázně - autobusová zastávka Pošta</t>
  </si>
  <si>
    <t>ZŠ a MŠ Ostrov, Myslbekova 996, 363 01 Ostrov</t>
  </si>
  <si>
    <t>ZŠ a MŠ Rotava, Nová Plzeň 673, 357 01 Rotava</t>
  </si>
  <si>
    <t>4. ZŠ Cheb, Hradební 14, 350 02 Cheb, odjezd od divadla v Chebu, se zastávkou u bazénu, kde nastoupí 2. třída</t>
  </si>
  <si>
    <t>Karlovy Vary - autobusová zastávka U Imperialu</t>
  </si>
  <si>
    <t>ZŠ a MŠ Hazlov, Hazlov 119, 351 32 Hazlov</t>
  </si>
  <si>
    <t>Františkovy Lázně - autobusová zastávka Sadová</t>
  </si>
  <si>
    <t>SŠ, ZŠ a MŠ Kraslice, Havlíčkova 1717, Kraslice</t>
  </si>
  <si>
    <t>ZŠ Toužim, Plzeňská 395, 364 01 Toužim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</si>
</sst>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8" fillId="2" borderId="15" xfId="0" applyNumberFormat="1" applyFont="1" applyFill="1" applyBorder="1" applyAlignment="1" applyProtection="1">
      <alignment vertical="center"/>
      <protection/>
    </xf>
    <xf numFmtId="164" fontId="0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3" borderId="16" xfId="0" applyNumberFormat="1" applyFont="1" applyFill="1" applyBorder="1" applyAlignment="1" applyProtection="1">
      <alignment horizontal="center" vertical="center" wrapText="1"/>
      <protection/>
    </xf>
    <xf numFmtId="164" fontId="0" fillId="3" borderId="6" xfId="0" applyNumberFormat="1" applyFont="1" applyFill="1" applyBorder="1" applyAlignment="1" applyProtection="1">
      <alignment horizontal="center" vertical="center" wrapText="1"/>
      <protection/>
    </xf>
    <xf numFmtId="164" fontId="0" fillId="3" borderId="17" xfId="0" applyNumberFormat="1" applyFont="1" applyFill="1" applyBorder="1" applyAlignment="1" applyProtection="1">
      <alignment horizontal="center" vertical="center" wrapText="1"/>
      <protection/>
    </xf>
    <xf numFmtId="164" fontId="0" fillId="3" borderId="11" xfId="0" applyNumberFormat="1" applyFont="1" applyFill="1" applyBorder="1" applyAlignment="1" applyProtection="1">
      <alignment horizontal="center" vertical="center" wrapText="1"/>
      <protection/>
    </xf>
    <xf numFmtId="164" fontId="0" fillId="3" borderId="18" xfId="0" applyNumberFormat="1" applyFont="1" applyFill="1" applyBorder="1" applyAlignment="1" applyProtection="1">
      <alignment horizontal="center" vertical="center" wrapText="1"/>
      <protection/>
    </xf>
    <xf numFmtId="164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"/>
  <sheetViews>
    <sheetView tabSelected="1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14.7109375" style="0" customWidth="1"/>
    <col min="9" max="9" width="13.421875" style="0" customWidth="1"/>
    <col min="10" max="10" width="16.57421875" style="0" customWidth="1"/>
  </cols>
  <sheetData>
    <row r="1" ht="15">
      <c r="B1" t="s">
        <v>7</v>
      </c>
    </row>
    <row r="2" spans="2:4" ht="21">
      <c r="B2" s="2" t="s">
        <v>10</v>
      </c>
      <c r="C2" s="2"/>
      <c r="D2" s="2"/>
    </row>
    <row r="3" ht="15.75" thickBot="1"/>
    <row r="4" spans="2:10" ht="36" customHeight="1" thickBot="1">
      <c r="B4" s="3" t="s">
        <v>0</v>
      </c>
      <c r="C4" s="8" t="s">
        <v>9</v>
      </c>
      <c r="D4" s="9"/>
      <c r="E4" s="4" t="s">
        <v>8</v>
      </c>
      <c r="F4" s="4" t="s">
        <v>1</v>
      </c>
      <c r="G4" s="4" t="s">
        <v>2</v>
      </c>
      <c r="H4" s="29" t="s">
        <v>3</v>
      </c>
      <c r="I4" s="29" t="s">
        <v>4</v>
      </c>
      <c r="J4" s="5" t="s">
        <v>5</v>
      </c>
    </row>
    <row r="5" spans="2:10" ht="47.25" customHeight="1">
      <c r="B5" s="14">
        <v>45090</v>
      </c>
      <c r="C5" s="23" t="s">
        <v>11</v>
      </c>
      <c r="D5" s="16" t="s">
        <v>12</v>
      </c>
      <c r="E5" s="15">
        <v>53</v>
      </c>
      <c r="F5" s="17">
        <v>0.2916666666666667</v>
      </c>
      <c r="G5" s="26">
        <v>0.4791666666666667</v>
      </c>
      <c r="H5" s="37"/>
      <c r="I5" s="31">
        <f>SUM(J5-H5)</f>
        <v>0</v>
      </c>
      <c r="J5" s="32">
        <f>H5*1.21</f>
        <v>0</v>
      </c>
    </row>
    <row r="6" spans="2:10" ht="47.25" customHeight="1">
      <c r="B6" s="18">
        <v>45090</v>
      </c>
      <c r="C6" s="24" t="s">
        <v>13</v>
      </c>
      <c r="D6" s="11" t="s">
        <v>12</v>
      </c>
      <c r="E6" s="13">
        <v>48</v>
      </c>
      <c r="F6" s="12">
        <v>0.3541666666666667</v>
      </c>
      <c r="G6" s="27">
        <v>0.5208333333333334</v>
      </c>
      <c r="H6" s="38"/>
      <c r="I6" s="33">
        <f aca="true" t="shared" si="0" ref="I6:I15">SUM(J6-H6)</f>
        <v>0</v>
      </c>
      <c r="J6" s="34">
        <f aca="true" t="shared" si="1" ref="J6:J15">H6*1.21</f>
        <v>0</v>
      </c>
    </row>
    <row r="7" spans="2:10" ht="47.25" customHeight="1">
      <c r="B7" s="18">
        <v>45090</v>
      </c>
      <c r="C7" s="24" t="s">
        <v>14</v>
      </c>
      <c r="D7" s="11" t="s">
        <v>12</v>
      </c>
      <c r="E7" s="10">
        <v>33</v>
      </c>
      <c r="F7" s="12">
        <v>0.4166666666666667</v>
      </c>
      <c r="G7" s="27">
        <v>0.5833333333333334</v>
      </c>
      <c r="H7" s="38"/>
      <c r="I7" s="33">
        <f t="shared" si="0"/>
        <v>0</v>
      </c>
      <c r="J7" s="34">
        <f t="shared" si="1"/>
        <v>0</v>
      </c>
    </row>
    <row r="8" spans="2:10" ht="63" customHeight="1">
      <c r="B8" s="18">
        <v>45091</v>
      </c>
      <c r="C8" s="24" t="s">
        <v>15</v>
      </c>
      <c r="D8" s="11" t="s">
        <v>16</v>
      </c>
      <c r="E8" s="10">
        <v>43</v>
      </c>
      <c r="F8" s="12">
        <v>0.3159722222222222</v>
      </c>
      <c r="G8" s="27">
        <v>0.4375</v>
      </c>
      <c r="H8" s="38"/>
      <c r="I8" s="33">
        <f t="shared" si="0"/>
        <v>0</v>
      </c>
      <c r="J8" s="34">
        <f t="shared" si="1"/>
        <v>0</v>
      </c>
    </row>
    <row r="9" spans="2:10" ht="47.25" customHeight="1">
      <c r="B9" s="18">
        <v>45092</v>
      </c>
      <c r="C9" s="24" t="s">
        <v>17</v>
      </c>
      <c r="D9" s="11" t="s">
        <v>18</v>
      </c>
      <c r="E9" s="10">
        <v>21</v>
      </c>
      <c r="F9" s="12">
        <v>0.34027777777777773</v>
      </c>
      <c r="G9" s="27">
        <v>0.4166666666666667</v>
      </c>
      <c r="H9" s="38"/>
      <c r="I9" s="33">
        <f t="shared" si="0"/>
        <v>0</v>
      </c>
      <c r="J9" s="34">
        <f t="shared" si="1"/>
        <v>0</v>
      </c>
    </row>
    <row r="10" spans="2:10" ht="47.25" customHeight="1">
      <c r="B10" s="18">
        <v>45092</v>
      </c>
      <c r="C10" s="24" t="s">
        <v>13</v>
      </c>
      <c r="D10" s="11" t="s">
        <v>18</v>
      </c>
      <c r="E10" s="10">
        <v>53</v>
      </c>
      <c r="F10" s="12">
        <v>0.3333333333333333</v>
      </c>
      <c r="G10" s="27">
        <v>0.5208333333333334</v>
      </c>
      <c r="H10" s="38"/>
      <c r="I10" s="33">
        <f t="shared" si="0"/>
        <v>0</v>
      </c>
      <c r="J10" s="34">
        <f t="shared" si="1"/>
        <v>0</v>
      </c>
    </row>
    <row r="11" spans="2:10" ht="57" customHeight="1">
      <c r="B11" s="18">
        <v>45096</v>
      </c>
      <c r="C11" s="24" t="s">
        <v>15</v>
      </c>
      <c r="D11" s="11" t="s">
        <v>12</v>
      </c>
      <c r="E11" s="10">
        <v>43</v>
      </c>
      <c r="F11" s="12">
        <v>0.3194444444444445</v>
      </c>
      <c r="G11" s="27">
        <v>0.4375</v>
      </c>
      <c r="H11" s="38"/>
      <c r="I11" s="33">
        <f t="shared" si="0"/>
        <v>0</v>
      </c>
      <c r="J11" s="34">
        <f t="shared" si="1"/>
        <v>0</v>
      </c>
    </row>
    <row r="12" spans="2:10" ht="47.25" customHeight="1">
      <c r="B12" s="18">
        <v>45096</v>
      </c>
      <c r="C12" s="24" t="s">
        <v>17</v>
      </c>
      <c r="D12" s="11" t="s">
        <v>12</v>
      </c>
      <c r="E12" s="10">
        <v>33</v>
      </c>
      <c r="F12" s="12">
        <v>0.3541666666666667</v>
      </c>
      <c r="G12" s="27">
        <v>0.5104166666666666</v>
      </c>
      <c r="H12" s="38"/>
      <c r="I12" s="33">
        <f t="shared" si="0"/>
        <v>0</v>
      </c>
      <c r="J12" s="34">
        <f t="shared" si="1"/>
        <v>0</v>
      </c>
    </row>
    <row r="13" spans="2:10" ht="57.75" customHeight="1">
      <c r="B13" s="18">
        <v>45097</v>
      </c>
      <c r="C13" s="24" t="s">
        <v>15</v>
      </c>
      <c r="D13" s="11" t="s">
        <v>18</v>
      </c>
      <c r="E13" s="10">
        <v>43</v>
      </c>
      <c r="F13" s="12">
        <v>0.3368055555555556</v>
      </c>
      <c r="G13" s="27">
        <v>0.4375</v>
      </c>
      <c r="H13" s="38"/>
      <c r="I13" s="33">
        <f t="shared" si="0"/>
        <v>0</v>
      </c>
      <c r="J13" s="34">
        <f t="shared" si="1"/>
        <v>0</v>
      </c>
    </row>
    <row r="14" spans="2:10" ht="48" customHeight="1">
      <c r="B14" s="18">
        <v>45097</v>
      </c>
      <c r="C14" s="24" t="s">
        <v>19</v>
      </c>
      <c r="D14" s="11" t="s">
        <v>18</v>
      </c>
      <c r="E14" s="10">
        <v>32</v>
      </c>
      <c r="F14" s="12">
        <v>0.3333333333333333</v>
      </c>
      <c r="G14" s="27">
        <v>0.5416666666666666</v>
      </c>
      <c r="H14" s="38"/>
      <c r="I14" s="33">
        <f t="shared" si="0"/>
        <v>0</v>
      </c>
      <c r="J14" s="34">
        <f t="shared" si="1"/>
        <v>0</v>
      </c>
    </row>
    <row r="15" spans="2:10" ht="47.25" customHeight="1" thickBot="1">
      <c r="B15" s="19">
        <v>45099</v>
      </c>
      <c r="C15" s="25" t="s">
        <v>20</v>
      </c>
      <c r="D15" s="21" t="s">
        <v>16</v>
      </c>
      <c r="E15" s="20">
        <v>38</v>
      </c>
      <c r="F15" s="22">
        <v>0.3125</v>
      </c>
      <c r="G15" s="28">
        <v>0.4583333333333333</v>
      </c>
      <c r="H15" s="39"/>
      <c r="I15" s="35">
        <f t="shared" si="0"/>
        <v>0</v>
      </c>
      <c r="J15" s="36">
        <f t="shared" si="1"/>
        <v>0</v>
      </c>
    </row>
    <row r="16" spans="2:10" ht="38.25" customHeight="1" thickBot="1">
      <c r="B16" s="6" t="s">
        <v>6</v>
      </c>
      <c r="C16" s="7"/>
      <c r="D16" s="7"/>
      <c r="E16" s="7"/>
      <c r="F16" s="7"/>
      <c r="G16" s="7"/>
      <c r="H16" s="30">
        <f>SUM(H5:H15)</f>
        <v>0</v>
      </c>
      <c r="I16" s="30">
        <f aca="true" t="shared" si="2" ref="I16:J16">SUM(I5:I15)</f>
        <v>0</v>
      </c>
      <c r="J16" s="30">
        <f t="shared" si="2"/>
        <v>0</v>
      </c>
    </row>
  </sheetData>
  <sheetProtection algorithmName="SHA-512" hashValue="dwvbSqHfeG9SHjed8yj14FjnQfTui/k+z8jV8d+wSYRweeAxWt48hZVUhaoRbhhKhBHbRcOe13JV7SVsr/hg9w==" saltValue="SCPK8Mjq0F1dO1HXZzq7Pg==" spinCount="100000" sheet="1" objects="1" scenarios="1"/>
  <mergeCells count="2">
    <mergeCell ref="B16:G16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2023-05-26T07:10:58Z</dcterms:modified>
  <cp:category/>
  <cp:version/>
  <cp:contentType/>
  <cp:contentStatus/>
</cp:coreProperties>
</file>