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480" yWindow="180" windowWidth="27795" windowHeight="12525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<sst xmlns="http://schemas.openxmlformats.org/spreadsheetml/2006/main" count="26" uniqueCount="23">
  <si>
    <t>Položka</t>
  </si>
  <si>
    <t>Gelový prostředek na odstranění rzi, vodního kamene,  močových usazenin a pachů, 750 g, vhodný na WC mísy, umyvadla, vany, sprchové kouty, baterie, obklady, dlažby, dřezy</t>
  </si>
  <si>
    <t>Univerzální čistící prostředek vhodný na nábytek, sklo a tvrdé povrchy, s pohlčovačem pachu, 550 g, rozprašovač</t>
  </si>
  <si>
    <t>Houbičky, rozměry 8 x 4,5 x 2,5 cm, baleno po 10 ks</t>
  </si>
  <si>
    <t>Název výrobku</t>
  </si>
  <si>
    <t>Internetový odkaz na daný výrobek</t>
  </si>
  <si>
    <t xml:space="preserve">DPH v Kč </t>
  </si>
  <si>
    <t>Celková cena vč. DPH</t>
  </si>
  <si>
    <t>Sáček 60 l, rozměry 74 x 63 cm, 12 micr./ 50 ks na roli</t>
  </si>
  <si>
    <t>Sazba DPH (%)</t>
  </si>
  <si>
    <t>Celková cena bez DPH</t>
  </si>
  <si>
    <t>Celková cena DPH</t>
  </si>
  <si>
    <t>Celková cena včetně DPH</t>
  </si>
  <si>
    <t>Pytle 120 l, rozměry 70 x 1100 cm, černé barvy, 100 micr./15 ks na roli</t>
  </si>
  <si>
    <t>Požadovaný počet ks/balení/role</t>
  </si>
  <si>
    <t>Měrná jednotka</t>
  </si>
  <si>
    <t>rolí</t>
  </si>
  <si>
    <t>ks</t>
  </si>
  <si>
    <t>balení</t>
  </si>
  <si>
    <t>Prostředek na nádobí, pro ruční mytí, vhodný i pro mytí nádobí ve studené vodě, šetrný k pokožce, hodnota PH 8 - 9,5, 5 l</t>
  </si>
  <si>
    <t>Příloha č. 1 - Cenová nabídka</t>
  </si>
  <si>
    <t>pozn.: Pokud je uveden požadovaný objem či váha výrobku, jedná se o minimální hodnotu.                                V případě, že dodavatel nemá k dispozici internetový odkaz, ze kterého by bylo možné dohledat požadované parametry, předloží spolu s cenovou nabídkou technické listy produktu</t>
  </si>
  <si>
    <t>Cena za 1 ks/balení/roli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</si>
</sst>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44" fontId="4" fillId="0" borderId="12" xfId="20" applyFont="1" applyBorder="1"/>
    <xf numFmtId="44" fontId="4" fillId="0" borderId="13" xfId="20" applyFont="1" applyBorder="1"/>
    <xf numFmtId="0" fontId="3" fillId="0" borderId="1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44" fontId="4" fillId="0" borderId="16" xfId="20" applyFont="1" applyBorder="1"/>
    <xf numFmtId="44" fontId="4" fillId="0" borderId="17" xfId="2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4" fontId="3" fillId="2" borderId="2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44" fontId="3" fillId="0" borderId="1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44" fontId="3" fillId="4" borderId="17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44" fontId="4" fillId="5" borderId="11" xfId="20" applyFont="1" applyFill="1" applyBorder="1" applyProtection="1">
      <protection locked="0"/>
    </xf>
    <xf numFmtId="44" fontId="4" fillId="5" borderId="12" xfId="20" applyFont="1" applyFill="1" applyBorder="1" applyProtection="1">
      <protection locked="0"/>
    </xf>
    <xf numFmtId="44" fontId="4" fillId="5" borderId="16" xfId="20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3"/>
  <sheetViews>
    <sheetView tabSelected="1" workbookViewId="0" topLeftCell="A1">
      <selection activeCell="C5" sqref="C5"/>
    </sheetView>
  </sheetViews>
  <sheetFormatPr defaultColWidth="9.140625" defaultRowHeight="15"/>
  <cols>
    <col min="2" max="2" width="52.28125" style="0" customWidth="1"/>
    <col min="3" max="3" width="44.8515625" style="0" customWidth="1"/>
    <col min="4" max="4" width="43.7109375" style="0" customWidth="1"/>
    <col min="5" max="5" width="18.421875" style="0" customWidth="1"/>
    <col min="6" max="6" width="16.8515625" style="0" customWidth="1"/>
    <col min="7" max="7" width="22.421875" style="0" customWidth="1"/>
    <col min="8" max="8" width="26.140625" style="0" customWidth="1"/>
    <col min="9" max="9" width="30.7109375" style="0" customWidth="1"/>
  </cols>
  <sheetData>
    <row r="1" spans="2:9" ht="27.75" customHeight="1">
      <c r="B1" s="1" t="s">
        <v>20</v>
      </c>
      <c r="C1" s="1"/>
      <c r="D1" s="1"/>
      <c r="E1" s="1"/>
      <c r="F1" s="1"/>
      <c r="G1" s="1"/>
      <c r="H1" s="1"/>
      <c r="I1" s="1"/>
    </row>
    <row r="2" spans="2:9" ht="16.5" thickBot="1">
      <c r="B2" s="2"/>
      <c r="C2" s="2"/>
      <c r="D2" s="3"/>
      <c r="E2" s="3"/>
      <c r="F2" s="3"/>
      <c r="G2" s="3"/>
      <c r="H2" s="3"/>
      <c r="I2" s="3"/>
    </row>
    <row r="3" spans="2:9" ht="18.75" customHeight="1">
      <c r="B3" s="4" t="s">
        <v>0</v>
      </c>
      <c r="C3" s="4" t="s">
        <v>4</v>
      </c>
      <c r="D3" s="5" t="s">
        <v>5</v>
      </c>
      <c r="E3" s="6" t="s">
        <v>14</v>
      </c>
      <c r="F3" s="4" t="s">
        <v>15</v>
      </c>
      <c r="G3" s="6" t="s">
        <v>22</v>
      </c>
      <c r="H3" s="7" t="s">
        <v>6</v>
      </c>
      <c r="I3" s="8" t="s">
        <v>7</v>
      </c>
    </row>
    <row r="4" spans="2:9" ht="36" customHeight="1" thickBot="1">
      <c r="B4" s="9"/>
      <c r="C4" s="9"/>
      <c r="D4" s="10"/>
      <c r="E4" s="11"/>
      <c r="F4" s="9"/>
      <c r="G4" s="11"/>
      <c r="H4" s="12"/>
      <c r="I4" s="13"/>
    </row>
    <row r="5" spans="2:9" ht="45" customHeight="1">
      <c r="B5" s="14" t="s">
        <v>8</v>
      </c>
      <c r="C5" s="34"/>
      <c r="D5" s="35"/>
      <c r="E5" s="15">
        <v>30</v>
      </c>
      <c r="F5" s="15" t="s">
        <v>16</v>
      </c>
      <c r="G5" s="40"/>
      <c r="H5" s="16">
        <f>G5*30*D13/100</f>
        <v>0</v>
      </c>
      <c r="I5" s="17">
        <f>G5*30+H5</f>
        <v>0</v>
      </c>
    </row>
    <row r="6" spans="2:9" ht="45" customHeight="1">
      <c r="B6" s="18" t="s">
        <v>13</v>
      </c>
      <c r="C6" s="36"/>
      <c r="D6" s="37"/>
      <c r="E6" s="19">
        <v>80</v>
      </c>
      <c r="F6" s="19" t="s">
        <v>16</v>
      </c>
      <c r="G6" s="41"/>
      <c r="H6" s="16">
        <f>G6*80*D13/100</f>
        <v>0</v>
      </c>
      <c r="I6" s="17">
        <f>G6*80+H6</f>
        <v>0</v>
      </c>
    </row>
    <row r="7" spans="2:9" ht="69.75" customHeight="1">
      <c r="B7" s="18" t="s">
        <v>1</v>
      </c>
      <c r="C7" s="36"/>
      <c r="D7" s="37"/>
      <c r="E7" s="19">
        <v>10</v>
      </c>
      <c r="F7" s="19" t="s">
        <v>17</v>
      </c>
      <c r="G7" s="41"/>
      <c r="H7" s="16">
        <f>G7*10*D13/100</f>
        <v>0</v>
      </c>
      <c r="I7" s="17">
        <f>G7*10+H7</f>
        <v>0</v>
      </c>
    </row>
    <row r="8" spans="2:9" ht="50.25" customHeight="1">
      <c r="B8" s="18" t="s">
        <v>2</v>
      </c>
      <c r="C8" s="36"/>
      <c r="D8" s="37"/>
      <c r="E8" s="19">
        <v>10</v>
      </c>
      <c r="F8" s="19" t="s">
        <v>17</v>
      </c>
      <c r="G8" s="41"/>
      <c r="H8" s="16">
        <f>G8*10*D13/100</f>
        <v>0</v>
      </c>
      <c r="I8" s="17">
        <f>G8*10+H8</f>
        <v>0</v>
      </c>
    </row>
    <row r="9" spans="2:9" ht="45" customHeight="1">
      <c r="B9" s="18" t="s">
        <v>3</v>
      </c>
      <c r="C9" s="36"/>
      <c r="D9" s="37"/>
      <c r="E9" s="19">
        <v>20</v>
      </c>
      <c r="F9" s="19" t="s">
        <v>18</v>
      </c>
      <c r="G9" s="41"/>
      <c r="H9" s="16">
        <f>G9*20*D13/100</f>
        <v>0</v>
      </c>
      <c r="I9" s="17">
        <f>G9*20+H9</f>
        <v>0</v>
      </c>
    </row>
    <row r="10" spans="2:9" ht="55.5" customHeight="1" thickBot="1">
      <c r="B10" s="20" t="s">
        <v>19</v>
      </c>
      <c r="C10" s="38"/>
      <c r="D10" s="39"/>
      <c r="E10" s="21">
        <v>8</v>
      </c>
      <c r="F10" s="21" t="s">
        <v>17</v>
      </c>
      <c r="G10" s="42"/>
      <c r="H10" s="22">
        <f>G10*8*D13/100</f>
        <v>0</v>
      </c>
      <c r="I10" s="23">
        <f>G10*8+H10</f>
        <v>0</v>
      </c>
    </row>
    <row r="11" spans="2:9" ht="16.5" thickBot="1">
      <c r="B11" s="3"/>
      <c r="C11" s="3"/>
      <c r="D11" s="3"/>
      <c r="E11" s="3"/>
      <c r="F11" s="3"/>
      <c r="G11" s="3"/>
      <c r="H11" s="3"/>
      <c r="I11" s="3"/>
    </row>
    <row r="12" spans="2:9" ht="30" customHeight="1">
      <c r="B12" s="24" t="s">
        <v>21</v>
      </c>
      <c r="C12" s="25"/>
      <c r="D12" s="26" t="s">
        <v>9</v>
      </c>
      <c r="E12" s="3"/>
      <c r="F12" s="3"/>
      <c r="G12" s="27" t="s">
        <v>10</v>
      </c>
      <c r="H12" s="28" t="s">
        <v>11</v>
      </c>
      <c r="I12" s="29" t="s">
        <v>12</v>
      </c>
    </row>
    <row r="13" spans="2:9" ht="30" customHeight="1" thickBot="1">
      <c r="B13" s="24"/>
      <c r="C13" s="25"/>
      <c r="D13" s="30">
        <v>21</v>
      </c>
      <c r="E13" s="3"/>
      <c r="F13" s="3"/>
      <c r="G13" s="31">
        <f>I13-H13</f>
        <v>0</v>
      </c>
      <c r="H13" s="32">
        <f>SUM(H5:H10)</f>
        <v>0</v>
      </c>
      <c r="I13" s="33">
        <f>SUM(I5:I10)</f>
        <v>0</v>
      </c>
    </row>
  </sheetData>
  <sheetProtection algorithmName="SHA-512" hashValue="rbQGCbTu736FP3JnOcHnySCCPSFBfzqHFuhGzcf7V5gVMgzcEuZSq5coYZeEttf79vRIQNMtSN7cX5Fx5HZLyg==" saltValue="/LVQiFUOumc2bOyH4QhAew==" spinCount="100000" sheet="1" objects="1" scenarios="1"/>
  <mergeCells count="11">
    <mergeCell ref="B12:C13"/>
    <mergeCell ref="E3:E4"/>
    <mergeCell ref="G3:G4"/>
    <mergeCell ref="H3:H4"/>
    <mergeCell ref="I3:I4"/>
    <mergeCell ref="B1:I1"/>
    <mergeCell ref="B2:C2"/>
    <mergeCell ref="C3:C4"/>
    <mergeCell ref="B3:B4"/>
    <mergeCell ref="D3:D4"/>
    <mergeCell ref="F3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dcterms:created xsi:type="dcterms:W3CDTF">2017-01-16T13:32:21Z</dcterms:created>
  <dcterms:modified xsi:type="dcterms:W3CDTF">2023-05-12T06:16:13Z</dcterms:modified>
  <cp:category/>
  <cp:version/>
  <cp:contentType/>
  <cp:contentStatus/>
</cp:coreProperties>
</file>