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březen 2023\2. vyhlášení\Zadávací dokumentace\"/>
    </mc:Choice>
  </mc:AlternateContent>
  <xr:revisionPtr revIDLastSave="0" documentId="13_ncr:1_{BC9F7FAA-E812-454F-A657-3CD8FDFCDF1F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G10" i="1" l="1"/>
  <c r="H10" i="1" s="1"/>
  <c r="G9" i="1"/>
  <c r="H9" i="1" s="1"/>
  <c r="G8" i="1"/>
  <c r="H8" i="1" s="1"/>
  <c r="G7" i="1"/>
  <c r="H7" i="1" s="1"/>
  <c r="G6" i="1"/>
  <c r="H6" i="1" s="1"/>
  <c r="G5" i="1"/>
  <c r="H5" i="1" s="1"/>
  <c r="G13" i="1" l="1"/>
  <c r="H13" i="1"/>
  <c r="F13" i="1" l="1"/>
</calcChain>
</file>

<file path=xl/sharedStrings.xml><?xml version="1.0" encoding="utf-8"?>
<sst xmlns="http://schemas.openxmlformats.org/spreadsheetml/2006/main" count="25" uniqueCount="23">
  <si>
    <t>Položka</t>
  </si>
  <si>
    <t>Dezinfekční prostředek proti plísním ve spreji, 500 ml, rozprašovač</t>
  </si>
  <si>
    <t>Lahev čirá 500 ml, hrdlo 28/410</t>
  </si>
  <si>
    <t>Název výrobku</t>
  </si>
  <si>
    <t>Internetový odkaz na daný výrobek</t>
  </si>
  <si>
    <t>Požadovaný počet ks/balení</t>
  </si>
  <si>
    <t>Cena za 1 ks/balení bez DPH</t>
  </si>
  <si>
    <t xml:space="preserve">DPH v Kč </t>
  </si>
  <si>
    <t>Celková cena vč. DPH</t>
  </si>
  <si>
    <t>Prachovka se strukturou 3D vláken návleku, v balení držák a návleky</t>
  </si>
  <si>
    <t xml:space="preserve">Airwick Fresh Matic, bateriový dávkovač vůně </t>
  </si>
  <si>
    <t>Celková cena bez DPH</t>
  </si>
  <si>
    <t>Celková cena DPH</t>
  </si>
  <si>
    <t>Celková cena včetně DPH</t>
  </si>
  <si>
    <t>Sazba DPH (%)</t>
  </si>
  <si>
    <t>2 ks</t>
  </si>
  <si>
    <t>5 ks</t>
  </si>
  <si>
    <t xml:space="preserve"> 2 ks</t>
  </si>
  <si>
    <t>1 ks</t>
  </si>
  <si>
    <t>Leštěnka na nábytek, vhodná pro všechny dřevěné povrchy, čistí a obnovuje lesk dřeva, antistatická, 250 ml ve spreji</t>
  </si>
  <si>
    <t>Příloha č. 1 - Cenová nabídka k VZ: "Dodávka čisticích prostředků - březen 2023"</t>
  </si>
  <si>
    <t>pozn.: Pokud je uveden požadovaný objem či váha výrobku, jedná se o minimální hodnotu.</t>
  </si>
  <si>
    <t>Dávkovací pumpa pro láhev, hrdlo 28/410, velikost dávky 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</si>
</sst>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1" fillId="2" borderId="14" xfId="0" applyNumberFormat="1" applyFont="1" applyFill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44" fontId="1" fillId="4" borderId="17" xfId="0" applyNumberFormat="1" applyFont="1" applyFill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5" borderId="8" xfId="0" applyFill="1" applyBorder="1" applyProtection="1">
      <protection locked="0"/>
    </xf>
    <xf numFmtId="0" fontId="0" fillId="5" borderId="1" xfId="0" applyFill="1" applyBorder="1" applyProtection="1">
      <protection locked="0"/>
    </xf>
    <xf numFmtId="44" fontId="0" fillId="5" borderId="1" xfId="1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3">
    <cellStyle name="Měna" xfId="1" builtinId="4"/>
    <cellStyle name="Měna 2" xfId="2" xr:uid="{00000000-0005-0000-0000-00002F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"/>
  <sheetViews>
    <sheetView tabSelected="1" workbookViewId="0">
      <selection activeCell="C5" sqref="C5"/>
    </sheetView>
  </sheetViews>
  <sheetFormatPr defaultRowHeight="15" x14ac:dyDescent="0.25"/>
  <cols>
    <col min="2" max="2" width="56" customWidth="1"/>
    <col min="3" max="3" width="38.42578125" customWidth="1"/>
    <col min="4" max="4" width="37.28515625" customWidth="1"/>
    <col min="5" max="5" width="29.42578125" customWidth="1"/>
    <col min="6" max="6" width="26.7109375" customWidth="1"/>
    <col min="7" max="7" width="26.140625" customWidth="1"/>
    <col min="8" max="8" width="30.7109375" customWidth="1"/>
  </cols>
  <sheetData>
    <row r="1" spans="2:8" ht="27.75" customHeight="1" x14ac:dyDescent="0.3">
      <c r="B1" s="24" t="s">
        <v>20</v>
      </c>
      <c r="C1" s="24"/>
      <c r="D1" s="24"/>
      <c r="E1" s="24"/>
      <c r="F1" s="24"/>
      <c r="G1" s="24"/>
      <c r="H1" s="24"/>
    </row>
    <row r="2" spans="2:8" ht="15.75" thickBot="1" x14ac:dyDescent="0.3">
      <c r="B2" s="25"/>
      <c r="C2" s="25"/>
    </row>
    <row r="3" spans="2:8" ht="18.75" customHeight="1" x14ac:dyDescent="0.25">
      <c r="B3" s="26" t="s">
        <v>0</v>
      </c>
      <c r="C3" s="26" t="s">
        <v>3</v>
      </c>
      <c r="D3" s="28" t="s">
        <v>4</v>
      </c>
      <c r="E3" s="18" t="s">
        <v>5</v>
      </c>
      <c r="F3" s="20" t="s">
        <v>6</v>
      </c>
      <c r="G3" s="20" t="s">
        <v>7</v>
      </c>
      <c r="H3" s="22" t="s">
        <v>8</v>
      </c>
    </row>
    <row r="4" spans="2:8" ht="36" customHeight="1" thickBot="1" x14ac:dyDescent="0.3">
      <c r="B4" s="27"/>
      <c r="C4" s="27"/>
      <c r="D4" s="29"/>
      <c r="E4" s="19"/>
      <c r="F4" s="21"/>
      <c r="G4" s="21"/>
      <c r="H4" s="23"/>
    </row>
    <row r="5" spans="2:8" ht="45" customHeight="1" x14ac:dyDescent="0.25">
      <c r="B5" s="1" t="s">
        <v>1</v>
      </c>
      <c r="C5" s="14"/>
      <c r="D5" s="15"/>
      <c r="E5" s="4" t="s">
        <v>15</v>
      </c>
      <c r="F5" s="17"/>
      <c r="G5" s="2">
        <f>F5*2*D13/100</f>
        <v>0</v>
      </c>
      <c r="H5" s="2">
        <f>F5*2+G5</f>
        <v>0</v>
      </c>
    </row>
    <row r="6" spans="2:8" ht="45" customHeight="1" x14ac:dyDescent="0.25">
      <c r="B6" s="1" t="s">
        <v>2</v>
      </c>
      <c r="C6" s="14"/>
      <c r="D6" s="15"/>
      <c r="E6" s="4" t="s">
        <v>16</v>
      </c>
      <c r="F6" s="17"/>
      <c r="G6" s="2">
        <f>F6*5*D13/100</f>
        <v>0</v>
      </c>
      <c r="H6" s="2">
        <f>F6*5+G6</f>
        <v>0</v>
      </c>
    </row>
    <row r="7" spans="2:8" ht="45" customHeight="1" x14ac:dyDescent="0.25">
      <c r="B7" s="1" t="s">
        <v>22</v>
      </c>
      <c r="C7" s="14"/>
      <c r="D7" s="15"/>
      <c r="E7" s="4" t="s">
        <v>16</v>
      </c>
      <c r="F7" s="17"/>
      <c r="G7" s="2">
        <f>F7*5*D13/100</f>
        <v>0</v>
      </c>
      <c r="H7" s="2">
        <f>F7*5+G7</f>
        <v>0</v>
      </c>
    </row>
    <row r="8" spans="2:8" ht="45" customHeight="1" x14ac:dyDescent="0.25">
      <c r="B8" s="1" t="s">
        <v>9</v>
      </c>
      <c r="C8" s="16"/>
      <c r="D8" s="16"/>
      <c r="E8" s="4" t="s">
        <v>17</v>
      </c>
      <c r="F8" s="17"/>
      <c r="G8" s="2">
        <f>F8*2*D13/100</f>
        <v>0</v>
      </c>
      <c r="H8" s="5">
        <f>F8*2+G8</f>
        <v>0</v>
      </c>
    </row>
    <row r="9" spans="2:8" ht="45" customHeight="1" x14ac:dyDescent="0.25">
      <c r="B9" s="3" t="s">
        <v>10</v>
      </c>
      <c r="C9" s="16"/>
      <c r="D9" s="16"/>
      <c r="E9" s="4" t="s">
        <v>18</v>
      </c>
      <c r="F9" s="17"/>
      <c r="G9" s="2">
        <f>F9*1*D13/100</f>
        <v>0</v>
      </c>
      <c r="H9" s="5">
        <f>F9*1+G9</f>
        <v>0</v>
      </c>
    </row>
    <row r="10" spans="2:8" ht="45" customHeight="1" x14ac:dyDescent="0.25">
      <c r="B10" s="1" t="s">
        <v>19</v>
      </c>
      <c r="C10" s="16"/>
      <c r="D10" s="16"/>
      <c r="E10" s="4" t="s">
        <v>15</v>
      </c>
      <c r="F10" s="17"/>
      <c r="G10" s="2">
        <f>F10*2*D13/100</f>
        <v>0</v>
      </c>
      <c r="H10" s="5">
        <f>F10*2+G10</f>
        <v>0</v>
      </c>
    </row>
    <row r="11" spans="2:8" ht="15.75" thickBot="1" x14ac:dyDescent="0.3"/>
    <row r="12" spans="2:8" ht="31.5" customHeight="1" x14ac:dyDescent="0.25">
      <c r="B12" t="s">
        <v>21</v>
      </c>
      <c r="D12" s="12" t="s">
        <v>14</v>
      </c>
      <c r="F12" s="6" t="s">
        <v>11</v>
      </c>
      <c r="G12" s="7" t="s">
        <v>12</v>
      </c>
      <c r="H12" s="8" t="s">
        <v>13</v>
      </c>
    </row>
    <row r="13" spans="2:8" ht="31.5" customHeight="1" thickBot="1" x14ac:dyDescent="0.3">
      <c r="D13" s="13">
        <v>21</v>
      </c>
      <c r="F13" s="11">
        <f>H13-G13</f>
        <v>0</v>
      </c>
      <c r="G13" s="9">
        <f>SUM(G5:G10)</f>
        <v>0</v>
      </c>
      <c r="H13" s="10">
        <f>SUM(H5:H10)</f>
        <v>0</v>
      </c>
    </row>
  </sheetData>
  <sheetProtection algorithmName="SHA-512" hashValue="Gd1NyxF6G7hHUuIdvW8u8gCvZYElWrlcz/nGDB6E9Q+iKToYCI6xRKc7GphZ7V9rj1R3XD+Z9ZKRXfEM62rouw==" saltValue="0DmZgNpc7q9eq7bY+fY0UA==" spinCount="100000" sheet="1" objects="1" scenarios="1"/>
  <mergeCells count="9">
    <mergeCell ref="E3:E4"/>
    <mergeCell ref="F3:F4"/>
    <mergeCell ref="G3:G4"/>
    <mergeCell ref="H3:H4"/>
    <mergeCell ref="B1:H1"/>
    <mergeCell ref="B2:C2"/>
    <mergeCell ref="C3:C4"/>
    <mergeCell ref="B3:B4"/>
    <mergeCell ref="D3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2023-03-02T09:57:09Z</dcterms:modified>
</cp:coreProperties>
</file>