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4790" windowHeight="12300"/>
  </bookViews>
  <sheets>
    <sheet name="Krycí list" sheetId="1" r:id="rId1"/>
    <sheet name="Cenová nabídka" sheetId="2" r:id="rId2"/>
  </sheets>
  <definedNames>
    <definedName name="Z_248677DE_BBFD_4442_81BC_DAA442798D88_.wvu.Cols" localSheetId="1" hidden="1">'Cenová nabídka'!#REF!</definedName>
    <definedName name="Z_248677DE_BBFD_4442_81BC_DAA442798D88_.wvu.Rows" localSheetId="1" hidden="1">'Cenová nabídka'!$31:$58</definedName>
  </definedNames>
  <calcPr calcId="145621"/>
  <customWorkbookViews>
    <customWorkbookView name="01" guid="{248677DE-BBFD-4442-81BC-DAA442798D88}" maximized="1" xWindow="1" yWindow="1" windowWidth="1680" windowHeight="859" activeSheetId="1"/>
  </customWorkbookViews>
</workbook>
</file>

<file path=xl/calcChain.xml><?xml version="1.0" encoding="utf-8"?>
<calcChain xmlns="http://schemas.openxmlformats.org/spreadsheetml/2006/main">
  <c r="B53" i="2" l="1"/>
  <c r="B58" i="2"/>
  <c r="B57" i="2"/>
  <c r="B56" i="2"/>
  <c r="B55" i="2"/>
  <c r="B54" i="2"/>
  <c r="B52" i="2"/>
  <c r="B51" i="2"/>
  <c r="B50" i="2"/>
  <c r="B49" i="2"/>
  <c r="B48" i="2"/>
  <c r="B47" i="2"/>
  <c r="B46" i="2"/>
  <c r="B45" i="2"/>
  <c r="B44" i="2"/>
  <c r="B60" i="2" l="1"/>
  <c r="B59" i="2" s="1"/>
  <c r="D29" i="1" s="1"/>
  <c r="B31" i="2"/>
</calcChain>
</file>

<file path=xl/sharedStrings.xml><?xml version="1.0" encoding="utf-8"?>
<sst xmlns="http://schemas.openxmlformats.org/spreadsheetml/2006/main" count="87" uniqueCount="76">
  <si>
    <t>Položka</t>
  </si>
  <si>
    <t xml:space="preserve">          0,-- Kč</t>
  </si>
  <si>
    <t>Cenová nabídka</t>
  </si>
  <si>
    <t>Cena volání uvnitř VPN</t>
  </si>
  <si>
    <t>Krycí list nabídky</t>
  </si>
  <si>
    <t>Údaje o zadavateli</t>
  </si>
  <si>
    <t>Obchodní jméno</t>
  </si>
  <si>
    <t>Karlovarský kraj</t>
  </si>
  <si>
    <t>Sídlo</t>
  </si>
  <si>
    <t>Závodní 353/88, 360 06 Karlovy Vary</t>
  </si>
  <si>
    <t>IČO</t>
  </si>
  <si>
    <t>DIČ</t>
  </si>
  <si>
    <t>CZ70891168</t>
  </si>
  <si>
    <t>telefon</t>
  </si>
  <si>
    <t>e-mail</t>
  </si>
  <si>
    <t>kontaktní osoba pro jednání ve věci nabíky</t>
  </si>
  <si>
    <t>Ing. Jozef Leško</t>
  </si>
  <si>
    <t xml:space="preserve">Údaje o uchazeči </t>
  </si>
  <si>
    <t>Právní forma</t>
  </si>
  <si>
    <t>Sídlo, resp. místo podnikání (u fyzické osoby)</t>
  </si>
  <si>
    <t>…………………………………………………………………...………….</t>
  </si>
  <si>
    <r>
      <t>Tabulka A</t>
    </r>
    <r>
      <rPr>
        <sz val="14"/>
        <color theme="1"/>
        <rFont val="Times New Roman"/>
        <family val="1"/>
        <charset val="238"/>
      </rPr>
      <t xml:space="preserve"> – Mobilní hlasové a datové služby </t>
    </r>
  </si>
  <si>
    <r>
      <t>Tabulka B</t>
    </r>
    <r>
      <rPr>
        <sz val="14"/>
        <color theme="1"/>
        <rFont val="Times New Roman"/>
        <family val="1"/>
        <charset val="238"/>
      </rPr>
      <t xml:space="preserve"> – </t>
    </r>
    <r>
      <rPr>
        <sz val="14"/>
        <color rgb="FF000000"/>
        <rFont val="Times New Roman"/>
        <family val="1"/>
        <charset val="238"/>
      </rPr>
      <t>Ceny hlasových služeb</t>
    </r>
    <r>
      <rPr>
        <b/>
        <sz val="14"/>
        <color rgb="FF000000"/>
        <rFont val="Times New Roman"/>
        <family val="1"/>
        <charset val="238"/>
      </rPr>
      <t xml:space="preserve"> mimo </t>
    </r>
    <r>
      <rPr>
        <sz val="14"/>
        <color rgb="FF000000"/>
        <rFont val="Times New Roman"/>
        <family val="1"/>
        <charset val="238"/>
      </rPr>
      <t>VPN</t>
    </r>
    <r>
      <rPr>
        <b/>
        <sz val="14"/>
        <color theme="1"/>
        <rFont val="Times New Roman"/>
        <family val="1"/>
        <charset val="238"/>
      </rPr>
      <t xml:space="preserve"> – nad rámec volných minut</t>
    </r>
  </si>
  <si>
    <r>
      <t>Tabulka C</t>
    </r>
    <r>
      <rPr>
        <sz val="14"/>
        <color theme="1"/>
        <rFont val="Times New Roman"/>
        <family val="1"/>
        <charset val="238"/>
      </rPr>
      <t xml:space="preserve"> – </t>
    </r>
    <r>
      <rPr>
        <sz val="14"/>
        <color rgb="FF000000"/>
        <rFont val="Times New Roman"/>
        <family val="1"/>
        <charset val="238"/>
      </rPr>
      <t>Další poptávané služby</t>
    </r>
    <r>
      <rPr>
        <b/>
        <sz val="14"/>
        <color theme="1"/>
        <rFont val="Times New Roman"/>
        <family val="1"/>
        <charset val="238"/>
      </rPr>
      <t xml:space="preserve"> </t>
    </r>
  </si>
  <si>
    <t xml:space="preserve">"Poskytování telekomunikačních služeb"
</t>
  </si>
  <si>
    <t>celkový počet minut v tarifu F1 za měsíc</t>
  </si>
  <si>
    <t>celkový počet minut v tarifu F2 za měsíc</t>
  </si>
  <si>
    <t>celkový počet SIM karet</t>
  </si>
  <si>
    <t>celkový počet odeslaných SMS v tarifu S1 za měsíc</t>
  </si>
  <si>
    <t xml:space="preserve">počet SIM karet v tarifu D1 </t>
  </si>
  <si>
    <t xml:space="preserve">počet SIM karet v tarifu D2 </t>
  </si>
  <si>
    <r>
      <rPr>
        <b/>
        <sz val="10"/>
        <rFont val="Times New Roman"/>
        <family val="1"/>
        <charset val="238"/>
      </rPr>
      <t xml:space="preserve">TARIF G3 - </t>
    </r>
    <r>
      <rPr>
        <sz val="10"/>
        <rFont val="Times New Roman"/>
        <family val="1"/>
        <charset val="238"/>
      </rPr>
      <t xml:space="preserve">Paušální měsíční poplatek za synchronní připojení do internetu s kapacitou </t>
    </r>
    <r>
      <rPr>
        <b/>
        <sz val="10"/>
        <rFont val="Times New Roman"/>
        <family val="1"/>
        <charset val="238"/>
      </rPr>
      <t>10 MB</t>
    </r>
    <r>
      <rPr>
        <sz val="10"/>
        <rFont val="Times New Roman"/>
        <family val="1"/>
        <charset val="238"/>
      </rPr>
      <t xml:space="preserve"> v Kč bez DPH , </t>
    </r>
    <r>
      <rPr>
        <b/>
        <sz val="10"/>
        <rFont val="Times New Roman"/>
        <family val="1"/>
        <charset val="238"/>
      </rPr>
      <t>Lokalita 1</t>
    </r>
  </si>
  <si>
    <t>počet H1 za měsíc</t>
  </si>
  <si>
    <t>počet H2 za měsíc</t>
  </si>
  <si>
    <t>počet SIM karet v tarifu E1</t>
  </si>
  <si>
    <t>počet SIM karet v tarifu E2</t>
  </si>
  <si>
    <t>všechny ceny jsou uvedeny v Kč  bez DPH</t>
  </si>
  <si>
    <r>
      <rPr>
        <b/>
        <sz val="14"/>
        <color theme="1"/>
        <rFont val="Times New Roman"/>
        <family val="1"/>
        <charset val="238"/>
      </rPr>
      <t>nD1</t>
    </r>
    <r>
      <rPr>
        <sz val="12"/>
        <color theme="1"/>
        <rFont val="Times New Roman"/>
        <family val="1"/>
        <charset val="238"/>
      </rPr>
      <t>…..náklady v tarifu D1 = cena paušálu v tarifu D1*počet SIM karet v tarifu D1</t>
    </r>
  </si>
  <si>
    <r>
      <rPr>
        <b/>
        <sz val="14"/>
        <color theme="1"/>
        <rFont val="Times New Roman"/>
        <family val="1"/>
        <charset val="238"/>
      </rPr>
      <t>nD2</t>
    </r>
    <r>
      <rPr>
        <sz val="12"/>
        <color theme="1"/>
        <rFont val="Times New Roman"/>
        <family val="1"/>
        <charset val="238"/>
      </rPr>
      <t>…..náklady v tarifu D2 = cena paušálu v tarifu D2*počet SIM karet v tarifu D2</t>
    </r>
  </si>
  <si>
    <r>
      <rPr>
        <b/>
        <sz val="14"/>
        <color theme="1"/>
        <rFont val="Times New Roman"/>
        <family val="1"/>
        <charset val="238"/>
      </rPr>
      <t>nE1</t>
    </r>
    <r>
      <rPr>
        <sz val="12"/>
        <color theme="1"/>
        <rFont val="Times New Roman"/>
        <family val="1"/>
        <charset val="238"/>
      </rPr>
      <t>…..náklady v tarifu E1 = cena paušálu v tarifu E1*počet SIM karet v tarifu E1</t>
    </r>
  </si>
  <si>
    <r>
      <rPr>
        <b/>
        <sz val="14"/>
        <color theme="1"/>
        <rFont val="Times New Roman"/>
        <family val="1"/>
        <charset val="238"/>
      </rPr>
      <t>nE2</t>
    </r>
    <r>
      <rPr>
        <sz val="12"/>
        <color theme="1"/>
        <rFont val="Times New Roman"/>
        <family val="1"/>
        <charset val="238"/>
      </rPr>
      <t>…..náklady v tarifu E2 = cena paušálu v tarifu E2*počet SIM karet v tarifu E2</t>
    </r>
  </si>
  <si>
    <r>
      <rPr>
        <b/>
        <sz val="14"/>
        <color theme="1"/>
        <rFont val="Times New Roman"/>
        <family val="1"/>
        <charset val="238"/>
      </rPr>
      <t>nF1</t>
    </r>
    <r>
      <rPr>
        <sz val="12"/>
        <color theme="1"/>
        <rFont val="Times New Roman"/>
        <family val="1"/>
        <charset val="238"/>
      </rPr>
      <t>…..náklady v tarifu F1 = cena za minutu v tarifu F1*celkový počet minut v tarifu F1 za měsíc</t>
    </r>
  </si>
  <si>
    <r>
      <rPr>
        <b/>
        <sz val="14"/>
        <color theme="1"/>
        <rFont val="Times New Roman"/>
        <family val="1"/>
        <charset val="238"/>
      </rPr>
      <t>nF2</t>
    </r>
    <r>
      <rPr>
        <sz val="12"/>
        <color theme="1"/>
        <rFont val="Times New Roman"/>
        <family val="1"/>
        <charset val="238"/>
      </rPr>
      <t>…..náklady v tarifu F2 = cena za minutu v tarifu F2*celkový počet minut v tarifu F2 za měsíc</t>
    </r>
  </si>
  <si>
    <r>
      <rPr>
        <b/>
        <sz val="14"/>
        <color theme="1"/>
        <rFont val="Times New Roman"/>
        <family val="1"/>
        <charset val="238"/>
      </rPr>
      <t>nG1</t>
    </r>
    <r>
      <rPr>
        <sz val="12"/>
        <color theme="1"/>
        <rFont val="Times New Roman"/>
        <family val="1"/>
        <charset val="238"/>
      </rPr>
      <t>…..náklady v tarifu G1 = cena paušálu tarifu G1 za měsíc</t>
    </r>
  </si>
  <si>
    <r>
      <rPr>
        <b/>
        <sz val="14"/>
        <color theme="1"/>
        <rFont val="Times New Roman"/>
        <family val="1"/>
        <charset val="238"/>
      </rPr>
      <t>nG2</t>
    </r>
    <r>
      <rPr>
        <sz val="12"/>
        <color theme="1"/>
        <rFont val="Times New Roman"/>
        <family val="1"/>
        <charset val="238"/>
      </rPr>
      <t>…..náklady v tarifu G2 = cena paušálu tarifu G2 za měsíc</t>
    </r>
  </si>
  <si>
    <r>
      <rPr>
        <b/>
        <sz val="14"/>
        <color theme="1"/>
        <rFont val="Times New Roman"/>
        <family val="1"/>
        <charset val="238"/>
      </rPr>
      <t>nG3</t>
    </r>
    <r>
      <rPr>
        <sz val="12"/>
        <color theme="1"/>
        <rFont val="Times New Roman"/>
        <family val="1"/>
        <charset val="238"/>
      </rPr>
      <t>…..náklady v tarifu G3 = cena paušálu tarifu G3 za měsíc</t>
    </r>
  </si>
  <si>
    <r>
      <rPr>
        <b/>
        <sz val="14"/>
        <color theme="1"/>
        <rFont val="Times New Roman"/>
        <family val="1"/>
        <charset val="238"/>
      </rPr>
      <t>nH1</t>
    </r>
    <r>
      <rPr>
        <sz val="12"/>
        <color theme="1"/>
        <rFont val="Times New Roman"/>
        <family val="1"/>
        <charset val="238"/>
      </rPr>
      <t>…..náklady v tarifu H1 = cena paušálu tarifu H1 za měsíc</t>
    </r>
  </si>
  <si>
    <r>
      <rPr>
        <b/>
        <sz val="14"/>
        <color theme="1"/>
        <rFont val="Times New Roman"/>
        <family val="1"/>
        <charset val="238"/>
      </rPr>
      <t>nH2</t>
    </r>
    <r>
      <rPr>
        <sz val="12"/>
        <color theme="1"/>
        <rFont val="Times New Roman"/>
        <family val="1"/>
        <charset val="238"/>
      </rPr>
      <t>…..náklady v tarifu H2 = cena paušálu tarifu H2 za měsíc</t>
    </r>
  </si>
  <si>
    <r>
      <rPr>
        <b/>
        <sz val="14"/>
        <color theme="1"/>
        <rFont val="Times New Roman"/>
        <family val="1"/>
        <charset val="238"/>
      </rPr>
      <t>nS1</t>
    </r>
    <r>
      <rPr>
        <sz val="12"/>
        <color theme="1"/>
        <rFont val="Times New Roman"/>
        <family val="1"/>
        <charset val="238"/>
      </rPr>
      <t>…..náklady v tarifu S1 = cena SMS v tarifu S1*celkový počet SMS za měsíc</t>
    </r>
  </si>
  <si>
    <r>
      <rPr>
        <b/>
        <sz val="10"/>
        <rFont val="Times New Roman"/>
        <family val="1"/>
        <charset val="238"/>
      </rPr>
      <t xml:space="preserve">TARIF D1 – datový tarif k SIM – min. FUP 1 GB                         </t>
    </r>
    <r>
      <rPr>
        <i/>
        <sz val="8"/>
        <rFont val="Times New Roman"/>
        <family val="1"/>
        <charset val="238"/>
      </rPr>
      <t xml:space="preserve">(uvést cenu v Kč bez DPH/měs. zaokrouhlenou na 2 desetinná místa)  </t>
    </r>
  </si>
  <si>
    <r>
      <rPr>
        <b/>
        <sz val="10"/>
        <rFont val="Times New Roman"/>
        <family val="1"/>
        <charset val="238"/>
      </rPr>
      <t xml:space="preserve">TARIF D2 – datový tarif k SIM – min. FUP 5 GB                         </t>
    </r>
    <r>
      <rPr>
        <i/>
        <sz val="8"/>
        <rFont val="Times New Roman"/>
        <family val="1"/>
        <charset val="238"/>
      </rPr>
      <t xml:space="preserve">(uvést cenu v Kč bez DPH/měs. zaokrouhlenou na 2 desetinná místa)  </t>
    </r>
  </si>
  <si>
    <r>
      <rPr>
        <b/>
        <sz val="10"/>
        <rFont val="Times New Roman"/>
        <family val="1"/>
        <charset val="238"/>
      </rPr>
      <t xml:space="preserve">TARIF E1 – samostatný datový tarif  – min. FUP 3 GB                 </t>
    </r>
    <r>
      <rPr>
        <i/>
        <sz val="8"/>
        <rFont val="Times New Roman"/>
        <family val="1"/>
        <charset val="238"/>
      </rPr>
      <t>(uvést cenu v Kč bez DPH/měs. zaokrouhlenou na 2 desetinná místa)</t>
    </r>
  </si>
  <si>
    <r>
      <rPr>
        <b/>
        <sz val="10"/>
        <rFont val="Times New Roman"/>
        <family val="1"/>
        <charset val="238"/>
      </rPr>
      <t xml:space="preserve">TARIF E2 – samostatný datový tarif  – neomezený                       </t>
    </r>
    <r>
      <rPr>
        <i/>
        <sz val="8"/>
        <rFont val="Times New Roman"/>
        <family val="1"/>
        <charset val="238"/>
      </rPr>
      <t>(uvést cenu v Kč bez DPH/měs. zaokrouhlenou na 2 desetinná místa)</t>
    </r>
  </si>
  <si>
    <r>
      <rPr>
        <b/>
        <sz val="10"/>
        <rFont val="Times New Roman"/>
        <family val="1"/>
        <charset val="238"/>
      </rPr>
      <t xml:space="preserve">TARIF H2 – tarif pro datový roaming do EU – min. 1 GB             </t>
    </r>
    <r>
      <rPr>
        <i/>
        <sz val="8"/>
        <rFont val="Times New Roman"/>
        <family val="1"/>
        <charset val="238"/>
      </rPr>
      <t>(uvést cenu v Kč bez DPH/měs. zaokrouhlenou na 2 desetinná místa)</t>
    </r>
  </si>
  <si>
    <r>
      <rPr>
        <b/>
        <sz val="10"/>
        <color theme="1"/>
        <rFont val="Times New Roman"/>
        <family val="1"/>
        <charset val="238"/>
      </rPr>
      <t>TARIF F1 – cena volání z pevné linky na jinou pevnou linku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        </t>
    </r>
    <r>
      <rPr>
        <i/>
        <sz val="8"/>
        <color theme="1"/>
        <rFont val="Times New Roman"/>
        <family val="1"/>
        <charset val="238"/>
      </rPr>
      <t>(uvést cenu v Kč bez DPH/min. zaokrouhlenou na 2 desetinná místa)</t>
    </r>
  </si>
  <si>
    <r>
      <rPr>
        <b/>
        <sz val="10"/>
        <color theme="1"/>
        <rFont val="Times New Roman"/>
        <family val="1"/>
        <charset val="238"/>
      </rPr>
      <t>TARIF F2 – cena volání z pevné linky na mobilní linku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                 </t>
    </r>
    <r>
      <rPr>
        <i/>
        <sz val="8"/>
        <color theme="1"/>
        <rFont val="Times New Roman"/>
        <family val="1"/>
        <charset val="238"/>
      </rPr>
      <t>(uvést cenu v Kč bez DPH/min. zaokrouhlenou na 2 desetinná místa)</t>
    </r>
  </si>
  <si>
    <r>
      <rPr>
        <b/>
        <sz val="10"/>
        <color theme="1"/>
        <rFont val="Times New Roman"/>
        <family val="1"/>
        <charset val="238"/>
      </rPr>
      <t xml:space="preserve">TARIF G1 - </t>
    </r>
    <r>
      <rPr>
        <sz val="10"/>
        <color theme="1"/>
        <rFont val="Times New Roman"/>
        <family val="1"/>
        <charset val="238"/>
      </rPr>
      <t xml:space="preserve">Paušální měsíční poplatek za přímé připojení do sítě Uchazeče pro realizaci hlasových služeb na pevných linkách v Kč bez DPH </t>
    </r>
    <r>
      <rPr>
        <b/>
        <sz val="10"/>
        <color theme="1"/>
        <rFont val="Times New Roman"/>
        <family val="1"/>
        <charset val="238"/>
      </rPr>
      <t>Lokalita 1</t>
    </r>
    <r>
      <rPr>
        <sz val="10"/>
        <color theme="1"/>
        <rFont val="Times New Roman"/>
        <family val="1"/>
        <charset val="238"/>
      </rPr>
      <t xml:space="preserve"> (</t>
    </r>
    <r>
      <rPr>
        <sz val="8"/>
        <color theme="1"/>
        <rFont val="Times New Roman"/>
        <family val="1"/>
        <charset val="238"/>
      </rPr>
      <t>2xISDN 30, včetně provolby</t>
    </r>
    <r>
      <rPr>
        <sz val="10"/>
        <color theme="1"/>
        <rFont val="Times New Roman"/>
        <family val="1"/>
        <charset val="238"/>
      </rPr>
      <t>)</t>
    </r>
  </si>
  <si>
    <r>
      <rPr>
        <b/>
        <sz val="10"/>
        <color theme="1"/>
        <rFont val="Times New Roman"/>
        <family val="1"/>
        <charset val="238"/>
      </rPr>
      <t xml:space="preserve">TARIF G2 - </t>
    </r>
    <r>
      <rPr>
        <sz val="10"/>
        <color theme="1"/>
        <rFont val="Times New Roman"/>
        <family val="1"/>
        <charset val="238"/>
      </rPr>
      <t>Paušální měsíční poplatek za přímé připojení do sítě Uchazeče pro realizaci hlasových služeb na pevných linkách v Kč bez DPH</t>
    </r>
    <r>
      <rPr>
        <b/>
        <sz val="10"/>
        <color theme="1"/>
        <rFont val="Times New Roman"/>
        <family val="1"/>
        <charset val="238"/>
      </rPr>
      <t xml:space="preserve"> Lokalita 2 </t>
    </r>
    <r>
      <rPr>
        <sz val="10"/>
        <color theme="1"/>
        <rFont val="Times New Roman"/>
        <family val="1"/>
        <charset val="238"/>
      </rPr>
      <t>(</t>
    </r>
    <r>
      <rPr>
        <sz val="8"/>
        <color theme="1"/>
        <rFont val="Times New Roman"/>
        <family val="1"/>
        <charset val="238"/>
      </rPr>
      <t>2xISDN 30, včetně provolby</t>
    </r>
    <r>
      <rPr>
        <sz val="10"/>
        <color theme="1"/>
        <rFont val="Times New Roman"/>
        <family val="1"/>
        <charset val="238"/>
      </rPr>
      <t>)</t>
    </r>
  </si>
  <si>
    <t xml:space="preserve">                              razítko a podpis oprávněného zástupce uchazeče</t>
  </si>
  <si>
    <r>
      <rPr>
        <b/>
        <sz val="10"/>
        <rFont val="Times New Roman"/>
        <family val="1"/>
        <charset val="238"/>
      </rPr>
      <t xml:space="preserve">TARIF H1 – tarif pro datový roaming do EU – min. 200 MB          </t>
    </r>
    <r>
      <rPr>
        <i/>
        <sz val="8"/>
        <rFont val="Times New Roman"/>
        <family val="1"/>
        <charset val="238"/>
      </rPr>
      <t>(uvést cenu v Kč bez DPH/měs. zaokrouhlenou na 2 desetinná místa)</t>
    </r>
  </si>
  <si>
    <r>
      <rPr>
        <b/>
        <sz val="10"/>
        <color theme="1"/>
        <rFont val="Times New Roman"/>
        <family val="1"/>
        <charset val="238"/>
      </rPr>
      <t>TARIF A</t>
    </r>
    <r>
      <rPr>
        <i/>
        <sz val="8"/>
        <color theme="1"/>
        <rFont val="Times New Roman"/>
        <family val="1"/>
        <charset val="238"/>
      </rPr>
      <t xml:space="preserve"> - </t>
    </r>
    <r>
      <rPr>
        <b/>
        <sz val="10"/>
        <color theme="1"/>
        <rFont val="Times New Roman"/>
        <family val="1"/>
        <charset val="238"/>
      </rPr>
      <t>cena</t>
    </r>
    <r>
      <rPr>
        <b/>
        <sz val="9"/>
        <color theme="1"/>
        <rFont val="Times New Roman"/>
        <family val="1"/>
        <charset val="238"/>
      </rPr>
      <t xml:space="preserve"> volání z mobilní linky Zadavatele na mobilní i pevnou linku pro Tarify A1-A2 – nad rámec volných minut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</t>
    </r>
    <r>
      <rPr>
        <i/>
        <sz val="8"/>
        <color theme="1"/>
        <rFont val="Times New Roman"/>
        <family val="1"/>
        <charset val="238"/>
      </rPr>
      <t>(uvést cenu v Kč bez DPH/min. zaokrouhlenou na 2 desetinná místa)</t>
    </r>
  </si>
  <si>
    <t>počet SIM karet v tarifu A3</t>
  </si>
  <si>
    <r>
      <rPr>
        <b/>
        <sz val="10"/>
        <rFont val="Times New Roman"/>
        <family val="1"/>
        <charset val="238"/>
      </rPr>
      <t xml:space="preserve">TARIF E3 – samostatný datový tarif  min FUP 50 MB                 </t>
    </r>
    <r>
      <rPr>
        <sz val="1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(uvést cenu v Kč bez DPH/měs. zaokrouhlenou na 2 desetinná místa)</t>
    </r>
  </si>
  <si>
    <t xml:space="preserve">počet SIM karet v tarifu A1 </t>
  </si>
  <si>
    <t xml:space="preserve">počet SIM karet v tarifu A2 </t>
  </si>
  <si>
    <r>
      <rPr>
        <b/>
        <sz val="9"/>
        <color rgb="FF000000"/>
        <rFont val="Times New Roman"/>
        <family val="1"/>
        <charset val="238"/>
      </rPr>
      <t>48</t>
    </r>
    <r>
      <rPr>
        <sz val="9"/>
        <color theme="1"/>
        <rFont val="Times New Roman"/>
        <family val="1"/>
        <charset val="238"/>
      </rPr>
      <t xml:space="preserve">* </t>
    </r>
    <r>
      <rPr>
        <b/>
        <sz val="9"/>
        <color theme="1"/>
        <rFont val="Times New Roman"/>
        <family val="1"/>
        <charset val="238"/>
      </rPr>
      <t>(nA1+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A2+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A3</t>
    </r>
    <r>
      <rPr>
        <b/>
        <sz val="9"/>
        <color theme="1"/>
        <rFont val="Times New Roman"/>
        <family val="1"/>
        <charset val="238"/>
      </rPr>
      <t>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D1</t>
    </r>
    <r>
      <rPr>
        <sz val="9"/>
        <color theme="1"/>
        <rFont val="Times New Roman"/>
        <family val="1"/>
        <charset val="238"/>
      </rPr>
      <t>+n</t>
    </r>
    <r>
      <rPr>
        <b/>
        <sz val="9"/>
        <color theme="1"/>
        <rFont val="Times New Roman"/>
        <family val="1"/>
        <charset val="238"/>
      </rPr>
      <t>D2+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E1+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E2+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F1+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F2+nH1+nH2+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G1+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G2+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G3+</t>
    </r>
    <r>
      <rPr>
        <sz val="9"/>
        <color theme="1"/>
        <rFont val="Times New Roman"/>
        <family val="1"/>
        <charset val="238"/>
      </rPr>
      <t>n</t>
    </r>
    <r>
      <rPr>
        <b/>
        <sz val="9"/>
        <color theme="1"/>
        <rFont val="Times New Roman"/>
        <family val="1"/>
        <charset val="238"/>
      </rPr>
      <t>S1)</t>
    </r>
  </si>
  <si>
    <r>
      <rPr>
        <b/>
        <sz val="14"/>
        <color theme="1"/>
        <rFont val="Times New Roman"/>
        <family val="1"/>
        <charset val="238"/>
      </rPr>
      <t>nA1</t>
    </r>
    <r>
      <rPr>
        <i/>
        <sz val="12"/>
        <color theme="1"/>
        <rFont val="Times New Roman"/>
        <family val="1"/>
        <charset val="238"/>
      </rPr>
      <t xml:space="preserve">…..náklady v tarifu A1 = cena paušálu v tarifu A1*počet SIM karet v tarifu A1 </t>
    </r>
  </si>
  <si>
    <r>
      <rPr>
        <b/>
        <sz val="14"/>
        <color theme="1"/>
        <rFont val="Times New Roman"/>
        <family val="1"/>
        <charset val="238"/>
      </rPr>
      <t>nA2</t>
    </r>
    <r>
      <rPr>
        <i/>
        <sz val="12"/>
        <color theme="1"/>
        <rFont val="Times New Roman"/>
        <family val="1"/>
        <charset val="238"/>
      </rPr>
      <t xml:space="preserve">…..náklady v tarifu A2 = cena paušálu v tarifu A2*počet SIM karet v tarifu A2 </t>
    </r>
  </si>
  <si>
    <r>
      <rPr>
        <b/>
        <sz val="14"/>
        <color theme="1"/>
        <rFont val="Times New Roman"/>
        <family val="1"/>
        <charset val="238"/>
      </rPr>
      <t>nA3</t>
    </r>
    <r>
      <rPr>
        <i/>
        <sz val="12"/>
        <color theme="1"/>
        <rFont val="Times New Roman"/>
        <family val="1"/>
        <charset val="238"/>
      </rPr>
      <t xml:space="preserve">…..náklady v tarifu A3 = cena paušálu v tarifu A3*počet SIM karet v tarifu A3 </t>
    </r>
  </si>
  <si>
    <r>
      <rPr>
        <b/>
        <sz val="10"/>
        <rFont val="Times New Roman"/>
        <family val="1"/>
        <charset val="238"/>
      </rPr>
      <t>TARIF S1 - cena SMS pro Tarify A1-A2</t>
    </r>
    <r>
      <rPr>
        <sz val="10"/>
        <rFont val="Times New Roman"/>
        <family val="1"/>
        <charset val="238"/>
      </rPr>
      <t xml:space="preserve">                                      </t>
    </r>
    <r>
      <rPr>
        <i/>
        <sz val="8"/>
        <rFont val="Times New Roman"/>
        <family val="1"/>
        <charset val="238"/>
      </rPr>
      <t>(uvést cenu v Kč bez DPH/SMS, zaokrouhlenou na 2 desetinná místa)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</t>
    </r>
  </si>
  <si>
    <t>ovz@kr-karlovarsky.cz</t>
  </si>
  <si>
    <t>Celková nabídková cena (CNC)</t>
  </si>
  <si>
    <t xml:space="preserve">Celkové nabídková cena  </t>
  </si>
  <si>
    <r>
      <t xml:space="preserve">TARIF A3 – bez omezení minut a SMS                                       </t>
    </r>
    <r>
      <rPr>
        <i/>
        <sz val="8"/>
        <rFont val="Times New Roman"/>
        <family val="1"/>
        <charset val="238"/>
      </rPr>
      <t>(uvést cenu v Kč bez DPH/měsíc, zaokrouhlenou na 2 desetinná místa)</t>
    </r>
  </si>
  <si>
    <r>
      <t xml:space="preserve">TARIF A1 – 50 volných minut                                                       </t>
    </r>
    <r>
      <rPr>
        <i/>
        <sz val="8"/>
        <rFont val="Times New Roman"/>
        <family val="1"/>
        <charset val="238"/>
      </rPr>
      <t xml:space="preserve"> (uvést cenu v Kč bez DPH/měsíc, zaokrouhlenou na 2 desetinná místa)</t>
    </r>
  </si>
  <si>
    <r>
      <t xml:space="preserve">TARIF A2 – 300 volných minut                                                     </t>
    </r>
    <r>
      <rPr>
        <i/>
        <sz val="8"/>
        <rFont val="Times New Roman"/>
        <family val="1"/>
        <charset val="238"/>
      </rPr>
      <t xml:space="preserve"> (uvést cenu v Kč bez DPH/měsíc, zaokrouhlenou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</si>
</sst>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0070C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5" fillId="6" borderId="1" xfId="0" applyFont="1" applyFill="1" applyBorder="1" applyAlignment="1" applyProtection="1">
      <alignment horizontal="left" vertical="center" wrapText="1"/>
      <protection hidden="1"/>
    </xf>
    <xf numFmtId="0" fontId="5" fillId="6" borderId="4" xfId="0" applyFont="1" applyFill="1" applyBorder="1" applyAlignment="1" applyProtection="1">
      <alignment horizontal="left" vertical="center" wrapText="1"/>
      <protection hidden="1"/>
    </xf>
    <xf numFmtId="0" fontId="5" fillId="6" borderId="7" xfId="0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Protection="1">
      <protection hidden="1"/>
    </xf>
    <xf numFmtId="0" fontId="10" fillId="6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Protection="1"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4" xfId="0" applyFont="1" applyFill="1" applyBorder="1" applyAlignment="1" applyProtection="1">
      <alignment horizontal="left" vertical="center" wrapText="1"/>
      <protection hidden="1"/>
    </xf>
    <xf numFmtId="0" fontId="5" fillId="5" borderId="7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Protection="1"/>
    <xf numFmtId="4" fontId="5" fillId="5" borderId="0" xfId="0" applyNumberFormat="1" applyFont="1" applyFill="1" applyBorder="1" applyAlignme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27" fillId="7" borderId="1" xfId="0" applyFont="1" applyFill="1" applyBorder="1" applyAlignment="1" applyProtection="1">
      <alignment vertical="center" wrapText="1"/>
      <protection hidden="1"/>
    </xf>
    <xf numFmtId="0" fontId="27" fillId="7" borderId="4" xfId="0" applyFont="1" applyFill="1" applyBorder="1" applyAlignment="1" applyProtection="1">
      <alignment vertical="center" wrapText="1"/>
      <protection hidden="1"/>
    </xf>
    <xf numFmtId="0" fontId="24" fillId="7" borderId="0" xfId="0" applyFont="1" applyFill="1" applyAlignment="1" applyProtection="1">
      <alignment vertical="center"/>
      <protection hidden="1"/>
    </xf>
    <xf numFmtId="0" fontId="24" fillId="7" borderId="0" xfId="0" applyFont="1" applyFill="1" applyAlignment="1" applyProtection="1">
      <alignment horizontal="justify" vertical="center"/>
      <protection hidden="1"/>
    </xf>
    <xf numFmtId="0" fontId="13" fillId="5" borderId="0" xfId="0" applyFont="1" applyFill="1" applyProtection="1">
      <protection hidden="1"/>
    </xf>
    <xf numFmtId="0" fontId="13" fillId="5" borderId="0" xfId="0" applyFont="1" applyFill="1" applyAlignment="1" applyProtection="1">
      <alignment vertical="center"/>
      <protection hidden="1"/>
    </xf>
    <xf numFmtId="4" fontId="31" fillId="7" borderId="0" xfId="0" applyNumberFormat="1" applyFont="1" applyFill="1" applyAlignment="1" applyProtection="1">
      <alignment horizontal="right" vertical="center"/>
      <protection hidden="1"/>
    </xf>
    <xf numFmtId="3" fontId="32" fillId="7" borderId="3" xfId="0" applyNumberFormat="1" applyFont="1" applyFill="1" applyBorder="1" applyAlignment="1" applyProtection="1">
      <alignment horizontal="right" vertical="center" wrapText="1"/>
      <protection hidden="1"/>
    </xf>
    <xf numFmtId="3" fontId="28" fillId="7" borderId="6" xfId="0" applyNumberFormat="1" applyFont="1" applyFill="1" applyBorder="1" applyAlignment="1" applyProtection="1">
      <alignment horizontal="right" vertical="center" wrapText="1"/>
      <protection hidden="1"/>
    </xf>
    <xf numFmtId="3" fontId="33" fillId="7" borderId="6" xfId="0" applyNumberFormat="1" applyFont="1" applyFill="1" applyBorder="1" applyAlignment="1" applyProtection="1">
      <alignment horizontal="right" vertical="center" wrapText="1"/>
      <protection hidden="1"/>
    </xf>
    <xf numFmtId="0" fontId="14" fillId="7" borderId="0" xfId="0" applyFont="1" applyFill="1" applyAlignment="1" applyProtection="1">
      <alignment horizontal="justify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14" fillId="2" borderId="11" xfId="0" applyFont="1" applyFill="1" applyBorder="1" applyAlignment="1" applyProtection="1">
      <alignment horizontal="center" vertical="top" wrapText="1"/>
      <protection hidden="1"/>
    </xf>
    <xf numFmtId="0" fontId="22" fillId="3" borderId="13" xfId="0" applyFont="1" applyFill="1" applyBorder="1" applyAlignment="1" applyProtection="1">
      <alignment vertical="center" wrapText="1"/>
      <protection hidden="1"/>
    </xf>
    <xf numFmtId="0" fontId="2" fillId="3" borderId="13" xfId="0" applyFont="1" applyFill="1" applyBorder="1" applyAlignment="1" applyProtection="1">
      <alignment vertical="center" wrapText="1"/>
      <protection hidden="1"/>
    </xf>
    <xf numFmtId="0" fontId="22" fillId="3" borderId="19" xfId="0" applyFont="1" applyFill="1" applyBorder="1" applyAlignment="1" applyProtection="1">
      <alignment vertical="center" wrapText="1"/>
      <protection hidden="1"/>
    </xf>
    <xf numFmtId="0" fontId="35" fillId="3" borderId="19" xfId="0" applyFont="1" applyFill="1" applyBorder="1" applyAlignment="1" applyProtection="1">
      <alignment vertical="center" wrapText="1"/>
      <protection hidden="1"/>
    </xf>
    <xf numFmtId="0" fontId="17" fillId="4" borderId="11" xfId="0" applyFont="1" applyFill="1" applyBorder="1" applyAlignment="1" applyProtection="1">
      <alignment vertical="center" wrapText="1"/>
      <protection hidden="1"/>
    </xf>
    <xf numFmtId="0" fontId="16" fillId="3" borderId="18" xfId="0" applyFont="1" applyFill="1" applyBorder="1" applyAlignment="1" applyProtection="1">
      <alignment vertical="center" wrapText="1"/>
      <protection hidden="1"/>
    </xf>
    <xf numFmtId="0" fontId="16" fillId="3" borderId="13" xfId="0" applyFont="1" applyFill="1" applyBorder="1" applyAlignment="1" applyProtection="1">
      <alignment vertical="center" wrapText="1"/>
      <protection hidden="1"/>
    </xf>
    <xf numFmtId="0" fontId="16" fillId="3" borderId="19" xfId="0" applyFont="1" applyFill="1" applyBorder="1" applyAlignment="1" applyProtection="1">
      <alignment vertical="center" wrapText="1"/>
      <protection hidden="1"/>
    </xf>
    <xf numFmtId="0" fontId="21" fillId="3" borderId="12" xfId="0" applyFont="1" applyFill="1" applyBorder="1" applyAlignment="1" applyProtection="1">
      <alignment vertical="center" wrapText="1"/>
      <protection hidden="1"/>
    </xf>
    <xf numFmtId="0" fontId="21" fillId="3" borderId="13" xfId="0" applyFont="1" applyFill="1" applyBorder="1" applyAlignment="1" applyProtection="1">
      <alignment vertical="center" wrapText="1"/>
      <protection hidden="1"/>
    </xf>
    <xf numFmtId="0" fontId="2" fillId="3" borderId="1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30" fillId="5" borderId="0" xfId="0" applyFont="1" applyFill="1" applyProtection="1">
      <protection hidden="1"/>
    </xf>
    <xf numFmtId="0" fontId="29" fillId="5" borderId="0" xfId="0" applyFont="1" applyFill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5" fillId="2" borderId="10" xfId="0" applyFont="1" applyFill="1" applyBorder="1" applyAlignment="1" applyProtection="1">
      <alignment horizontal="center" vertical="top" wrapText="1"/>
      <protection hidden="1"/>
    </xf>
    <xf numFmtId="0" fontId="15" fillId="2" borderId="10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protection hidden="1"/>
    </xf>
    <xf numFmtId="0" fontId="23" fillId="3" borderId="12" xfId="0" applyFont="1" applyFill="1" applyBorder="1" applyAlignment="1" applyProtection="1">
      <alignment vertical="center" wrapText="1"/>
      <protection hidden="1"/>
    </xf>
    <xf numFmtId="0" fontId="23" fillId="3" borderId="13" xfId="0" applyFont="1" applyFill="1" applyBorder="1" applyAlignment="1" applyProtection="1">
      <alignment vertical="center" wrapText="1"/>
      <protection hidden="1"/>
    </xf>
    <xf numFmtId="3" fontId="2" fillId="5" borderId="0" xfId="0" applyNumberFormat="1" applyFont="1" applyFill="1" applyBorder="1" applyAlignment="1" applyProtection="1">
      <protection hidden="1"/>
    </xf>
    <xf numFmtId="4" fontId="13" fillId="0" borderId="0" xfId="0" applyNumberFormat="1" applyFont="1" applyProtection="1"/>
    <xf numFmtId="164" fontId="7" fillId="5" borderId="16" xfId="0" applyNumberFormat="1" applyFont="1" applyFill="1" applyBorder="1" applyAlignment="1" applyProtection="1">
      <alignment horizontal="right" vertical="center" wrapText="1"/>
      <protection locked="0" hidden="1"/>
    </xf>
    <xf numFmtId="164" fontId="7" fillId="5" borderId="20" xfId="0" applyNumberFormat="1" applyFont="1" applyFill="1" applyBorder="1" applyAlignment="1" applyProtection="1">
      <alignment horizontal="right" vertical="center" wrapText="1"/>
      <protection locked="0" hidden="1"/>
    </xf>
    <xf numFmtId="164" fontId="7" fillId="5" borderId="15" xfId="0" applyNumberFormat="1" applyFont="1" applyFill="1" applyBorder="1" applyAlignment="1" applyProtection="1">
      <alignment horizontal="right" vertical="center" wrapText="1"/>
      <protection locked="0" hidden="1"/>
    </xf>
    <xf numFmtId="164" fontId="7" fillId="5" borderId="17" xfId="0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Protection="1"/>
    <xf numFmtId="0" fontId="24" fillId="0" borderId="2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38" fillId="6" borderId="11" xfId="0" applyFont="1" applyFill="1" applyBorder="1" applyAlignment="1" applyProtection="1">
      <alignment horizontal="left" vertical="center"/>
      <protection hidden="1"/>
    </xf>
    <xf numFmtId="0" fontId="39" fillId="6" borderId="25" xfId="0" applyFont="1" applyFill="1" applyBorder="1" applyProtection="1">
      <protection hidden="1"/>
    </xf>
    <xf numFmtId="164" fontId="38" fillId="6" borderId="26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right" vertical="center" wrapText="1"/>
      <protection hidden="1"/>
    </xf>
    <xf numFmtId="0" fontId="5" fillId="6" borderId="5" xfId="0" applyFont="1" applyFill="1" applyBorder="1" applyAlignment="1" applyProtection="1">
      <alignment horizontal="left" vertical="center" wrapText="1"/>
      <protection hidden="1"/>
    </xf>
    <xf numFmtId="0" fontId="2" fillId="6" borderId="5" xfId="0" applyFont="1" applyFill="1" applyBorder="1" applyAlignment="1" applyProtection="1">
      <alignment horizontal="left" vertical="center" wrapText="1"/>
      <protection hidden="1"/>
    </xf>
    <xf numFmtId="0" fontId="2" fillId="6" borderId="6" xfId="0" applyFont="1" applyFill="1" applyBorder="1" applyAlignment="1" applyProtection="1">
      <alignment horizontal="left" vertical="center" wrapText="1"/>
      <protection hidden="1"/>
    </xf>
    <xf numFmtId="0" fontId="5" fillId="6" borderId="8" xfId="0" applyFont="1" applyFill="1" applyBorder="1" applyAlignment="1" applyProtection="1">
      <alignment horizontal="left" vertical="center" wrapText="1"/>
      <protection hidden="1"/>
    </xf>
    <xf numFmtId="0" fontId="2" fillId="6" borderId="8" xfId="0" applyFont="1" applyFill="1" applyBorder="1" applyAlignment="1" applyProtection="1">
      <alignment horizontal="left" vertical="center" wrapText="1"/>
      <protection hidden="1"/>
    </xf>
    <xf numFmtId="0" fontId="2" fillId="6" borderId="9" xfId="0" applyFont="1" applyFill="1" applyBorder="1" applyAlignment="1" applyProtection="1">
      <alignment horizontal="left" vertical="center" wrapText="1"/>
      <protection hidden="1"/>
    </xf>
    <xf numFmtId="3" fontId="5" fillId="6" borderId="0" xfId="0" applyNumberFormat="1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Border="1" applyAlignment="1" applyProtection="1">
      <alignment horizontal="left" vertical="center" wrapText="1"/>
      <protection hidden="1"/>
    </xf>
    <xf numFmtId="0" fontId="8" fillId="6" borderId="0" xfId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0" xfId="1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4" fontId="7" fillId="0" borderId="22" xfId="0" applyNumberFormat="1" applyFont="1" applyBorder="1" applyAlignment="1" applyProtection="1">
      <alignment vertical="center"/>
      <protection hidden="1"/>
    </xf>
    <xf numFmtId="4" fontId="40" fillId="0" borderId="24" xfId="0" applyNumberFormat="1" applyFont="1" applyBorder="1" applyAlignment="1" applyProtection="1">
      <alignment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vz@kr-karlovarsky.cz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="80" zoomScaleNormal="80" workbookViewId="0">
      <selection activeCell="B18" sqref="B18:D18"/>
    </sheetView>
  </sheetViews>
  <sheetFormatPr defaultRowHeight="20.25" customHeight="1" x14ac:dyDescent="0.2"/>
  <cols>
    <col min="1" max="1" width="46.7109375" style="11" customWidth="1"/>
    <col min="2" max="2" width="12.42578125" style="11" bestFit="1" customWidth="1"/>
    <col min="3" max="3" width="47" style="11" customWidth="1"/>
    <col min="4" max="4" width="30.5703125" style="11" customWidth="1"/>
    <col min="5" max="5" width="3.28515625" style="11" customWidth="1"/>
    <col min="6" max="14" width="9.140625" style="11"/>
    <col min="15" max="15" width="13" style="11" bestFit="1" customWidth="1"/>
    <col min="16" max="16384" width="9.140625" style="11"/>
  </cols>
  <sheetData>
    <row r="1" spans="1:4" ht="20.25" customHeight="1" x14ac:dyDescent="0.2">
      <c r="A1" s="75" t="s">
        <v>4</v>
      </c>
      <c r="B1" s="76"/>
      <c r="C1" s="76"/>
      <c r="D1" s="76"/>
    </row>
    <row r="2" spans="1:4" ht="52.5" customHeight="1" x14ac:dyDescent="0.2">
      <c r="A2" s="77" t="s">
        <v>24</v>
      </c>
      <c r="B2" s="78"/>
      <c r="C2" s="78"/>
      <c r="D2" s="78"/>
    </row>
    <row r="3" spans="1:4" ht="20.25" customHeight="1" x14ac:dyDescent="0.2">
      <c r="A3" s="79" t="s">
        <v>5</v>
      </c>
      <c r="B3" s="80"/>
      <c r="C3" s="80"/>
      <c r="D3" s="80"/>
    </row>
    <row r="4" spans="1:4" ht="20.25" customHeight="1" thickBot="1" x14ac:dyDescent="0.3">
      <c r="A4" s="81"/>
      <c r="B4" s="82"/>
      <c r="C4" s="82"/>
      <c r="D4" s="82"/>
    </row>
    <row r="5" spans="1:4" ht="20.25" customHeight="1" x14ac:dyDescent="0.2">
      <c r="A5" s="1" t="s">
        <v>6</v>
      </c>
      <c r="B5" s="83" t="s">
        <v>7</v>
      </c>
      <c r="C5" s="84"/>
      <c r="D5" s="85"/>
    </row>
    <row r="6" spans="1:4" ht="20.25" customHeight="1" x14ac:dyDescent="0.2">
      <c r="A6" s="2" t="s">
        <v>8</v>
      </c>
      <c r="B6" s="66" t="s">
        <v>9</v>
      </c>
      <c r="C6" s="67"/>
      <c r="D6" s="68"/>
    </row>
    <row r="7" spans="1:4" ht="20.25" customHeight="1" x14ac:dyDescent="0.2">
      <c r="A7" s="2" t="s">
        <v>10</v>
      </c>
      <c r="B7" s="66">
        <v>70891168</v>
      </c>
      <c r="C7" s="67"/>
      <c r="D7" s="68"/>
    </row>
    <row r="8" spans="1:4" ht="20.25" customHeight="1" thickBot="1" x14ac:dyDescent="0.25">
      <c r="A8" s="3" t="s">
        <v>11</v>
      </c>
      <c r="B8" s="69" t="s">
        <v>12</v>
      </c>
      <c r="C8" s="70"/>
      <c r="D8" s="71"/>
    </row>
    <row r="9" spans="1:4" ht="20.25" customHeight="1" x14ac:dyDescent="0.2">
      <c r="A9" s="49" t="s">
        <v>13</v>
      </c>
      <c r="B9" s="72">
        <v>354222300</v>
      </c>
      <c r="C9" s="73"/>
      <c r="D9" s="73"/>
    </row>
    <row r="10" spans="1:4" ht="20.25" customHeight="1" x14ac:dyDescent="0.2">
      <c r="A10" s="49" t="s">
        <v>14</v>
      </c>
      <c r="B10" s="74" t="s">
        <v>70</v>
      </c>
      <c r="C10" s="73"/>
      <c r="D10" s="73"/>
    </row>
    <row r="11" spans="1:4" ht="20.25" customHeight="1" x14ac:dyDescent="0.2">
      <c r="A11" s="49" t="s">
        <v>15</v>
      </c>
      <c r="B11" s="86" t="s">
        <v>16</v>
      </c>
      <c r="C11" s="73"/>
      <c r="D11" s="73"/>
    </row>
    <row r="12" spans="1:4" ht="20.25" customHeight="1" x14ac:dyDescent="0.2">
      <c r="A12" s="4"/>
      <c r="B12" s="4"/>
      <c r="C12" s="4"/>
      <c r="D12" s="4"/>
    </row>
    <row r="13" spans="1:4" ht="20.25" customHeight="1" x14ac:dyDescent="0.2">
      <c r="A13" s="5"/>
      <c r="B13" s="4"/>
      <c r="C13" s="4"/>
      <c r="D13" s="4"/>
    </row>
    <row r="14" spans="1:4" ht="20.25" customHeight="1" x14ac:dyDescent="0.2">
      <c r="A14" s="6"/>
      <c r="B14" s="6"/>
      <c r="C14" s="6"/>
      <c r="D14" s="6"/>
    </row>
    <row r="15" spans="1:4" ht="20.25" customHeight="1" x14ac:dyDescent="0.2">
      <c r="A15" s="6"/>
      <c r="B15" s="6"/>
      <c r="C15" s="6"/>
      <c r="D15" s="6"/>
    </row>
    <row r="16" spans="1:4" ht="20.25" customHeight="1" x14ac:dyDescent="0.2">
      <c r="A16" s="79" t="s">
        <v>17</v>
      </c>
      <c r="B16" s="80"/>
      <c r="C16" s="80"/>
      <c r="D16" s="80"/>
    </row>
    <row r="17" spans="1:4" ht="20.25" customHeight="1" thickBot="1" x14ac:dyDescent="0.3">
      <c r="A17" s="81"/>
      <c r="B17" s="82"/>
      <c r="C17" s="82"/>
      <c r="D17" s="82"/>
    </row>
    <row r="18" spans="1:4" ht="20.25" customHeight="1" x14ac:dyDescent="0.2">
      <c r="A18" s="7" t="s">
        <v>6</v>
      </c>
      <c r="B18" s="97"/>
      <c r="C18" s="98"/>
      <c r="D18" s="99"/>
    </row>
    <row r="19" spans="1:4" ht="20.25" customHeight="1" x14ac:dyDescent="0.2">
      <c r="A19" s="8" t="s">
        <v>18</v>
      </c>
      <c r="B19" s="94"/>
      <c r="C19" s="95"/>
      <c r="D19" s="96"/>
    </row>
    <row r="20" spans="1:4" ht="20.25" customHeight="1" x14ac:dyDescent="0.2">
      <c r="A20" s="8" t="s">
        <v>19</v>
      </c>
      <c r="B20" s="94"/>
      <c r="C20" s="95"/>
      <c r="D20" s="96"/>
    </row>
    <row r="21" spans="1:4" ht="20.25" customHeight="1" x14ac:dyDescent="0.2">
      <c r="A21" s="8" t="s">
        <v>10</v>
      </c>
      <c r="B21" s="94"/>
      <c r="C21" s="95"/>
      <c r="D21" s="96"/>
    </row>
    <row r="22" spans="1:4" ht="20.25" customHeight="1" thickBot="1" x14ac:dyDescent="0.25">
      <c r="A22" s="9" t="s">
        <v>11</v>
      </c>
      <c r="B22" s="91"/>
      <c r="C22" s="92"/>
      <c r="D22" s="93"/>
    </row>
    <row r="23" spans="1:4" ht="20.25" customHeight="1" x14ac:dyDescent="0.2">
      <c r="A23" s="10" t="s">
        <v>13</v>
      </c>
      <c r="B23" s="88"/>
      <c r="C23" s="89"/>
      <c r="D23" s="89"/>
    </row>
    <row r="24" spans="1:4" ht="20.25" customHeight="1" x14ac:dyDescent="0.2">
      <c r="A24" s="10" t="s">
        <v>14</v>
      </c>
      <c r="B24" s="90"/>
      <c r="C24" s="89"/>
      <c r="D24" s="89"/>
    </row>
    <row r="25" spans="1:4" ht="20.25" customHeight="1" x14ac:dyDescent="0.2">
      <c r="A25" s="10" t="s">
        <v>15</v>
      </c>
      <c r="B25" s="88"/>
      <c r="C25" s="89"/>
      <c r="D25" s="89"/>
    </row>
    <row r="26" spans="1:4" ht="20.25" customHeight="1" x14ac:dyDescent="0.2">
      <c r="A26" s="6"/>
      <c r="B26" s="6"/>
      <c r="C26" s="6"/>
      <c r="D26" s="6"/>
    </row>
    <row r="27" spans="1:4" ht="21" customHeight="1" x14ac:dyDescent="0.25">
      <c r="A27" s="12"/>
      <c r="B27" s="50"/>
      <c r="C27" s="50"/>
      <c r="D27" s="53"/>
    </row>
    <row r="28" spans="1:4" ht="8.25" customHeight="1" thickBot="1" x14ac:dyDescent="0.25">
      <c r="A28" s="45"/>
      <c r="B28" s="44"/>
      <c r="C28" s="44"/>
      <c r="D28" s="44"/>
    </row>
    <row r="29" spans="1:4" ht="39.75" customHeight="1" thickBot="1" x14ac:dyDescent="0.35">
      <c r="A29" s="62" t="s">
        <v>72</v>
      </c>
      <c r="B29" s="63"/>
      <c r="C29" s="63"/>
      <c r="D29" s="64">
        <f>'Cenová nabídka'!B59</f>
        <v>0</v>
      </c>
    </row>
    <row r="30" spans="1:4" ht="20.25" customHeight="1" x14ac:dyDescent="0.25">
      <c r="A30" s="42"/>
      <c r="B30" s="42"/>
      <c r="C30" s="42"/>
      <c r="D30" s="43" t="s">
        <v>36</v>
      </c>
    </row>
    <row r="31" spans="1:4" ht="20.25" customHeight="1" x14ac:dyDescent="0.2">
      <c r="A31" s="6"/>
      <c r="B31" s="6"/>
      <c r="C31" s="6"/>
      <c r="D31" s="46"/>
    </row>
    <row r="32" spans="1:4" ht="20.25" customHeight="1" x14ac:dyDescent="0.2">
      <c r="A32" s="6"/>
      <c r="B32" s="6"/>
      <c r="C32" s="6"/>
      <c r="D32" s="6"/>
    </row>
    <row r="33" spans="1:4" ht="20.25" customHeight="1" x14ac:dyDescent="0.2">
      <c r="A33" s="6"/>
      <c r="B33" s="6"/>
      <c r="C33" s="6"/>
      <c r="D33" s="6"/>
    </row>
    <row r="34" spans="1:4" ht="20.25" customHeight="1" x14ac:dyDescent="0.2">
      <c r="A34" s="6"/>
      <c r="B34" s="6"/>
      <c r="C34" s="6"/>
      <c r="D34" s="6"/>
    </row>
    <row r="35" spans="1:4" ht="20.25" customHeight="1" x14ac:dyDescent="0.2">
      <c r="A35" s="6"/>
      <c r="B35" s="6"/>
      <c r="C35" s="6"/>
      <c r="D35" s="6"/>
    </row>
    <row r="36" spans="1:4" ht="20.25" customHeight="1" x14ac:dyDescent="0.2">
      <c r="A36" s="6"/>
      <c r="B36" s="6"/>
      <c r="C36" s="6"/>
      <c r="D36" s="41" t="s">
        <v>20</v>
      </c>
    </row>
    <row r="37" spans="1:4" ht="20.25" customHeight="1" x14ac:dyDescent="0.2">
      <c r="A37" s="6"/>
      <c r="B37" s="6"/>
      <c r="C37" s="87" t="s">
        <v>58</v>
      </c>
      <c r="D37" s="87"/>
    </row>
    <row r="38" spans="1:4" ht="20.25" customHeight="1" x14ac:dyDescent="0.2">
      <c r="A38" s="46"/>
      <c r="B38" s="46"/>
      <c r="C38" s="46"/>
      <c r="D38" s="46"/>
    </row>
  </sheetData>
  <sheetProtection password="EECF" sheet="1" objects="1" scenarios="1" selectLockedCells="1"/>
  <customSheetViews>
    <customSheetView guid="{248677DE-BBFD-4442-81BC-DAA442798D88}" scale="80" fitToPage="1" topLeftCell="A13">
      <selection sqref="A1:D40"/>
      <pageMargins left="0.70866141732283472" right="0.70866141732283472" top="0.78740157480314965" bottom="0.78740157480314965" header="0.31496062992125984" footer="0.31496062992125984"/>
      <printOptions horizontalCentered="1"/>
      <pageSetup paperSize="9" scale="71" orientation="portrait" r:id="rId1"/>
    </customSheetView>
  </customSheetViews>
  <mergeCells count="22">
    <mergeCell ref="B11:D11"/>
    <mergeCell ref="C37:D37"/>
    <mergeCell ref="B23:D23"/>
    <mergeCell ref="B24:D24"/>
    <mergeCell ref="B25:D25"/>
    <mergeCell ref="B22:D22"/>
    <mergeCell ref="B21:D21"/>
    <mergeCell ref="A16:D16"/>
    <mergeCell ref="A17:D17"/>
    <mergeCell ref="B18:D18"/>
    <mergeCell ref="B19:D19"/>
    <mergeCell ref="B20:D20"/>
    <mergeCell ref="A1:D1"/>
    <mergeCell ref="A2:D2"/>
    <mergeCell ref="A3:D3"/>
    <mergeCell ref="A4:D4"/>
    <mergeCell ref="B5:D5"/>
    <mergeCell ref="B7:D7"/>
    <mergeCell ref="B8:D8"/>
    <mergeCell ref="B9:D9"/>
    <mergeCell ref="B10:D10"/>
    <mergeCell ref="B6:D6"/>
  </mergeCells>
  <hyperlinks>
    <hyperlink ref="B10" r:id="rId2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zoomScale="90" zoomScaleNormal="90" workbookViewId="0">
      <selection activeCell="B13" sqref="B13"/>
    </sheetView>
  </sheetViews>
  <sheetFormatPr defaultRowHeight="19.5" customHeight="1" x14ac:dyDescent="0.25"/>
  <cols>
    <col min="1" max="1" width="101.85546875" style="14" customWidth="1"/>
    <col min="2" max="2" width="27.28515625" style="14" customWidth="1"/>
    <col min="3" max="3" width="4.140625" style="14" customWidth="1"/>
    <col min="4" max="4" width="3.140625" style="14" customWidth="1"/>
    <col min="5" max="5" width="4.85546875" style="14" customWidth="1"/>
    <col min="6" max="6" width="9.140625" style="14"/>
    <col min="7" max="7" width="12.5703125" style="14" bestFit="1" customWidth="1"/>
    <col min="8" max="16384" width="9.140625" style="14"/>
  </cols>
  <sheetData>
    <row r="1" spans="1:2" ht="19.5" customHeight="1" x14ac:dyDescent="0.25">
      <c r="A1" s="20"/>
      <c r="B1" s="20"/>
    </row>
    <row r="2" spans="1:2" ht="68.25" customHeight="1" x14ac:dyDescent="0.25">
      <c r="A2" s="27" t="s">
        <v>2</v>
      </c>
      <c r="B2" s="20"/>
    </row>
    <row r="3" spans="1:2" ht="19.5" customHeight="1" thickBot="1" x14ac:dyDescent="0.35">
      <c r="A3" s="28" t="s">
        <v>21</v>
      </c>
      <c r="B3" s="20"/>
    </row>
    <row r="4" spans="1:2" ht="19.5" customHeight="1" thickBot="1" x14ac:dyDescent="0.3">
      <c r="A4" s="29" t="s">
        <v>0</v>
      </c>
      <c r="B4" s="47"/>
    </row>
    <row r="5" spans="1:2" ht="19.5" customHeight="1" x14ac:dyDescent="0.25">
      <c r="A5" s="51" t="s">
        <v>74</v>
      </c>
      <c r="B5" s="57"/>
    </row>
    <row r="6" spans="1:2" ht="19.5" customHeight="1" x14ac:dyDescent="0.25">
      <c r="A6" s="52" t="s">
        <v>75</v>
      </c>
      <c r="B6" s="55"/>
    </row>
    <row r="7" spans="1:2" ht="19.5" customHeight="1" x14ac:dyDescent="0.25">
      <c r="A7" s="52" t="s">
        <v>73</v>
      </c>
      <c r="B7" s="55"/>
    </row>
    <row r="8" spans="1:2" ht="19.5" customHeight="1" x14ac:dyDescent="0.25">
      <c r="A8" s="31" t="s">
        <v>69</v>
      </c>
      <c r="B8" s="55"/>
    </row>
    <row r="9" spans="1:2" ht="19.5" customHeight="1" x14ac:dyDescent="0.25">
      <c r="A9" s="30" t="s">
        <v>49</v>
      </c>
      <c r="B9" s="55"/>
    </row>
    <row r="10" spans="1:2" ht="19.5" customHeight="1" x14ac:dyDescent="0.25">
      <c r="A10" s="30" t="s">
        <v>50</v>
      </c>
      <c r="B10" s="55"/>
    </row>
    <row r="11" spans="1:2" ht="19.5" customHeight="1" x14ac:dyDescent="0.25">
      <c r="A11" s="30" t="s">
        <v>51</v>
      </c>
      <c r="B11" s="55"/>
    </row>
    <row r="12" spans="1:2" ht="19.5" customHeight="1" x14ac:dyDescent="0.25">
      <c r="A12" s="32" t="s">
        <v>52</v>
      </c>
      <c r="B12" s="55"/>
    </row>
    <row r="13" spans="1:2" ht="19.5" customHeight="1" x14ac:dyDescent="0.25">
      <c r="A13" s="33" t="s">
        <v>62</v>
      </c>
      <c r="B13" s="56"/>
    </row>
    <row r="14" spans="1:2" ht="19.5" customHeight="1" x14ac:dyDescent="0.25">
      <c r="A14" s="32" t="s">
        <v>59</v>
      </c>
      <c r="B14" s="56"/>
    </row>
    <row r="15" spans="1:2" ht="19.5" customHeight="1" thickBot="1" x14ac:dyDescent="0.3">
      <c r="A15" s="32" t="s">
        <v>53</v>
      </c>
      <c r="B15" s="56"/>
    </row>
    <row r="16" spans="1:2" ht="19.5" customHeight="1" thickBot="1" x14ac:dyDescent="0.3">
      <c r="A16" s="34" t="s">
        <v>3</v>
      </c>
      <c r="B16" s="65" t="s">
        <v>1</v>
      </c>
    </row>
    <row r="17" spans="1:2" ht="19.5" customHeight="1" x14ac:dyDescent="0.25">
      <c r="A17" s="20"/>
      <c r="B17" s="21"/>
    </row>
    <row r="18" spans="1:2" ht="19.5" customHeight="1" thickBot="1" x14ac:dyDescent="0.35">
      <c r="A18" s="28" t="s">
        <v>22</v>
      </c>
      <c r="B18" s="21"/>
    </row>
    <row r="19" spans="1:2" ht="19.5" customHeight="1" thickBot="1" x14ac:dyDescent="0.3">
      <c r="A19" s="29" t="s">
        <v>0</v>
      </c>
      <c r="B19" s="48"/>
    </row>
    <row r="20" spans="1:2" ht="24" customHeight="1" x14ac:dyDescent="0.25">
      <c r="A20" s="35" t="s">
        <v>60</v>
      </c>
      <c r="B20" s="57"/>
    </row>
    <row r="21" spans="1:2" ht="19.5" customHeight="1" x14ac:dyDescent="0.25">
      <c r="A21" s="36" t="s">
        <v>54</v>
      </c>
      <c r="B21" s="55"/>
    </row>
    <row r="22" spans="1:2" ht="19.5" customHeight="1" thickBot="1" x14ac:dyDescent="0.3">
      <c r="A22" s="37" t="s">
        <v>55</v>
      </c>
      <c r="B22" s="56"/>
    </row>
    <row r="23" spans="1:2" ht="19.5" customHeight="1" thickBot="1" x14ac:dyDescent="0.3">
      <c r="A23" s="34" t="s">
        <v>3</v>
      </c>
      <c r="B23" s="65" t="s">
        <v>1</v>
      </c>
    </row>
    <row r="24" spans="1:2" ht="19.5" customHeight="1" x14ac:dyDescent="0.25">
      <c r="A24" s="20"/>
      <c r="B24" s="20"/>
    </row>
    <row r="25" spans="1:2" ht="19.5" customHeight="1" thickBot="1" x14ac:dyDescent="0.35">
      <c r="A25" s="28" t="s">
        <v>23</v>
      </c>
      <c r="B25" s="20"/>
    </row>
    <row r="26" spans="1:2" ht="19.5" customHeight="1" thickBot="1" x14ac:dyDescent="0.3">
      <c r="A26" s="29" t="s">
        <v>0</v>
      </c>
      <c r="B26" s="47"/>
    </row>
    <row r="27" spans="1:2" ht="30" customHeight="1" x14ac:dyDescent="0.25">
      <c r="A27" s="38" t="s">
        <v>56</v>
      </c>
      <c r="B27" s="57"/>
    </row>
    <row r="28" spans="1:2" ht="34.5" customHeight="1" x14ac:dyDescent="0.25">
      <c r="A28" s="39" t="s">
        <v>57</v>
      </c>
      <c r="B28" s="55"/>
    </row>
    <row r="29" spans="1:2" ht="34.5" customHeight="1" thickBot="1" x14ac:dyDescent="0.3">
      <c r="A29" s="40" t="s">
        <v>31</v>
      </c>
      <c r="B29" s="58"/>
    </row>
    <row r="30" spans="1:2" ht="19.5" customHeight="1" thickBot="1" x14ac:dyDescent="0.3">
      <c r="A30" s="13"/>
      <c r="B30" s="13"/>
    </row>
    <row r="31" spans="1:2" ht="19.5" hidden="1" customHeight="1" x14ac:dyDescent="0.25">
      <c r="A31" s="16" t="s">
        <v>27</v>
      </c>
      <c r="B31" s="23">
        <f>B32+B33+B34+B39+B40</f>
        <v>5150</v>
      </c>
    </row>
    <row r="32" spans="1:2" ht="19.5" hidden="1" customHeight="1" x14ac:dyDescent="0.25">
      <c r="A32" s="17" t="s">
        <v>63</v>
      </c>
      <c r="B32" s="25">
        <v>750</v>
      </c>
    </row>
    <row r="33" spans="1:2" ht="19.5" hidden="1" customHeight="1" x14ac:dyDescent="0.25">
      <c r="A33" s="17" t="s">
        <v>64</v>
      </c>
      <c r="B33" s="25">
        <v>2550</v>
      </c>
    </row>
    <row r="34" spans="1:2" ht="19.5" hidden="1" customHeight="1" x14ac:dyDescent="0.25">
      <c r="A34" s="17" t="s">
        <v>61</v>
      </c>
      <c r="B34" s="24">
        <v>1400</v>
      </c>
    </row>
    <row r="35" spans="1:2" ht="19.5" hidden="1" customHeight="1" x14ac:dyDescent="0.25">
      <c r="A35" s="17" t="s">
        <v>29</v>
      </c>
      <c r="B35" s="24">
        <v>850</v>
      </c>
    </row>
    <row r="36" spans="1:2" ht="19.5" hidden="1" customHeight="1" x14ac:dyDescent="0.25">
      <c r="A36" s="17" t="s">
        <v>30</v>
      </c>
      <c r="B36" s="24">
        <v>1400</v>
      </c>
    </row>
    <row r="37" spans="1:2" ht="19.5" hidden="1" customHeight="1" x14ac:dyDescent="0.25">
      <c r="A37" s="17" t="s">
        <v>32</v>
      </c>
      <c r="B37" s="24">
        <v>70</v>
      </c>
    </row>
    <row r="38" spans="1:2" ht="19.5" hidden="1" customHeight="1" x14ac:dyDescent="0.25">
      <c r="A38" s="17" t="s">
        <v>33</v>
      </c>
      <c r="B38" s="24">
        <v>20</v>
      </c>
    </row>
    <row r="39" spans="1:2" ht="19.5" hidden="1" customHeight="1" x14ac:dyDescent="0.25">
      <c r="A39" s="17" t="s">
        <v>34</v>
      </c>
      <c r="B39" s="24">
        <v>300</v>
      </c>
    </row>
    <row r="40" spans="1:2" ht="19.5" hidden="1" customHeight="1" x14ac:dyDescent="0.25">
      <c r="A40" s="17" t="s">
        <v>35</v>
      </c>
      <c r="B40" s="24">
        <v>150</v>
      </c>
    </row>
    <row r="41" spans="1:2" ht="19.5" hidden="1" customHeight="1" x14ac:dyDescent="0.25">
      <c r="A41" s="17" t="s">
        <v>25</v>
      </c>
      <c r="B41" s="24">
        <v>70000</v>
      </c>
    </row>
    <row r="42" spans="1:2" ht="19.5" hidden="1" customHeight="1" x14ac:dyDescent="0.25">
      <c r="A42" s="17" t="s">
        <v>26</v>
      </c>
      <c r="B42" s="24">
        <v>40000</v>
      </c>
    </row>
    <row r="43" spans="1:2" ht="19.5" hidden="1" customHeight="1" x14ac:dyDescent="0.25">
      <c r="A43" s="17" t="s">
        <v>28</v>
      </c>
      <c r="B43" s="25">
        <v>145000</v>
      </c>
    </row>
    <row r="44" spans="1:2" s="15" customFormat="1" ht="19.5" hidden="1" customHeight="1" x14ac:dyDescent="0.25">
      <c r="A44" s="18" t="s">
        <v>66</v>
      </c>
      <c r="B44" s="22">
        <f>B5*B32</f>
        <v>0</v>
      </c>
    </row>
    <row r="45" spans="1:2" s="15" customFormat="1" ht="19.5" hidden="1" customHeight="1" x14ac:dyDescent="0.25">
      <c r="A45" s="19" t="s">
        <v>67</v>
      </c>
      <c r="B45" s="22">
        <f>B6*B33</f>
        <v>0</v>
      </c>
    </row>
    <row r="46" spans="1:2" s="15" customFormat="1" ht="19.5" hidden="1" customHeight="1" x14ac:dyDescent="0.25">
      <c r="A46" s="19" t="s">
        <v>68</v>
      </c>
      <c r="B46" s="22">
        <f>B7*B34</f>
        <v>0</v>
      </c>
    </row>
    <row r="47" spans="1:2" s="15" customFormat="1" ht="19.5" hidden="1" customHeight="1" x14ac:dyDescent="0.25">
      <c r="A47" s="26" t="s">
        <v>37</v>
      </c>
      <c r="B47" s="22">
        <f>B9*B35</f>
        <v>0</v>
      </c>
    </row>
    <row r="48" spans="1:2" s="15" customFormat="1" ht="19.5" hidden="1" customHeight="1" x14ac:dyDescent="0.25">
      <c r="A48" s="26" t="s">
        <v>38</v>
      </c>
      <c r="B48" s="22">
        <f>B10*B36</f>
        <v>0</v>
      </c>
    </row>
    <row r="49" spans="1:2" s="15" customFormat="1" ht="19.5" hidden="1" customHeight="1" x14ac:dyDescent="0.25">
      <c r="A49" s="26" t="s">
        <v>39</v>
      </c>
      <c r="B49" s="22">
        <f>B11*B39</f>
        <v>0</v>
      </c>
    </row>
    <row r="50" spans="1:2" s="15" customFormat="1" ht="19.5" hidden="1" customHeight="1" x14ac:dyDescent="0.25">
      <c r="A50" s="26" t="s">
        <v>40</v>
      </c>
      <c r="B50" s="22">
        <f>B12*B40</f>
        <v>0</v>
      </c>
    </row>
    <row r="51" spans="1:2" s="15" customFormat="1" ht="19.5" hidden="1" customHeight="1" x14ac:dyDescent="0.25">
      <c r="A51" s="26" t="s">
        <v>41</v>
      </c>
      <c r="B51" s="22">
        <f>B21*B41</f>
        <v>0</v>
      </c>
    </row>
    <row r="52" spans="1:2" s="15" customFormat="1" ht="19.5" hidden="1" customHeight="1" x14ac:dyDescent="0.25">
      <c r="A52" s="26" t="s">
        <v>42</v>
      </c>
      <c r="B52" s="22">
        <f>B22*B42</f>
        <v>0</v>
      </c>
    </row>
    <row r="53" spans="1:2" s="15" customFormat="1" ht="19.5" hidden="1" customHeight="1" x14ac:dyDescent="0.25">
      <c r="A53" s="26" t="s">
        <v>43</v>
      </c>
      <c r="B53" s="22">
        <f>B27</f>
        <v>0</v>
      </c>
    </row>
    <row r="54" spans="1:2" s="15" customFormat="1" ht="19.5" hidden="1" customHeight="1" x14ac:dyDescent="0.25">
      <c r="A54" s="26" t="s">
        <v>44</v>
      </c>
      <c r="B54" s="22">
        <f>B28</f>
        <v>0</v>
      </c>
    </row>
    <row r="55" spans="1:2" s="15" customFormat="1" ht="19.5" hidden="1" customHeight="1" x14ac:dyDescent="0.25">
      <c r="A55" s="26" t="s">
        <v>45</v>
      </c>
      <c r="B55" s="22">
        <f>B29</f>
        <v>0</v>
      </c>
    </row>
    <row r="56" spans="1:2" s="15" customFormat="1" ht="19.5" hidden="1" customHeight="1" x14ac:dyDescent="0.25">
      <c r="A56" s="26" t="s">
        <v>46</v>
      </c>
      <c r="B56" s="22">
        <f>B37*B14</f>
        <v>0</v>
      </c>
    </row>
    <row r="57" spans="1:2" s="15" customFormat="1" ht="19.5" hidden="1" customHeight="1" x14ac:dyDescent="0.25">
      <c r="A57" s="26" t="s">
        <v>47</v>
      </c>
      <c r="B57" s="22">
        <f>B15*B38</f>
        <v>0</v>
      </c>
    </row>
    <row r="58" spans="1:2" s="15" customFormat="1" ht="19.5" hidden="1" customHeight="1" x14ac:dyDescent="0.25">
      <c r="A58" s="26" t="s">
        <v>48</v>
      </c>
      <c r="B58" s="22">
        <f>B8*B43</f>
        <v>0</v>
      </c>
    </row>
    <row r="59" spans="1:2" ht="37.5" hidden="1" customHeight="1" thickBot="1" x14ac:dyDescent="0.3">
      <c r="A59" s="13"/>
      <c r="B59" s="54">
        <f>B60</f>
        <v>0</v>
      </c>
    </row>
    <row r="60" spans="1:2" ht="27.75" customHeight="1" x14ac:dyDescent="0.25">
      <c r="A60" s="61" t="s">
        <v>71</v>
      </c>
      <c r="B60" s="100">
        <f>SUM(B44:B58)*48</f>
        <v>0</v>
      </c>
    </row>
    <row r="61" spans="1:2" ht="26.25" customHeight="1" thickBot="1" x14ac:dyDescent="0.3">
      <c r="A61" s="60" t="s">
        <v>65</v>
      </c>
      <c r="B61" s="101"/>
    </row>
    <row r="62" spans="1:2" ht="21" customHeight="1" x14ac:dyDescent="0.25">
      <c r="A62" s="20"/>
      <c r="B62" s="43" t="s">
        <v>36</v>
      </c>
    </row>
    <row r="63" spans="1:2" ht="19.5" customHeight="1" x14ac:dyDescent="0.25">
      <c r="A63" s="20"/>
      <c r="B63" s="59"/>
    </row>
  </sheetData>
  <sheetProtection password="EECF" sheet="1" objects="1" scenarios="1" selectLockedCells="1"/>
  <customSheetViews>
    <customSheetView guid="{248677DE-BBFD-4442-81BC-DAA442798D88}" scale="70" fitToPage="1" hiddenRows="1" hiddenColumns="1" topLeftCell="A4">
      <selection activeCell="B76" sqref="B76"/>
      <pageMargins left="0.43307086614173229" right="0.23622047244094491" top="0.74803149606299213" bottom="0.74803149606299213" header="0.31496062992125984" footer="0.31496062992125984"/>
      <printOptions verticalCentered="1"/>
      <pageSetup paperSize="9" scale="81" orientation="portrait" r:id="rId1"/>
    </customSheetView>
  </customSheetViews>
  <mergeCells count="1">
    <mergeCell ref="B60:B61"/>
  </mergeCells>
  <printOptions verticalCentered="1"/>
  <pageMargins left="0.43307086614173229" right="0.23622047244094491" top="0.35433070866141736" bottom="0.35433070866141736" header="0.31496062992125984" footer="0.31496062992125984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Cenová 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Košťálová Štěpánka</cp:lastModifiedBy>
  <cp:lastPrinted>2015-11-10T06:34:10Z</cp:lastPrinted>
  <dcterms:created xsi:type="dcterms:W3CDTF">2013-12-08T12:02:41Z</dcterms:created>
  <dcterms:modified xsi:type="dcterms:W3CDTF">2016-02-02T13:02:05Z</dcterms:modified>
</cp:coreProperties>
</file>