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Parametry zakázky" sheetId="1" r:id="rId1"/>
  </sheets>
  <definedNames>
    <definedName name="_xlnm.Print_Area" localSheetId="0">'Parametry zakázky'!$A$1:$I$77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<sst xmlns="http://schemas.openxmlformats.org/spreadsheetml/2006/main" count="94" uniqueCount="84">
  <si>
    <t>Účastník vyplní barevně označená pole. Ve sloupci "C" konkrétně číselně a slovně uvede parametry jím nabízeného produktu. Ve sloupci "D" uchazeč uvede nabízenou cenu. K vyplněné tabulce uchazeč přiloží snímky nebo produktové listy nabízeného produktu.</t>
  </si>
  <si>
    <t>Poznámka:</t>
  </si>
  <si>
    <t>razítko a podpis účastníka</t>
  </si>
  <si>
    <t>V ______________ dne ________2022</t>
  </si>
  <si>
    <t>Svým podpisem stvrzuji, že výše uvedené údaje o uchazeči a předmětu dodávky jsou pravdivé, správné a závazné.</t>
  </si>
  <si>
    <t>Kontaktní osoba, tel. mail:</t>
  </si>
  <si>
    <t>Oprávněná osoba, funkce:</t>
  </si>
  <si>
    <t>IČO / DIČ:</t>
  </si>
  <si>
    <t>Účastník, sídlo:</t>
  </si>
  <si>
    <t>Identifikační údaje účastníka</t>
  </si>
  <si>
    <t>Cena celkem s DPH</t>
  </si>
  <si>
    <t>Zaokrouhlení</t>
  </si>
  <si>
    <t>DPH 21%</t>
  </si>
  <si>
    <t>Cena celkem bez DPH</t>
  </si>
  <si>
    <t>Multifunkční tiskárna A4</t>
  </si>
  <si>
    <t>b)</t>
  </si>
  <si>
    <t>Multifunkční tiskárna A3</t>
  </si>
  <si>
    <t>a)</t>
  </si>
  <si>
    <t>cena za MJ</t>
  </si>
  <si>
    <t>poč. MJ</t>
  </si>
  <si>
    <r>
      <t>Servisní služby a spotřební materiál</t>
    </r>
    <r>
      <rPr>
        <sz val="10"/>
        <color theme="1"/>
        <rFont val="Arial Narrow"/>
        <family val="2"/>
      </rPr>
      <t xml:space="preserve"> (odhad množství za 4 roky)</t>
    </r>
  </si>
  <si>
    <t>Jiné, výše nedefinované úkony požadované kupujícím.</t>
  </si>
  <si>
    <t>e)</t>
  </si>
  <si>
    <t>Doprava</t>
  </si>
  <si>
    <t>d)</t>
  </si>
  <si>
    <t>Zaškolení, instalace</t>
  </si>
  <si>
    <t>c)</t>
  </si>
  <si>
    <t>Stolek pod sestavu v ceně (může být nahrazen šuplíky)</t>
  </si>
  <si>
    <t>Automatický oboustranný podavač originálů v ceně</t>
  </si>
  <si>
    <t>Vzdálené ovládání přes webový prohlížeč nebo tablet/smartphone</t>
  </si>
  <si>
    <t>Rychlost automatického skenování min 25/25 str./min oboustranně</t>
  </si>
  <si>
    <t>splňuje</t>
  </si>
  <si>
    <t>Povinné minimální parametry</t>
  </si>
  <si>
    <t>název, označení</t>
  </si>
  <si>
    <t>Multifunkční tiskárna A4 - název</t>
  </si>
  <si>
    <t>Velkokapacitní nebo min 2 šuplíková kazeta v ceně</t>
  </si>
  <si>
    <t>Čtečka čipových karet vč. software v ceně</t>
  </si>
  <si>
    <t>Možnost tisku přes uživatelskou schránku</t>
  </si>
  <si>
    <t>Bezpečnostní certifikace ISO 15408 HDC-PP</t>
  </si>
  <si>
    <t>Ovládání prostřednictvím vícedotykového kapacitního displeje velikost min 10"</t>
  </si>
  <si>
    <t>Tiskové jazyky PCL 5c a PostScript 3 ve standardu</t>
  </si>
  <si>
    <t>Doba zahřívání max 15 s</t>
  </si>
  <si>
    <t>Podpora papíru gramáže až min 256 g/m2</t>
  </si>
  <si>
    <t>Podpora přímého tisku PDF v2.0 z USB</t>
  </si>
  <si>
    <t>Rychlost tisku min. 25 str/min</t>
  </si>
  <si>
    <t>Rozlišení tisku min. 1200 x 1200 dpi</t>
  </si>
  <si>
    <t>Pořízení multifunkčních tiskáren - Předmět plnění KS</t>
  </si>
  <si>
    <t>E</t>
  </si>
  <si>
    <t>D</t>
  </si>
  <si>
    <t>C</t>
  </si>
  <si>
    <t>B</t>
  </si>
  <si>
    <t>A</t>
  </si>
  <si>
    <t>Cena CELKEM
bez DPH</t>
  </si>
  <si>
    <t>Cena za MJ
bez DPH</t>
  </si>
  <si>
    <t>počet
MJ</t>
  </si>
  <si>
    <t>Položka</t>
  </si>
  <si>
    <t>ID</t>
  </si>
  <si>
    <t>Specifikace zakázky</t>
  </si>
  <si>
    <t>Servisní služby zahrnují tyto úkony:</t>
  </si>
  <si>
    <t>Kompletní servis</t>
  </si>
  <si>
    <t>Dodávky originálního spotřebního materiálu</t>
  </si>
  <si>
    <t>Dodávky originálních náhradních dílů</t>
  </si>
  <si>
    <t>Náklady na práci technika</t>
  </si>
  <si>
    <t>Pravidelná údržba stroje</t>
  </si>
  <si>
    <t>Ekologická likvidace použitých dílů a spotř. materiálu</t>
  </si>
  <si>
    <t>Dostupnost 8:00 - 16:00 v pracovní dny</t>
  </si>
  <si>
    <t>Rozpad ceny do jednotek tisku</t>
  </si>
  <si>
    <t>Počet tisků není limitován.</t>
  </si>
  <si>
    <t>Cena za 1 tisku zahrnuje výše uvedené úkony. Míra pokrytí se nerozlišuje.</t>
  </si>
  <si>
    <t>Doba reakce do 24 hodin</t>
  </si>
  <si>
    <t>Pořízení multifunkčních tiskáren pro ISŠ Cheb, p.o.</t>
  </si>
  <si>
    <t>VZ 003/2022EKO -P22V00000480</t>
  </si>
  <si>
    <t>Přímý tisk Microsoft Office dokumentů z USB flash disku</t>
  </si>
  <si>
    <t>Automatický duplexní tisk formátu A5-A3</t>
  </si>
  <si>
    <t>Cena tisku za 1 stránku A4 (A3=2xA4) - ČB - bez papíru</t>
  </si>
  <si>
    <t>Cena tisku za 1 stránku A4 (A3=2xA4) - BARVA - bez papíru</t>
  </si>
  <si>
    <t>Cena tisku za 1 stránku A4 - ČB - bez papíru</t>
  </si>
  <si>
    <t>Cena tisku za 1 stránku A4 - BARVA - bez papíru</t>
  </si>
  <si>
    <t>Skenování do schránky/mailu pro min 100 uživatelů</t>
  </si>
  <si>
    <t>Možnost odloženého tisku (tisk až po autorizaci)</t>
  </si>
  <si>
    <t>Rychlost tisku formátu min A4: 30/30 str./min barevně i černobíle</t>
  </si>
  <si>
    <t>Automatický duplexní tisk, formát min A6-A4, gramáž až min 210 g/m2</t>
  </si>
  <si>
    <t>Vzdálená správa přes webový prohlížeč</t>
  </si>
  <si>
    <t>Možnost tisku obálek od rozměru A6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</si>
</sst>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_K_č_-;\-* #,##0.00\ _K_č_-;_-* &quot;-&quot;??\ _K_č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9"/>
      <name val="Arial Narrow"/>
      <family val="2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9"/>
      <color theme="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95">
    <border>
      <left/>
      <right/>
      <top/>
      <bottom/>
      <diagonal/>
    </border>
    <border>
      <left style="medium"/>
      <right style="double"/>
      <top style="medium"/>
      <bottom style="double"/>
    </border>
    <border>
      <left style="medium"/>
      <right style="double"/>
      <top style="hair"/>
      <bottom/>
    </border>
    <border>
      <left style="medium"/>
      <right style="double"/>
      <top/>
      <bottom style="hair"/>
    </border>
    <border>
      <left style="medium"/>
      <right style="double"/>
      <top style="medium"/>
      <bottom style="medium"/>
    </border>
    <border>
      <left style="medium"/>
      <right style="double"/>
      <top/>
      <bottom/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/>
      <right style="thin"/>
      <top style="hair"/>
      <bottom/>
    </border>
    <border>
      <left style="double"/>
      <right style="thin"/>
      <top style="hair"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double"/>
      <right style="thin"/>
      <top style="hair"/>
      <bottom style="hair"/>
    </border>
    <border>
      <left style="medium"/>
      <right style="double"/>
      <top style="thin"/>
      <bottom style="thin"/>
    </border>
    <border>
      <left style="thin"/>
      <right style="thin"/>
      <top style="thin"/>
      <bottom style="thin"/>
    </border>
    <border>
      <left style="medium"/>
      <right style="double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/>
      <bottom style="hair"/>
    </border>
    <border>
      <left/>
      <right style="double"/>
      <top style="double"/>
      <bottom style="medium"/>
    </border>
    <border>
      <left/>
      <right/>
      <top style="double"/>
      <bottom style="medium"/>
    </border>
    <border>
      <left style="double"/>
      <right style="thin"/>
      <top style="double"/>
      <bottom style="medium"/>
    </border>
    <border>
      <left/>
      <right style="double"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/>
      <right style="double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medium"/>
      <bottom style="medium"/>
    </border>
    <border>
      <left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double"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/>
      <right style="double"/>
      <top/>
      <bottom style="medium"/>
    </border>
    <border>
      <left/>
      <right style="double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/>
      <right/>
      <top style="thin"/>
      <bottom/>
    </border>
    <border>
      <left/>
      <right style="double"/>
      <top style="thin"/>
      <bottom/>
    </border>
    <border>
      <left/>
      <right/>
      <top/>
      <bottom style="thin"/>
    </border>
    <border>
      <left/>
      <right style="double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/>
      <bottom style="hair"/>
    </border>
    <border>
      <left/>
      <right/>
      <top/>
      <bottom style="hair"/>
    </border>
    <border>
      <left style="double"/>
      <right/>
      <top style="hair"/>
      <bottom/>
    </border>
    <border>
      <left/>
      <right/>
      <top style="hair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double"/>
      <top style="medium"/>
      <bottom style="medium"/>
    </border>
    <border>
      <left style="double"/>
      <right style="thin"/>
      <top style="medium"/>
      <bottom/>
    </border>
    <border>
      <left style="double"/>
      <right style="thin"/>
      <top/>
      <bottom style="double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hair"/>
    </border>
    <border>
      <left/>
      <right style="medium"/>
      <top/>
      <bottom style="hair"/>
    </border>
    <border>
      <left style="thin"/>
      <right/>
      <top/>
      <bottom style="double"/>
    </border>
    <border>
      <left/>
      <right style="medium"/>
      <top/>
      <bottom style="double"/>
    </border>
    <border>
      <left style="thin"/>
      <right/>
      <top style="hair"/>
      <bottom/>
    </border>
    <border>
      <left/>
      <right style="medium"/>
      <top style="hair"/>
      <bottom/>
    </border>
    <border>
      <left style="double"/>
      <right/>
      <top style="medium"/>
      <bottom style="double"/>
    </border>
    <border>
      <left/>
      <right/>
      <top style="medium"/>
      <bottom style="double"/>
    </border>
    <border>
      <left style="thin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double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double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/>
    <xf numFmtId="44" fontId="6" fillId="0" borderId="1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4" fontId="7" fillId="0" borderId="2" xfId="0" applyNumberFormat="1" applyFont="1" applyBorder="1" applyAlignment="1">
      <alignment horizontal="left" vertical="center"/>
    </xf>
    <xf numFmtId="44" fontId="7" fillId="0" borderId="3" xfId="0" applyNumberFormat="1" applyFont="1" applyBorder="1" applyAlignment="1">
      <alignment horizontal="left" vertical="center"/>
    </xf>
    <xf numFmtId="44" fontId="8" fillId="0" borderId="4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44" fontId="7" fillId="0" borderId="5" xfId="21" applyFont="1" applyFill="1" applyBorder="1" applyAlignment="1">
      <alignment vertical="top" wrapText="1"/>
    </xf>
    <xf numFmtId="164" fontId="10" fillId="2" borderId="6" xfId="20" applyFont="1" applyFill="1" applyBorder="1" applyAlignment="1">
      <alignment horizontal="right" vertical="top"/>
    </xf>
    <xf numFmtId="3" fontId="10" fillId="0" borderId="7" xfId="20" applyNumberFormat="1" applyFont="1" applyFill="1" applyBorder="1" applyAlignment="1">
      <alignment horizontal="right" vertical="top" indent="1"/>
    </xf>
    <xf numFmtId="0" fontId="10" fillId="0" borderId="8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/>
    </xf>
    <xf numFmtId="164" fontId="10" fillId="2" borderId="10" xfId="20" applyFont="1" applyFill="1" applyBorder="1" applyAlignment="1">
      <alignment horizontal="right" vertical="top"/>
    </xf>
    <xf numFmtId="3" fontId="10" fillId="0" borderId="11" xfId="20" applyNumberFormat="1" applyFont="1" applyFill="1" applyBorder="1" applyAlignment="1">
      <alignment horizontal="right" vertical="top" indent="1"/>
    </xf>
    <xf numFmtId="0" fontId="10" fillId="0" borderId="12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44" fontId="8" fillId="0" borderId="14" xfId="21" applyFont="1" applyFill="1" applyBorder="1" applyAlignment="1">
      <alignment vertical="top" wrapText="1"/>
    </xf>
    <xf numFmtId="0" fontId="10" fillId="0" borderId="15" xfId="0" applyFont="1" applyFill="1" applyBorder="1" applyAlignment="1">
      <alignment horizontal="center" vertical="top"/>
    </xf>
    <xf numFmtId="44" fontId="8" fillId="0" borderId="16" xfId="21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top"/>
    </xf>
    <xf numFmtId="44" fontId="8" fillId="0" borderId="22" xfId="21" applyFont="1" applyBorder="1" applyAlignment="1">
      <alignment horizontal="left" vertical="top"/>
    </xf>
    <xf numFmtId="164" fontId="7" fillId="2" borderId="23" xfId="20" applyFont="1" applyFill="1" applyBorder="1" applyAlignment="1">
      <alignment horizontal="right" vertical="top"/>
    </xf>
    <xf numFmtId="1" fontId="7" fillId="2" borderId="24" xfId="20" applyNumberFormat="1" applyFont="1" applyFill="1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44" fontId="8" fillId="0" borderId="26" xfId="21" applyFont="1" applyBorder="1" applyAlignment="1">
      <alignment horizontal="left" vertical="top"/>
    </xf>
    <xf numFmtId="164" fontId="7" fillId="2" borderId="27" xfId="20" applyFont="1" applyFill="1" applyBorder="1" applyAlignment="1">
      <alignment horizontal="right" vertical="top"/>
    </xf>
    <xf numFmtId="1" fontId="7" fillId="2" borderId="28" xfId="20" applyNumberFormat="1" applyFont="1" applyFill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1" fontId="7" fillId="0" borderId="28" xfId="20" applyNumberFormat="1" applyFont="1" applyBorder="1" applyAlignment="1">
      <alignment horizontal="center" vertical="top"/>
    </xf>
    <xf numFmtId="0" fontId="7" fillId="0" borderId="29" xfId="20" applyNumberFormat="1" applyFont="1" applyBorder="1" applyAlignment="1">
      <alignment vertical="top"/>
    </xf>
    <xf numFmtId="0" fontId="7" fillId="0" borderId="30" xfId="20" applyNumberFormat="1" applyFont="1" applyBorder="1" applyAlignment="1">
      <alignment vertical="top"/>
    </xf>
    <xf numFmtId="0" fontId="12" fillId="0" borderId="0" xfId="0" applyFont="1" applyBorder="1" applyAlignment="1">
      <alignment horizontal="left" vertical="top"/>
    </xf>
    <xf numFmtId="0" fontId="11" fillId="0" borderId="30" xfId="20" applyNumberFormat="1" applyFont="1" applyBorder="1" applyAlignment="1">
      <alignment horizontal="center" vertical="top"/>
    </xf>
    <xf numFmtId="0" fontId="7" fillId="0" borderId="31" xfId="20" applyNumberFormat="1" applyFont="1" applyBorder="1" applyAlignment="1">
      <alignment vertical="top"/>
    </xf>
    <xf numFmtId="0" fontId="7" fillId="0" borderId="28" xfId="20" applyNumberFormat="1" applyFont="1" applyBorder="1" applyAlignment="1">
      <alignment horizontal="center" vertical="top"/>
    </xf>
    <xf numFmtId="44" fontId="8" fillId="0" borderId="32" xfId="21" applyFont="1" applyBorder="1" applyAlignment="1">
      <alignment horizontal="left" vertical="top"/>
    </xf>
    <xf numFmtId="164" fontId="7" fillId="2" borderId="33" xfId="20" applyFont="1" applyFill="1" applyBorder="1" applyAlignment="1">
      <alignment horizontal="right" vertical="top"/>
    </xf>
    <xf numFmtId="0" fontId="7" fillId="0" borderId="34" xfId="20" applyNumberFormat="1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35" xfId="0" applyFont="1" applyBorder="1" applyAlignment="1">
      <alignment horizontal="center" vertical="top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8" fillId="0" borderId="42" xfId="0" applyFont="1" applyFill="1" applyBorder="1" applyAlignment="1">
      <alignment horizontal="center" vertical="top"/>
    </xf>
    <xf numFmtId="0" fontId="11" fillId="0" borderId="43" xfId="0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46" xfId="0" applyFont="1" applyFill="1" applyBorder="1" applyAlignment="1">
      <alignment vertical="center"/>
    </xf>
    <xf numFmtId="0" fontId="17" fillId="0" borderId="43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46" xfId="0" applyFont="1" applyFill="1" applyBorder="1" applyAlignment="1">
      <alignment vertical="center"/>
    </xf>
    <xf numFmtId="0" fontId="17" fillId="0" borderId="47" xfId="0" applyFont="1" applyFill="1" applyBorder="1" applyAlignment="1">
      <alignment vertical="center"/>
    </xf>
    <xf numFmtId="0" fontId="17" fillId="0" borderId="48" xfId="0" applyFont="1" applyFill="1" applyBorder="1" applyAlignment="1">
      <alignment vertical="center"/>
    </xf>
    <xf numFmtId="0" fontId="17" fillId="0" borderId="49" xfId="0" applyFont="1" applyFill="1" applyBorder="1" applyAlignment="1">
      <alignment vertical="center"/>
    </xf>
    <xf numFmtId="0" fontId="10" fillId="2" borderId="50" xfId="0" applyFont="1" applyFill="1" applyBorder="1" applyAlignment="1">
      <alignment vertical="top" wrapText="1"/>
    </xf>
    <xf numFmtId="0" fontId="10" fillId="2" borderId="51" xfId="0" applyFont="1" applyFill="1" applyBorder="1" applyAlignment="1">
      <alignment vertical="top" wrapText="1"/>
    </xf>
    <xf numFmtId="0" fontId="10" fillId="0" borderId="52" xfId="0" applyFont="1" applyBorder="1" applyAlignment="1">
      <alignment horizontal="center" vertical="top"/>
    </xf>
    <xf numFmtId="0" fontId="10" fillId="0" borderId="53" xfId="0" applyFont="1" applyBorder="1" applyAlignment="1">
      <alignment horizontal="center" vertical="top"/>
    </xf>
    <xf numFmtId="0" fontId="10" fillId="0" borderId="54" xfId="0" applyFont="1" applyBorder="1" applyAlignment="1">
      <alignment horizontal="center" vertical="top"/>
    </xf>
    <xf numFmtId="0" fontId="13" fillId="0" borderId="55" xfId="0" applyFont="1" applyBorder="1" applyAlignment="1">
      <alignment vertical="center" wrapText="1"/>
    </xf>
    <xf numFmtId="0" fontId="13" fillId="0" borderId="56" xfId="0" applyFont="1" applyBorder="1" applyAlignment="1">
      <alignment vertical="center" wrapText="1"/>
    </xf>
    <xf numFmtId="0" fontId="10" fillId="0" borderId="55" xfId="0" applyFont="1" applyBorder="1" applyAlignment="1">
      <alignment vertical="center" wrapText="1"/>
    </xf>
    <xf numFmtId="0" fontId="10" fillId="0" borderId="56" xfId="0" applyFont="1" applyBorder="1" applyAlignment="1">
      <alignment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7" fillId="0" borderId="57" xfId="20" applyNumberFormat="1" applyFont="1" applyBorder="1" applyAlignment="1">
      <alignment horizontal="center" vertical="top"/>
    </xf>
    <xf numFmtId="0" fontId="7" fillId="0" borderId="58" xfId="20" applyNumberFormat="1" applyFont="1" applyBorder="1" applyAlignment="1">
      <alignment horizontal="center" vertical="top"/>
    </xf>
    <xf numFmtId="0" fontId="7" fillId="0" borderId="0" xfId="20" applyNumberFormat="1" applyFont="1" applyBorder="1" applyAlignment="1">
      <alignment horizontal="center" vertical="top"/>
    </xf>
    <xf numFmtId="0" fontId="7" fillId="0" borderId="46" xfId="20" applyNumberFormat="1" applyFont="1" applyBorder="1" applyAlignment="1">
      <alignment horizontal="center" vertical="top"/>
    </xf>
    <xf numFmtId="0" fontId="7" fillId="0" borderId="59" xfId="20" applyNumberFormat="1" applyFont="1" applyBorder="1" applyAlignment="1">
      <alignment horizontal="center" vertical="top"/>
    </xf>
    <xf numFmtId="0" fontId="7" fillId="0" borderId="60" xfId="20" applyNumberFormat="1" applyFont="1" applyBorder="1" applyAlignment="1">
      <alignment horizontal="center" vertical="top"/>
    </xf>
    <xf numFmtId="0" fontId="8" fillId="0" borderId="61" xfId="0" applyFont="1" applyFill="1" applyBorder="1" applyAlignment="1">
      <alignment vertical="center" wrapText="1"/>
    </xf>
    <xf numFmtId="0" fontId="8" fillId="0" borderId="62" xfId="0" applyFont="1" applyFill="1" applyBorder="1" applyAlignment="1">
      <alignment vertical="center" wrapText="1"/>
    </xf>
    <xf numFmtId="0" fontId="13" fillId="0" borderId="55" xfId="0" applyFont="1" applyBorder="1" applyAlignment="1" applyProtection="1">
      <alignment vertical="center" wrapText="1"/>
      <protection locked="0"/>
    </xf>
    <xf numFmtId="0" fontId="13" fillId="0" borderId="56" xfId="0" applyFont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4" fillId="0" borderId="63" xfId="0" applyFont="1" applyFill="1" applyBorder="1" applyAlignment="1">
      <alignment horizontal="center" vertical="top" wrapText="1"/>
    </xf>
    <xf numFmtId="0" fontId="10" fillId="3" borderId="64" xfId="0" applyFont="1" applyFill="1" applyBorder="1" applyAlignment="1">
      <alignment horizontal="center" vertical="center" wrapText="1"/>
    </xf>
    <xf numFmtId="0" fontId="10" fillId="3" borderId="65" xfId="0" applyFont="1" applyFill="1" applyBorder="1" applyAlignment="1">
      <alignment horizontal="center" vertical="center" wrapText="1"/>
    </xf>
    <xf numFmtId="0" fontId="10" fillId="3" borderId="66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5" fillId="0" borderId="70" xfId="0" applyFont="1" applyBorder="1" applyAlignment="1">
      <alignment horizontal="right" vertical="center" indent="2"/>
    </xf>
    <xf numFmtId="0" fontId="5" fillId="0" borderId="71" xfId="0" applyFont="1" applyBorder="1" applyAlignment="1">
      <alignment horizontal="right" vertical="center" indent="2"/>
    </xf>
    <xf numFmtId="0" fontId="5" fillId="0" borderId="72" xfId="0" applyFont="1" applyBorder="1" applyAlignment="1">
      <alignment horizontal="right" vertical="center" indent="2"/>
    </xf>
    <xf numFmtId="0" fontId="5" fillId="0" borderId="73" xfId="0" applyFont="1" applyBorder="1" applyAlignment="1">
      <alignment horizontal="right" vertical="center" indent="2"/>
    </xf>
    <xf numFmtId="0" fontId="8" fillId="0" borderId="74" xfId="0" applyFont="1" applyBorder="1" applyAlignment="1">
      <alignment horizontal="left" vertical="top"/>
    </xf>
    <xf numFmtId="0" fontId="8" fillId="0" borderId="75" xfId="0" applyFont="1" applyBorder="1" applyAlignment="1">
      <alignment horizontal="left" vertical="top"/>
    </xf>
    <xf numFmtId="0" fontId="8" fillId="0" borderId="76" xfId="0" applyFont="1" applyBorder="1" applyAlignment="1">
      <alignment horizontal="left" vertical="top"/>
    </xf>
    <xf numFmtId="0" fontId="7" fillId="0" borderId="77" xfId="0" applyFont="1" applyBorder="1" applyAlignment="1">
      <alignment horizontal="center" vertical="top"/>
    </xf>
    <xf numFmtId="0" fontId="7" fillId="0" borderId="42" xfId="0" applyFont="1" applyBorder="1" applyAlignment="1">
      <alignment horizontal="center" vertical="top"/>
    </xf>
    <xf numFmtId="0" fontId="7" fillId="0" borderId="78" xfId="0" applyFont="1" applyBorder="1" applyAlignment="1">
      <alignment horizontal="center" vertical="top"/>
    </xf>
    <xf numFmtId="0" fontId="8" fillId="0" borderId="79" xfId="0" applyFont="1" applyFill="1" applyBorder="1" applyAlignment="1">
      <alignment vertical="center" wrapText="1"/>
    </xf>
    <xf numFmtId="0" fontId="8" fillId="0" borderId="80" xfId="0" applyFont="1" applyFill="1" applyBorder="1" applyAlignment="1">
      <alignment vertical="center" wrapText="1"/>
    </xf>
    <xf numFmtId="0" fontId="10" fillId="2" borderId="81" xfId="0" applyFont="1" applyFill="1" applyBorder="1" applyAlignment="1">
      <alignment vertical="top" wrapText="1"/>
    </xf>
    <xf numFmtId="0" fontId="10" fillId="2" borderId="82" xfId="0" applyFont="1" applyFill="1" applyBorder="1" applyAlignment="1">
      <alignment vertical="top" wrapText="1"/>
    </xf>
    <xf numFmtId="0" fontId="8" fillId="0" borderId="61" xfId="0" applyFont="1" applyBorder="1" applyAlignment="1">
      <alignment vertical="center" wrapText="1"/>
    </xf>
    <xf numFmtId="0" fontId="8" fillId="0" borderId="62" xfId="0" applyFont="1" applyBorder="1" applyAlignment="1">
      <alignment vertical="center" wrapText="1"/>
    </xf>
    <xf numFmtId="0" fontId="8" fillId="0" borderId="83" xfId="0" applyFont="1" applyBorder="1" applyAlignment="1">
      <alignment vertical="center" wrapText="1"/>
    </xf>
    <xf numFmtId="0" fontId="8" fillId="0" borderId="84" xfId="0" applyFont="1" applyBorder="1" applyAlignment="1">
      <alignment vertical="center" wrapText="1"/>
    </xf>
    <xf numFmtId="0" fontId="10" fillId="0" borderId="85" xfId="0" applyFont="1" applyBorder="1" applyAlignment="1">
      <alignment vertical="center" wrapText="1"/>
    </xf>
    <xf numFmtId="0" fontId="10" fillId="0" borderId="86" xfId="0" applyFont="1" applyBorder="1" applyAlignment="1">
      <alignment vertical="center" wrapText="1"/>
    </xf>
    <xf numFmtId="0" fontId="2" fillId="3" borderId="87" xfId="0" applyFont="1" applyFill="1" applyBorder="1" applyAlignment="1">
      <alignment horizontal="right" vertical="center" indent="2"/>
    </xf>
    <xf numFmtId="0" fontId="2" fillId="3" borderId="88" xfId="0" applyFont="1" applyFill="1" applyBorder="1" applyAlignment="1">
      <alignment horizontal="right" vertical="center" indent="2"/>
    </xf>
    <xf numFmtId="0" fontId="10" fillId="0" borderId="55" xfId="0" applyFont="1" applyFill="1" applyBorder="1" applyAlignment="1">
      <alignment vertical="center" wrapText="1"/>
    </xf>
    <xf numFmtId="0" fontId="10" fillId="0" borderId="56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10" fillId="0" borderId="85" xfId="0" applyFont="1" applyFill="1" applyBorder="1" applyAlignment="1">
      <alignment vertical="center" wrapText="1"/>
    </xf>
    <xf numFmtId="0" fontId="10" fillId="0" borderId="86" xfId="0" applyFont="1" applyFill="1" applyBorder="1" applyAlignment="1">
      <alignment vertical="center" wrapText="1"/>
    </xf>
    <xf numFmtId="0" fontId="10" fillId="0" borderId="89" xfId="0" applyFont="1" applyBorder="1" applyAlignment="1">
      <alignment vertical="center" wrapText="1"/>
    </xf>
    <xf numFmtId="0" fontId="10" fillId="0" borderId="90" xfId="0" applyFont="1" applyBorder="1" applyAlignment="1">
      <alignment vertical="center" wrapText="1"/>
    </xf>
    <xf numFmtId="0" fontId="8" fillId="0" borderId="91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92" xfId="0" applyFont="1" applyFill="1" applyBorder="1" applyAlignment="1">
      <alignment vertical="center" wrapText="1"/>
    </xf>
    <xf numFmtId="0" fontId="8" fillId="0" borderId="93" xfId="0" applyFont="1" applyFill="1" applyBorder="1" applyAlignment="1">
      <alignment vertical="center" wrapText="1"/>
    </xf>
    <xf numFmtId="0" fontId="9" fillId="3" borderId="94" xfId="0" applyFont="1" applyFill="1" applyBorder="1" applyAlignment="1">
      <alignment horizontal="right" vertical="center" indent="2"/>
    </xf>
    <xf numFmtId="0" fontId="9" fillId="3" borderId="75" xfId="0" applyFont="1" applyFill="1" applyBorder="1" applyAlignment="1">
      <alignment horizontal="right" vertical="center" indent="2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2" fillId="2" borderId="59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3" fillId="0" borderId="0" xfId="0" applyFont="1" applyAlignment="1">
      <alignment horizontal="justify" vertical="top"/>
    </xf>
    <xf numFmtId="0" fontId="0" fillId="2" borderId="0" xfId="0" applyFont="1" applyFill="1" applyBorder="1" applyAlignment="1">
      <alignment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tabSelected="1" zoomScale="120" zoomScaleNormal="120" workbookViewId="0" topLeftCell="A1">
      <selection activeCell="M24" sqref="M24"/>
    </sheetView>
  </sheetViews>
  <sheetFormatPr defaultColWidth="9.140625" defaultRowHeight="17.25" customHeight="1"/>
  <cols>
    <col min="1" max="1" width="2.28125" style="1" customWidth="1"/>
    <col min="2" max="2" width="4.421875" style="2" customWidth="1"/>
    <col min="3" max="3" width="3.28125" style="2" customWidth="1"/>
    <col min="4" max="4" width="26.7109375" style="2" customWidth="1"/>
    <col min="5" max="5" width="20.7109375" style="2" customWidth="1"/>
    <col min="6" max="6" width="8.00390625" style="1" customWidth="1"/>
    <col min="7" max="7" width="15.7109375" style="1" customWidth="1"/>
    <col min="8" max="8" width="17.7109375" style="1" customWidth="1"/>
    <col min="9" max="9" width="2.28125" style="1" customWidth="1"/>
    <col min="10" max="10" width="9.140625" style="1" customWidth="1"/>
    <col min="11" max="11" width="5.00390625" style="1" customWidth="1"/>
    <col min="12" max="16384" width="9.140625" style="1" customWidth="1"/>
  </cols>
  <sheetData>
    <row r="1" spans="2:8" s="64" customFormat="1" ht="24.75" customHeight="1">
      <c r="B1" s="98" t="s">
        <v>57</v>
      </c>
      <c r="C1" s="98"/>
      <c r="D1" s="98"/>
      <c r="E1" s="98"/>
      <c r="F1" s="98"/>
      <c r="G1" s="98"/>
      <c r="H1" s="98"/>
    </row>
    <row r="2" spans="2:8" s="63" customFormat="1" ht="25.5" customHeight="1">
      <c r="B2" s="99" t="s">
        <v>70</v>
      </c>
      <c r="C2" s="99"/>
      <c r="D2" s="99"/>
      <c r="E2" s="99"/>
      <c r="F2" s="99"/>
      <c r="G2" s="99"/>
      <c r="H2" s="99"/>
    </row>
    <row r="3" spans="2:9" s="61" customFormat="1" ht="28.5" customHeight="1" thickBot="1">
      <c r="B3" s="100" t="s">
        <v>71</v>
      </c>
      <c r="C3" s="100"/>
      <c r="D3" s="100"/>
      <c r="E3" s="100"/>
      <c r="F3" s="100"/>
      <c r="G3" s="100"/>
      <c r="H3" s="100"/>
      <c r="I3" s="62"/>
    </row>
    <row r="4" spans="2:9" s="3" customFormat="1" ht="30.75" customHeight="1" thickTop="1">
      <c r="B4" s="60" t="s">
        <v>56</v>
      </c>
      <c r="C4" s="101" t="s">
        <v>55</v>
      </c>
      <c r="D4" s="102"/>
      <c r="E4" s="103"/>
      <c r="F4" s="59" t="s">
        <v>54</v>
      </c>
      <c r="G4" s="58" t="s">
        <v>53</v>
      </c>
      <c r="H4" s="57" t="s">
        <v>52</v>
      </c>
      <c r="I4" s="4"/>
    </row>
    <row r="5" spans="2:9" s="3" customFormat="1" ht="12.75" customHeight="1" thickBot="1">
      <c r="B5" s="56" t="s">
        <v>51</v>
      </c>
      <c r="C5" s="104" t="s">
        <v>50</v>
      </c>
      <c r="D5" s="105"/>
      <c r="E5" s="106"/>
      <c r="F5" s="55" t="s">
        <v>49</v>
      </c>
      <c r="G5" s="54" t="s">
        <v>48</v>
      </c>
      <c r="H5" s="53" t="s">
        <v>47</v>
      </c>
      <c r="I5" s="4"/>
    </row>
    <row r="6" spans="2:8" s="15" customFormat="1" ht="15" customHeight="1" thickBot="1">
      <c r="B6" s="52">
        <v>1</v>
      </c>
      <c r="C6" s="111" t="s">
        <v>46</v>
      </c>
      <c r="D6" s="112"/>
      <c r="E6" s="112"/>
      <c r="F6" s="112"/>
      <c r="G6" s="112"/>
      <c r="H6" s="113"/>
    </row>
    <row r="7" spans="2:8" s="15" customFormat="1" ht="15.75" customHeight="1">
      <c r="B7" s="114"/>
      <c r="C7" s="51" t="s">
        <v>17</v>
      </c>
      <c r="D7" s="117" t="s">
        <v>16</v>
      </c>
      <c r="E7" s="118"/>
      <c r="F7" s="50">
        <v>5</v>
      </c>
      <c r="G7" s="49"/>
      <c r="H7" s="48">
        <f>F7*G7</f>
        <v>0</v>
      </c>
    </row>
    <row r="8" spans="2:8" s="15" customFormat="1" ht="31.5" customHeight="1">
      <c r="B8" s="115"/>
      <c r="C8" s="79"/>
      <c r="D8" s="119" t="s">
        <v>33</v>
      </c>
      <c r="E8" s="120"/>
      <c r="F8" s="43"/>
      <c r="G8" s="88"/>
      <c r="H8" s="89"/>
    </row>
    <row r="9" spans="2:8" s="44" customFormat="1" ht="15.75" customHeight="1">
      <c r="B9" s="115"/>
      <c r="C9" s="80"/>
      <c r="D9" s="86" t="s">
        <v>32</v>
      </c>
      <c r="E9" s="87"/>
      <c r="F9" s="45" t="s">
        <v>31</v>
      </c>
      <c r="G9" s="90"/>
      <c r="H9" s="91"/>
    </row>
    <row r="10" spans="2:8" s="15" customFormat="1" ht="15.75" customHeight="1">
      <c r="B10" s="115"/>
      <c r="C10" s="80"/>
      <c r="D10" s="82" t="s">
        <v>45</v>
      </c>
      <c r="E10" s="83"/>
      <c r="F10" s="43"/>
      <c r="G10" s="90"/>
      <c r="H10" s="91"/>
    </row>
    <row r="11" spans="2:8" s="15" customFormat="1" ht="15.75" customHeight="1">
      <c r="B11" s="115"/>
      <c r="C11" s="80"/>
      <c r="D11" s="82" t="s">
        <v>44</v>
      </c>
      <c r="E11" s="83"/>
      <c r="F11" s="43"/>
      <c r="G11" s="90"/>
      <c r="H11" s="91"/>
    </row>
    <row r="12" spans="2:8" s="15" customFormat="1" ht="15.75" customHeight="1">
      <c r="B12" s="115"/>
      <c r="C12" s="80"/>
      <c r="D12" s="82" t="s">
        <v>73</v>
      </c>
      <c r="E12" s="83"/>
      <c r="F12" s="43"/>
      <c r="G12" s="90"/>
      <c r="H12" s="91"/>
    </row>
    <row r="13" spans="2:8" s="15" customFormat="1" ht="15.75" customHeight="1">
      <c r="B13" s="115"/>
      <c r="C13" s="80"/>
      <c r="D13" s="96" t="s">
        <v>72</v>
      </c>
      <c r="E13" s="97"/>
      <c r="F13" s="43"/>
      <c r="G13" s="90"/>
      <c r="H13" s="91"/>
    </row>
    <row r="14" spans="2:8" s="15" customFormat="1" ht="15.75" customHeight="1">
      <c r="B14" s="115"/>
      <c r="C14" s="80"/>
      <c r="D14" s="82" t="s">
        <v>43</v>
      </c>
      <c r="E14" s="83"/>
      <c r="F14" s="43"/>
      <c r="G14" s="90"/>
      <c r="H14" s="91"/>
    </row>
    <row r="15" spans="2:8" s="15" customFormat="1" ht="15.75" customHeight="1">
      <c r="B15" s="115"/>
      <c r="C15" s="80"/>
      <c r="D15" s="82" t="s">
        <v>30</v>
      </c>
      <c r="E15" s="83"/>
      <c r="F15" s="43"/>
      <c r="G15" s="90"/>
      <c r="H15" s="91"/>
    </row>
    <row r="16" spans="2:8" s="15" customFormat="1" ht="15.75" customHeight="1">
      <c r="B16" s="115"/>
      <c r="C16" s="80"/>
      <c r="D16" s="82" t="s">
        <v>78</v>
      </c>
      <c r="E16" s="83"/>
      <c r="F16" s="43"/>
      <c r="G16" s="90"/>
      <c r="H16" s="91"/>
    </row>
    <row r="17" spans="2:8" s="15" customFormat="1" ht="15.75" customHeight="1">
      <c r="B17" s="115"/>
      <c r="C17" s="80"/>
      <c r="D17" s="82" t="s">
        <v>42</v>
      </c>
      <c r="E17" s="83"/>
      <c r="F17" s="43"/>
      <c r="G17" s="90"/>
      <c r="H17" s="91"/>
    </row>
    <row r="18" spans="2:8" s="15" customFormat="1" ht="15.75" customHeight="1">
      <c r="B18" s="115"/>
      <c r="C18" s="80"/>
      <c r="D18" s="84" t="s">
        <v>83</v>
      </c>
      <c r="E18" s="85"/>
      <c r="F18" s="43"/>
      <c r="G18" s="90"/>
      <c r="H18" s="91"/>
    </row>
    <row r="19" spans="2:13" s="15" customFormat="1" ht="15.75" customHeight="1">
      <c r="B19" s="115"/>
      <c r="C19" s="80"/>
      <c r="D19" s="82" t="s">
        <v>41</v>
      </c>
      <c r="E19" s="83"/>
      <c r="F19" s="43"/>
      <c r="G19" s="90"/>
      <c r="H19" s="91"/>
      <c r="M19" s="11"/>
    </row>
    <row r="20" spans="2:13" s="15" customFormat="1" ht="15.75" customHeight="1">
      <c r="B20" s="115"/>
      <c r="C20" s="80"/>
      <c r="D20" s="82" t="s">
        <v>40</v>
      </c>
      <c r="E20" s="83"/>
      <c r="F20" s="43"/>
      <c r="G20" s="90"/>
      <c r="H20" s="91"/>
      <c r="M20" s="11"/>
    </row>
    <row r="21" spans="2:8" s="15" customFormat="1" ht="15.75" customHeight="1">
      <c r="B21" s="115"/>
      <c r="C21" s="80"/>
      <c r="D21" s="82" t="s">
        <v>39</v>
      </c>
      <c r="E21" s="83"/>
      <c r="F21" s="43"/>
      <c r="G21" s="90"/>
      <c r="H21" s="91"/>
    </row>
    <row r="22" spans="2:8" s="15" customFormat="1" ht="15.75" customHeight="1">
      <c r="B22" s="115"/>
      <c r="C22" s="80"/>
      <c r="D22" s="82" t="s">
        <v>82</v>
      </c>
      <c r="E22" s="83"/>
      <c r="F22" s="43"/>
      <c r="G22" s="90"/>
      <c r="H22" s="91"/>
    </row>
    <row r="23" spans="2:8" s="15" customFormat="1" ht="15.75" customHeight="1">
      <c r="B23" s="115"/>
      <c r="C23" s="80"/>
      <c r="D23" s="82" t="s">
        <v>79</v>
      </c>
      <c r="E23" s="83"/>
      <c r="F23" s="43"/>
      <c r="G23" s="90"/>
      <c r="H23" s="91"/>
    </row>
    <row r="24" spans="2:8" s="15" customFormat="1" ht="15.75" customHeight="1">
      <c r="B24" s="115"/>
      <c r="C24" s="80"/>
      <c r="D24" s="82" t="s">
        <v>38</v>
      </c>
      <c r="E24" s="83"/>
      <c r="F24" s="43"/>
      <c r="G24" s="90"/>
      <c r="H24" s="91"/>
    </row>
    <row r="25" spans="2:8" s="15" customFormat="1" ht="15.75" customHeight="1">
      <c r="B25" s="115"/>
      <c r="C25" s="80"/>
      <c r="D25" s="82" t="s">
        <v>37</v>
      </c>
      <c r="E25" s="83"/>
      <c r="F25" s="43"/>
      <c r="G25" s="90"/>
      <c r="H25" s="91"/>
    </row>
    <row r="26" spans="2:8" s="15" customFormat="1" ht="15.75" customHeight="1">
      <c r="B26" s="115"/>
      <c r="C26" s="80"/>
      <c r="D26" s="82" t="s">
        <v>28</v>
      </c>
      <c r="E26" s="83"/>
      <c r="F26" s="43"/>
      <c r="G26" s="90"/>
      <c r="H26" s="91"/>
    </row>
    <row r="27" spans="2:8" s="15" customFormat="1" ht="15.75" customHeight="1">
      <c r="B27" s="115"/>
      <c r="C27" s="80"/>
      <c r="D27" s="82" t="s">
        <v>36</v>
      </c>
      <c r="E27" s="83"/>
      <c r="F27" s="43"/>
      <c r="G27" s="90"/>
      <c r="H27" s="91"/>
    </row>
    <row r="28" spans="2:8" s="15" customFormat="1" ht="15.75" customHeight="1">
      <c r="B28" s="115"/>
      <c r="C28" s="80"/>
      <c r="D28" s="82" t="s">
        <v>35</v>
      </c>
      <c r="E28" s="83"/>
      <c r="F28" s="43"/>
      <c r="G28" s="90"/>
      <c r="H28" s="91"/>
    </row>
    <row r="29" spans="2:8" s="15" customFormat="1" ht="15.75" customHeight="1">
      <c r="B29" s="115"/>
      <c r="C29" s="81"/>
      <c r="D29" s="125" t="s">
        <v>27</v>
      </c>
      <c r="E29" s="126"/>
      <c r="F29" s="43"/>
      <c r="G29" s="92"/>
      <c r="H29" s="93"/>
    </row>
    <row r="30" spans="2:8" s="15" customFormat="1" ht="15.75" customHeight="1">
      <c r="B30" s="115"/>
      <c r="C30" s="40" t="s">
        <v>15</v>
      </c>
      <c r="D30" s="94" t="s">
        <v>34</v>
      </c>
      <c r="E30" s="95"/>
      <c r="F30" s="47">
        <v>1</v>
      </c>
      <c r="G30" s="38"/>
      <c r="H30" s="37">
        <f>F30*G30</f>
        <v>0</v>
      </c>
    </row>
    <row r="31" spans="2:8" s="15" customFormat="1" ht="31.5" customHeight="1">
      <c r="B31" s="115"/>
      <c r="C31" s="79"/>
      <c r="D31" s="77" t="s">
        <v>33</v>
      </c>
      <c r="E31" s="78"/>
      <c r="F31" s="46"/>
      <c r="G31" s="88"/>
      <c r="H31" s="89"/>
    </row>
    <row r="32" spans="2:8" s="44" customFormat="1" ht="15.75" customHeight="1">
      <c r="B32" s="115"/>
      <c r="C32" s="80"/>
      <c r="D32" s="86" t="s">
        <v>32</v>
      </c>
      <c r="E32" s="87"/>
      <c r="F32" s="45" t="s">
        <v>31</v>
      </c>
      <c r="G32" s="90"/>
      <c r="H32" s="91"/>
    </row>
    <row r="33" spans="2:8" s="15" customFormat="1" ht="15.75" customHeight="1">
      <c r="B33" s="115"/>
      <c r="C33" s="80"/>
      <c r="D33" s="84" t="s">
        <v>80</v>
      </c>
      <c r="E33" s="85"/>
      <c r="F33" s="43"/>
      <c r="G33" s="90"/>
      <c r="H33" s="91"/>
    </row>
    <row r="34" spans="2:13" s="15" customFormat="1" ht="15.75" customHeight="1">
      <c r="B34" s="115"/>
      <c r="C34" s="80"/>
      <c r="D34" s="84" t="s">
        <v>81</v>
      </c>
      <c r="E34" s="85"/>
      <c r="F34" s="43"/>
      <c r="G34" s="90"/>
      <c r="H34" s="91"/>
      <c r="M34" s="1"/>
    </row>
    <row r="35" spans="2:13" s="15" customFormat="1" ht="15.75" customHeight="1">
      <c r="B35" s="115"/>
      <c r="C35" s="80"/>
      <c r="D35" s="84" t="s">
        <v>30</v>
      </c>
      <c r="E35" s="85"/>
      <c r="F35" s="43"/>
      <c r="G35" s="90"/>
      <c r="H35" s="91"/>
      <c r="M35" s="3"/>
    </row>
    <row r="36" spans="2:13" s="15" customFormat="1" ht="15.75" customHeight="1">
      <c r="B36" s="115"/>
      <c r="C36" s="80"/>
      <c r="D36" s="84" t="s">
        <v>83</v>
      </c>
      <c r="E36" s="85"/>
      <c r="F36" s="43"/>
      <c r="G36" s="90"/>
      <c r="H36" s="91"/>
      <c r="M36" s="3"/>
    </row>
    <row r="37" spans="2:13" s="15" customFormat="1" ht="15.75" customHeight="1">
      <c r="B37" s="115"/>
      <c r="C37" s="80"/>
      <c r="D37" s="84" t="s">
        <v>29</v>
      </c>
      <c r="E37" s="85"/>
      <c r="F37" s="43"/>
      <c r="G37" s="90"/>
      <c r="H37" s="91"/>
      <c r="M37" s="3"/>
    </row>
    <row r="38" spans="2:13" s="15" customFormat="1" ht="15.75" customHeight="1">
      <c r="B38" s="115"/>
      <c r="C38" s="80"/>
      <c r="D38" s="84" t="s">
        <v>28</v>
      </c>
      <c r="E38" s="85"/>
      <c r="F38" s="43"/>
      <c r="G38" s="90"/>
      <c r="H38" s="91"/>
      <c r="M38" s="3"/>
    </row>
    <row r="39" spans="2:13" s="15" customFormat="1" ht="15.75" customHeight="1">
      <c r="B39" s="115"/>
      <c r="C39" s="81"/>
      <c r="D39" s="134" t="s">
        <v>27</v>
      </c>
      <c r="E39" s="135"/>
      <c r="F39" s="42"/>
      <c r="G39" s="92"/>
      <c r="H39" s="93"/>
      <c r="M39" s="3"/>
    </row>
    <row r="40" spans="2:13" s="15" customFormat="1" ht="15.75" customHeight="1">
      <c r="B40" s="115"/>
      <c r="C40" s="40" t="s">
        <v>26</v>
      </c>
      <c r="D40" s="121" t="s">
        <v>25</v>
      </c>
      <c r="E40" s="122"/>
      <c r="F40" s="41">
        <v>6</v>
      </c>
      <c r="G40" s="38"/>
      <c r="H40" s="37">
        <f>F40*G40</f>
        <v>0</v>
      </c>
      <c r="M40" s="3"/>
    </row>
    <row r="41" spans="2:13" s="15" customFormat="1" ht="15.75" customHeight="1">
      <c r="B41" s="115"/>
      <c r="C41" s="40" t="s">
        <v>24</v>
      </c>
      <c r="D41" s="121" t="s">
        <v>23</v>
      </c>
      <c r="E41" s="122"/>
      <c r="F41" s="39"/>
      <c r="G41" s="38"/>
      <c r="H41" s="37">
        <f>F41*G41</f>
        <v>0</v>
      </c>
      <c r="M41" s="3"/>
    </row>
    <row r="42" spans="2:13" s="15" customFormat="1" ht="15.75" customHeight="1" thickBot="1">
      <c r="B42" s="116"/>
      <c r="C42" s="36" t="s">
        <v>22</v>
      </c>
      <c r="D42" s="123" t="s">
        <v>21</v>
      </c>
      <c r="E42" s="124"/>
      <c r="F42" s="35"/>
      <c r="G42" s="34"/>
      <c r="H42" s="33">
        <f>F42*G42</f>
        <v>0</v>
      </c>
      <c r="M42" s="3"/>
    </row>
    <row r="43" spans="2:13" s="15" customFormat="1" ht="15" customHeight="1" thickBot="1" thickTop="1">
      <c r="B43" s="32">
        <v>2</v>
      </c>
      <c r="C43" s="136" t="s">
        <v>20</v>
      </c>
      <c r="D43" s="137"/>
      <c r="E43" s="137"/>
      <c r="F43" s="31" t="s">
        <v>19</v>
      </c>
      <c r="G43" s="31" t="s">
        <v>18</v>
      </c>
      <c r="H43" s="30"/>
      <c r="M43" s="3"/>
    </row>
    <row r="44" spans="2:13" s="15" customFormat="1" ht="12.75" customHeight="1">
      <c r="B44" s="65"/>
      <c r="C44" s="74" t="s">
        <v>58</v>
      </c>
      <c r="D44" s="75"/>
      <c r="E44" s="75"/>
      <c r="F44" s="75"/>
      <c r="G44" s="75"/>
      <c r="H44" s="76"/>
      <c r="M44" s="3"/>
    </row>
    <row r="45" spans="2:13" s="15" customFormat="1" ht="12.75" customHeight="1">
      <c r="B45" s="65"/>
      <c r="C45" s="66"/>
      <c r="D45" s="69" t="s">
        <v>59</v>
      </c>
      <c r="E45" s="69"/>
      <c r="F45" s="69"/>
      <c r="G45" s="69"/>
      <c r="H45" s="70"/>
      <c r="M45" s="3"/>
    </row>
    <row r="46" spans="2:13" s="15" customFormat="1" ht="12.75" customHeight="1">
      <c r="B46" s="65"/>
      <c r="C46" s="66"/>
      <c r="D46" s="69" t="s">
        <v>60</v>
      </c>
      <c r="E46" s="69"/>
      <c r="F46" s="69"/>
      <c r="G46" s="69"/>
      <c r="H46" s="70"/>
      <c r="M46" s="3"/>
    </row>
    <row r="47" spans="2:13" s="15" customFormat="1" ht="12.75" customHeight="1">
      <c r="B47" s="65"/>
      <c r="C47" s="66"/>
      <c r="D47" s="69" t="s">
        <v>61</v>
      </c>
      <c r="E47" s="69"/>
      <c r="F47" s="69"/>
      <c r="G47" s="69"/>
      <c r="H47" s="70"/>
      <c r="M47" s="3"/>
    </row>
    <row r="48" spans="2:13" s="15" customFormat="1" ht="12.75" customHeight="1">
      <c r="B48" s="65"/>
      <c r="C48" s="66"/>
      <c r="D48" s="69" t="s">
        <v>62</v>
      </c>
      <c r="E48" s="69"/>
      <c r="F48" s="69"/>
      <c r="G48" s="69"/>
      <c r="H48" s="70"/>
      <c r="M48" s="3"/>
    </row>
    <row r="49" spans="2:13" s="15" customFormat="1" ht="12.75" customHeight="1">
      <c r="B49" s="65"/>
      <c r="C49" s="66"/>
      <c r="D49" s="69" t="s">
        <v>63</v>
      </c>
      <c r="E49" s="69"/>
      <c r="F49" s="69"/>
      <c r="G49" s="69"/>
      <c r="H49" s="70"/>
      <c r="M49" s="3"/>
    </row>
    <row r="50" spans="2:13" s="15" customFormat="1" ht="12.75" customHeight="1">
      <c r="B50" s="65"/>
      <c r="C50" s="66"/>
      <c r="D50" s="69" t="s">
        <v>64</v>
      </c>
      <c r="E50" s="69"/>
      <c r="F50" s="69"/>
      <c r="G50" s="69"/>
      <c r="H50" s="70"/>
      <c r="M50" s="3"/>
    </row>
    <row r="51" spans="2:13" s="15" customFormat="1" ht="12.75" customHeight="1">
      <c r="B51" s="65"/>
      <c r="C51" s="66"/>
      <c r="D51" s="69" t="s">
        <v>69</v>
      </c>
      <c r="E51" s="69"/>
      <c r="F51" s="69"/>
      <c r="G51" s="69"/>
      <c r="H51" s="70"/>
      <c r="M51" s="3"/>
    </row>
    <row r="52" spans="2:13" s="15" customFormat="1" ht="12.75" customHeight="1">
      <c r="B52" s="65"/>
      <c r="C52" s="66"/>
      <c r="D52" s="69" t="s">
        <v>65</v>
      </c>
      <c r="E52" s="69"/>
      <c r="F52" s="69"/>
      <c r="G52" s="69"/>
      <c r="H52" s="70"/>
      <c r="M52" s="3"/>
    </row>
    <row r="53" spans="2:13" s="15" customFormat="1" ht="12.75" customHeight="1">
      <c r="B53" s="65"/>
      <c r="C53" s="71" t="s">
        <v>66</v>
      </c>
      <c r="D53" s="72"/>
      <c r="E53" s="72"/>
      <c r="F53" s="72"/>
      <c r="G53" s="72"/>
      <c r="H53" s="73"/>
      <c r="M53" s="3"/>
    </row>
    <row r="54" spans="2:13" s="15" customFormat="1" ht="12.75" customHeight="1">
      <c r="B54" s="65"/>
      <c r="C54" s="66"/>
      <c r="D54" s="69" t="s">
        <v>68</v>
      </c>
      <c r="E54" s="69"/>
      <c r="F54" s="69"/>
      <c r="G54" s="69"/>
      <c r="H54" s="70"/>
      <c r="M54" s="3"/>
    </row>
    <row r="55" spans="2:13" s="15" customFormat="1" ht="12.75" customHeight="1" thickBot="1">
      <c r="B55" s="65"/>
      <c r="C55" s="66"/>
      <c r="D55" s="67" t="s">
        <v>67</v>
      </c>
      <c r="E55" s="67"/>
      <c r="F55" s="67"/>
      <c r="G55" s="67"/>
      <c r="H55" s="68"/>
      <c r="M55" s="3"/>
    </row>
    <row r="56" spans="2:13" s="15" customFormat="1" ht="13.5" customHeight="1">
      <c r="B56" s="29"/>
      <c r="C56" s="28" t="s">
        <v>17</v>
      </c>
      <c r="D56" s="117" t="s">
        <v>16</v>
      </c>
      <c r="E56" s="138"/>
      <c r="F56" s="138"/>
      <c r="G56" s="118"/>
      <c r="H56" s="27">
        <f>SUM(H57:H58)</f>
        <v>0</v>
      </c>
      <c r="M56" s="3"/>
    </row>
    <row r="57" spans="2:13" s="15" customFormat="1" ht="13.5" customHeight="1">
      <c r="B57" s="24"/>
      <c r="C57" s="23"/>
      <c r="D57" s="129" t="s">
        <v>74</v>
      </c>
      <c r="E57" s="130"/>
      <c r="F57" s="22">
        <v>650000</v>
      </c>
      <c r="G57" s="21"/>
      <c r="H57" s="16">
        <f>G57*F57</f>
        <v>0</v>
      </c>
      <c r="M57" s="1"/>
    </row>
    <row r="58" spans="2:13" s="15" customFormat="1" ht="13.5" customHeight="1">
      <c r="B58" s="24"/>
      <c r="C58" s="23"/>
      <c r="D58" s="129" t="s">
        <v>75</v>
      </c>
      <c r="E58" s="130"/>
      <c r="F58" s="22">
        <v>650000</v>
      </c>
      <c r="G58" s="21"/>
      <c r="H58" s="16">
        <f>G58*F58</f>
        <v>0</v>
      </c>
      <c r="M58" s="1"/>
    </row>
    <row r="59" spans="2:8" s="15" customFormat="1" ht="13.5" customHeight="1">
      <c r="B59" s="24"/>
      <c r="C59" s="26" t="s">
        <v>15</v>
      </c>
      <c r="D59" s="94" t="s">
        <v>14</v>
      </c>
      <c r="E59" s="139"/>
      <c r="F59" s="139"/>
      <c r="G59" s="95"/>
      <c r="H59" s="25">
        <f>SUM(H60:H61)</f>
        <v>0</v>
      </c>
    </row>
    <row r="60" spans="2:8" s="15" customFormat="1" ht="13.5" customHeight="1">
      <c r="B60" s="24"/>
      <c r="C60" s="23"/>
      <c r="D60" s="129" t="s">
        <v>76</v>
      </c>
      <c r="E60" s="130"/>
      <c r="F60" s="22">
        <v>50000</v>
      </c>
      <c r="G60" s="21"/>
      <c r="H60" s="16">
        <f>G60*F60</f>
        <v>0</v>
      </c>
    </row>
    <row r="61" spans="2:8" s="15" customFormat="1" ht="13.5" customHeight="1" thickBot="1">
      <c r="B61" s="20"/>
      <c r="C61" s="19"/>
      <c r="D61" s="132" t="s">
        <v>77</v>
      </c>
      <c r="E61" s="133"/>
      <c r="F61" s="18">
        <v>30000</v>
      </c>
      <c r="G61" s="17"/>
      <c r="H61" s="16">
        <f>G61*F61</f>
        <v>0</v>
      </c>
    </row>
    <row r="62" spans="2:13" s="11" customFormat="1" ht="13.5" customHeight="1" thickBot="1">
      <c r="B62" s="140" t="s">
        <v>13</v>
      </c>
      <c r="C62" s="141"/>
      <c r="D62" s="141"/>
      <c r="E62" s="141"/>
      <c r="F62" s="141"/>
      <c r="G62" s="141"/>
      <c r="H62" s="14">
        <f>H7+H30+H40+H41+H42+H56+H59</f>
        <v>0</v>
      </c>
      <c r="M62" s="3"/>
    </row>
    <row r="63" spans="2:13" s="11" customFormat="1" ht="13.5" customHeight="1">
      <c r="B63" s="107" t="s">
        <v>12</v>
      </c>
      <c r="C63" s="108"/>
      <c r="D63" s="108"/>
      <c r="E63" s="108"/>
      <c r="F63" s="108"/>
      <c r="G63" s="108"/>
      <c r="H63" s="13">
        <f>H62*0.21</f>
        <v>0</v>
      </c>
      <c r="M63" s="3"/>
    </row>
    <row r="64" spans="2:13" s="11" customFormat="1" ht="13.5" customHeight="1" thickBot="1">
      <c r="B64" s="109" t="s">
        <v>11</v>
      </c>
      <c r="C64" s="110"/>
      <c r="D64" s="110"/>
      <c r="E64" s="110"/>
      <c r="F64" s="110"/>
      <c r="G64" s="110"/>
      <c r="H64" s="12"/>
      <c r="M64" s="3"/>
    </row>
    <row r="65" spans="2:13" ht="16.5" customHeight="1" thickBot="1">
      <c r="B65" s="127" t="s">
        <v>10</v>
      </c>
      <c r="C65" s="128"/>
      <c r="D65" s="128"/>
      <c r="E65" s="128"/>
      <c r="F65" s="128"/>
      <c r="G65" s="128"/>
      <c r="H65" s="10">
        <f>SUM(H62:H64)</f>
        <v>0</v>
      </c>
      <c r="M65" s="3"/>
    </row>
    <row r="66" ht="29.25" customHeight="1" thickTop="1"/>
    <row r="67" spans="2:8" s="3" customFormat="1" ht="15">
      <c r="B67" s="9" t="s">
        <v>9</v>
      </c>
      <c r="C67" s="9"/>
      <c r="H67" s="4"/>
    </row>
    <row r="68" spans="2:9" s="3" customFormat="1" ht="15.75" customHeight="1">
      <c r="B68" s="8"/>
      <c r="C68" s="8"/>
      <c r="D68" s="7" t="s">
        <v>8</v>
      </c>
      <c r="E68" s="131"/>
      <c r="F68" s="131"/>
      <c r="G68" s="131"/>
      <c r="H68" s="131"/>
      <c r="I68" s="4"/>
    </row>
    <row r="69" spans="2:9" s="3" customFormat="1" ht="15.75" customHeight="1">
      <c r="B69" s="8"/>
      <c r="C69" s="8"/>
      <c r="D69" s="7" t="s">
        <v>7</v>
      </c>
      <c r="E69" s="131"/>
      <c r="F69" s="131"/>
      <c r="G69" s="131"/>
      <c r="H69" s="131"/>
      <c r="I69" s="4"/>
    </row>
    <row r="70" spans="2:9" s="3" customFormat="1" ht="15.75" customHeight="1">
      <c r="B70" s="8"/>
      <c r="C70" s="8"/>
      <c r="D70" s="7" t="s">
        <v>6</v>
      </c>
      <c r="E70" s="131"/>
      <c r="F70" s="131"/>
      <c r="G70" s="131"/>
      <c r="H70" s="131"/>
      <c r="I70" s="4"/>
    </row>
    <row r="71" spans="2:9" s="3" customFormat="1" ht="15.75" customHeight="1">
      <c r="B71" s="8"/>
      <c r="C71" s="8"/>
      <c r="D71" s="7" t="s">
        <v>5</v>
      </c>
      <c r="E71" s="131"/>
      <c r="F71" s="131"/>
      <c r="G71" s="131"/>
      <c r="H71" s="131"/>
      <c r="I71" s="4"/>
    </row>
    <row r="72" spans="2:9" s="3" customFormat="1" ht="15.75" customHeight="1">
      <c r="B72" s="6"/>
      <c r="C72" s="6"/>
      <c r="D72" s="6"/>
      <c r="E72" s="5"/>
      <c r="F72" s="5"/>
      <c r="G72" s="5"/>
      <c r="H72" s="5"/>
      <c r="I72" s="4"/>
    </row>
    <row r="73" spans="2:9" s="3" customFormat="1" ht="31.5" customHeight="1">
      <c r="B73" s="143" t="s">
        <v>4</v>
      </c>
      <c r="C73" s="143"/>
      <c r="D73" s="143"/>
      <c r="E73" s="143"/>
      <c r="F73" s="143"/>
      <c r="G73" s="143"/>
      <c r="H73" s="143"/>
      <c r="I73" s="4"/>
    </row>
    <row r="74" spans="2:9" s="3" customFormat="1" ht="15.75" customHeight="1">
      <c r="B74" s="6"/>
      <c r="C74" s="6"/>
      <c r="D74" s="6"/>
      <c r="E74" s="5"/>
      <c r="F74" s="5"/>
      <c r="G74" s="5"/>
      <c r="H74" s="5"/>
      <c r="I74" s="4"/>
    </row>
    <row r="75" spans="2:9" s="3" customFormat="1" ht="36" customHeight="1">
      <c r="B75" s="147" t="s">
        <v>3</v>
      </c>
      <c r="C75" s="147"/>
      <c r="D75" s="147"/>
      <c r="E75" s="147"/>
      <c r="F75" s="144"/>
      <c r="G75" s="144"/>
      <c r="H75" s="144"/>
      <c r="I75" s="4"/>
    </row>
    <row r="76" spans="6:9" s="3" customFormat="1" ht="15">
      <c r="F76" s="145" t="s">
        <v>2</v>
      </c>
      <c r="G76" s="145"/>
      <c r="H76" s="145"/>
      <c r="I76" s="4"/>
    </row>
    <row r="77" s="3" customFormat="1" ht="15">
      <c r="I77" s="4"/>
    </row>
    <row r="78" spans="2:8" s="3" customFormat="1" ht="14.25" customHeight="1">
      <c r="B78" s="146" t="s">
        <v>1</v>
      </c>
      <c r="C78" s="146"/>
      <c r="D78" s="146"/>
      <c r="H78" s="4"/>
    </row>
    <row r="79" spans="2:8" s="3" customFormat="1" ht="39.75" customHeight="1">
      <c r="B79" s="142" t="s">
        <v>0</v>
      </c>
      <c r="C79" s="142"/>
      <c r="D79" s="142"/>
      <c r="E79" s="142"/>
      <c r="F79" s="142"/>
      <c r="G79" s="142"/>
      <c r="H79" s="142"/>
    </row>
  </sheetData>
  <mergeCells count="80">
    <mergeCell ref="B79:H79"/>
    <mergeCell ref="E70:H70"/>
    <mergeCell ref="E71:H71"/>
    <mergeCell ref="B73:H73"/>
    <mergeCell ref="F75:H75"/>
    <mergeCell ref="F76:H76"/>
    <mergeCell ref="B78:D78"/>
    <mergeCell ref="B75:E75"/>
    <mergeCell ref="B65:G65"/>
    <mergeCell ref="D58:E58"/>
    <mergeCell ref="D57:E57"/>
    <mergeCell ref="E69:H69"/>
    <mergeCell ref="D34:E34"/>
    <mergeCell ref="D60:E60"/>
    <mergeCell ref="D61:E61"/>
    <mergeCell ref="D39:E39"/>
    <mergeCell ref="E68:H68"/>
    <mergeCell ref="C43:E43"/>
    <mergeCell ref="D35:E35"/>
    <mergeCell ref="D38:E38"/>
    <mergeCell ref="D56:G56"/>
    <mergeCell ref="D59:G59"/>
    <mergeCell ref="B62:G62"/>
    <mergeCell ref="B63:G63"/>
    <mergeCell ref="B64:G64"/>
    <mergeCell ref="C6:H6"/>
    <mergeCell ref="B7:B42"/>
    <mergeCell ref="D7:E7"/>
    <mergeCell ref="D8:E8"/>
    <mergeCell ref="D41:E41"/>
    <mergeCell ref="D42:E42"/>
    <mergeCell ref="D40:E40"/>
    <mergeCell ref="D28:E28"/>
    <mergeCell ref="D29:E29"/>
    <mergeCell ref="D33:E33"/>
    <mergeCell ref="D9:E9"/>
    <mergeCell ref="D10:E10"/>
    <mergeCell ref="D19:E19"/>
    <mergeCell ref="D14:E14"/>
    <mergeCell ref="B1:H1"/>
    <mergeCell ref="B2:H2"/>
    <mergeCell ref="B3:H3"/>
    <mergeCell ref="C4:E4"/>
    <mergeCell ref="C5:E5"/>
    <mergeCell ref="D24:E24"/>
    <mergeCell ref="D16:E16"/>
    <mergeCell ref="D30:E30"/>
    <mergeCell ref="D11:E11"/>
    <mergeCell ref="D12:E12"/>
    <mergeCell ref="D26:E26"/>
    <mergeCell ref="D13:E13"/>
    <mergeCell ref="D20:E20"/>
    <mergeCell ref="D21:E21"/>
    <mergeCell ref="D18:E18"/>
    <mergeCell ref="D23:E23"/>
    <mergeCell ref="C44:H44"/>
    <mergeCell ref="D31:E31"/>
    <mergeCell ref="C8:C29"/>
    <mergeCell ref="C31:C39"/>
    <mergeCell ref="D15:E15"/>
    <mergeCell ref="D36:E36"/>
    <mergeCell ref="D37:E37"/>
    <mergeCell ref="D32:E32"/>
    <mergeCell ref="D17:E17"/>
    <mergeCell ref="G8:H29"/>
    <mergeCell ref="G31:H39"/>
    <mergeCell ref="D25:E25"/>
    <mergeCell ref="D27:E27"/>
    <mergeCell ref="D22:E22"/>
    <mergeCell ref="D45:H45"/>
    <mergeCell ref="D46:H46"/>
    <mergeCell ref="D47:H47"/>
    <mergeCell ref="D48:H48"/>
    <mergeCell ref="D49:H49"/>
    <mergeCell ref="D55:H55"/>
    <mergeCell ref="D50:H50"/>
    <mergeCell ref="D51:H51"/>
    <mergeCell ref="D52:H52"/>
    <mergeCell ref="D54:H54"/>
    <mergeCell ref="C53:H53"/>
  </mergeCells>
  <printOptions horizontalCentered="1"/>
  <pageMargins left="0.2362204724409449" right="0.2362204724409449" top="0.51" bottom="0.25" header="0.1968503937007874" footer="0.28"/>
  <pageSetup fitToHeight="0" fitToWidth="1" horizontalDpi="600" verticalDpi="600" orientation="portrait" paperSize="9" scale="98" r:id="rId1"/>
  <headerFooter differentOddEven="1">
    <oddHeader>&amp;L&amp;9Příloha č. 4 ZD&amp;C&amp;"-,Tučné"&amp;12Příloha č. 1 Kupní smlouvy</oddHeader>
  </headerFooter>
  <rowBreaks count="1" manualBreakCount="1">
    <brk id="42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D14D511813B449F4F94EE6EEA9046" ma:contentTypeVersion="13" ma:contentTypeDescription="Create a new document." ma:contentTypeScope="" ma:versionID="527040b9a1c2ac1a3f29ab9082f2db72">
  <xsd:schema xmlns:xsd="http://www.w3.org/2001/XMLSchema" xmlns:xs="http://www.w3.org/2001/XMLSchema" xmlns:p="http://schemas.microsoft.com/office/2006/metadata/properties" xmlns:ns3="2e6bd7d1-9733-48de-85e7-c7668599dc26" xmlns:ns4="001025bf-b52b-44d7-b1f4-c980a35f99bf" targetNamespace="http://schemas.microsoft.com/office/2006/metadata/properties" ma:root="true" ma:fieldsID="d01ac32a7eb3a392a5170f040c178c1f" ns3:_="" ns4:_="">
    <xsd:import namespace="2e6bd7d1-9733-48de-85e7-c7668599dc26"/>
    <xsd:import namespace="001025bf-b52b-44d7-b1f4-c980a35f99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bd7d1-9733-48de-85e7-c7668599dc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1025bf-b52b-44d7-b1f4-c980a35f99b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65F704-C356-4E6C-8CA0-9E6AD71414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bd7d1-9733-48de-85e7-c7668599dc26"/>
    <ds:schemaRef ds:uri="001025bf-b52b-44d7-b1f4-c980a35f99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6D47A2-E971-4E60-9F5F-93FA3FD23238}">
  <ds:schemaRefs>
    <ds:schemaRef ds:uri="2e6bd7d1-9733-48de-85e7-c7668599dc26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001025bf-b52b-44d7-b1f4-c980a35f99bf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25D588A-7B70-40FA-878D-DA2E55E870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ekonom</cp:lastModifiedBy>
  <cp:lastPrinted>2022-06-09T08:52:04Z</cp:lastPrinted>
  <dcterms:created xsi:type="dcterms:W3CDTF">2022-06-08T05:45:48Z</dcterms:created>
  <dcterms:modified xsi:type="dcterms:W3CDTF">2022-06-09T08:52:21Z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0x010100656D14D511813B449F4F94EE6EEA9046</vt:lpwstr>
  </property>
</Properties>
</file>