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cenová nabídka " sheetId="2" r:id="rId1"/>
  </sheets>
  <definedNames>
    <definedName name="_xlnm.Print_Area" localSheetId="0">'cenová nabídka '!$A$1:$F$51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<sst xmlns="http://schemas.openxmlformats.org/spreadsheetml/2006/main" count="51" uniqueCount="37">
  <si>
    <t>Nabídková cena bez DPH</t>
  </si>
  <si>
    <t>Nabídková cena včetně DPH</t>
  </si>
  <si>
    <t>DPH (21 %)</t>
  </si>
  <si>
    <t>Maximální počet účtovatelných hodin</t>
  </si>
  <si>
    <t>CENOVÁ NABÍDKA</t>
  </si>
  <si>
    <t xml:space="preserve">Zpracování dokumentace pro provádění stavby (DPS) </t>
  </si>
  <si>
    <t>Pokyny k vyplnění:</t>
  </si>
  <si>
    <t>Nabídková cena za součinnost v rámci ZŘ celkem</t>
  </si>
  <si>
    <t>Počet předpokládaných účtovatelných měsíců</t>
  </si>
  <si>
    <t>Takto označené buňky vyplní účastník, ostatní buňky jsou přednastaveny, účastník do nich bezdůvodně nezasahuje (částky se spočítají  automaticky s ohledem na dané vzorce). Žádné pole nesmí obsahovat nulovou položku.</t>
  </si>
  <si>
    <t xml:space="preserve">Zpracování dokumentace pro vydání rozhodnutí o umístění stavby (DUR) </t>
  </si>
  <si>
    <t xml:space="preserve">Inženýrská činnost vedoucí k zajištění územního rozhodnutí </t>
  </si>
  <si>
    <t>Nabídková cena za zřízení a zajištění CDE celkem</t>
  </si>
  <si>
    <t>PŘEDPROJEKTOVÁ PŘÍPRAVA</t>
  </si>
  <si>
    <t>Zaměření</t>
  </si>
  <si>
    <t>Inženýrsko-geologický průzkum</t>
  </si>
  <si>
    <t xml:space="preserve"> Hydrogeologický průzkum </t>
  </si>
  <si>
    <t>Stavebně technický průzkum</t>
  </si>
  <si>
    <t>Výkon koordinátora BOZP na staveništi</t>
  </si>
  <si>
    <t>CELKOVÁ NABÍDKOVÁ CENA - KRITÉRIUM č. 1                                                                   tj. SOUČET nabídkových dílčích cen - bodů a) až c)</t>
  </si>
  <si>
    <t>max. 8 % nabídkové ceny za zpracování projektové dokumentace a inženýrskou činnost</t>
  </si>
  <si>
    <t>PŘEDPROJEKTOVÁ PŘÍPRAVA - CELKEM</t>
  </si>
  <si>
    <t>PROJEKTOVÁ DOKUMENTACE a INŽENÝRSKÁ ČINNOST</t>
  </si>
  <si>
    <t>a) cena za zpracování kompletní projektové dokumentace včetně inženýrské činnosti a výkonu koordinátora BOZP na staveništi</t>
  </si>
  <si>
    <t>c) cena za zřízení a zajištění CDE</t>
  </si>
  <si>
    <t xml:space="preserve">CELKOVÁ CENA VEŘEJNÉ ZAKÁZKY  tj. celková nabídková cena a max. cena za výkon činnosti autorského  dozor </t>
  </si>
  <si>
    <t>d) výše hodinové sazby za výkon autorského dozoru projektanta - KRITÉRIUM č. 2</t>
  </si>
  <si>
    <t>Cena v bodě  bodě c) za zajištění CDE  stanoví účastník cenu jako součin nabízené měsíční sazby a předpokládaného počtu účtovatelných měsíců stanovených zadavatelem - tato cena bude sloužit k hodnocení nabídek, ale ve smlouvě bude zapsána u těchto bodů jednotková cena za měsíc zajištění CDE, protože cena účtovaná vybraným dodavatelem bude stanovena z pevné výše měsíční sazby a skutečného počtu měsíců zřízení CDE. Stanovenou výši počtu účtovatelných měsíců nelze měnit!</t>
  </si>
  <si>
    <t>Nabídková cena za hodinu výkonu v rámci ZŘ (cena dle smlouvy čl. II odst. 2.2)</t>
  </si>
  <si>
    <t>Nabídková cena za měsíc zřízení a zajištění CDE (cena dle smlouvy čl. II odst. 2.3)</t>
  </si>
  <si>
    <t>Nabídková cena za bod a) celkem tj.  cena za předprojektovou přípravu, projektovou dokumentaci, inženýrskou činnost a výkon koordinátora BOZP na staveništi (cena dle smlouvy čl. II odst. 2.1)</t>
  </si>
  <si>
    <t xml:space="preserve">Příloha č.3 - VZ Zpracování dokumentace na rozšíření a prodloužení RWY 11/29 letiště Karlovy Vary v rámci stavby „Modernizace letiště Karlovy Vary, IV. etapa, rozšíření a prodloužení vzletové a přistávací dráhy“, část 1 rozšíření
</t>
  </si>
  <si>
    <t>Cena v bodě b) za součinnost při přípravě a realizaci zadávacího řízení na veřejnou zakázku na stavební práce - tato cena bude sloužit k hodnocení nabídek, ale ve smlouvě bude zapsána u těchto bodů jednotková cena za hodinové sazby, protože cena účtovaná vybraným dodavatelem bude stanovena z pevné výše hodinové sazby a skutečného počtu odpracovaných hodin, a to do maximální výše. Stanovenou výši maximálního počtu účtovaných hodin a počtu měsíců nelze měnit!</t>
  </si>
  <si>
    <t xml:space="preserve">b) cena za součinnost při přípravě a realizaci zadávacího řízení na veřejnou zakázku na stavební práce </t>
  </si>
  <si>
    <t xml:space="preserve">Inženýrská činnost vedoucí k zajištění stavebních povolení </t>
  </si>
  <si>
    <t xml:space="preserve">Zpracování dokumentace pro vydání stavebních povolení (DSP) </t>
  </si>
  <si>
    <r>
      <t xml:space="preserve">Hodinová sazba v Kč bez DPH </t>
    </r>
    <r>
      <rPr>
        <sz val="11"/>
        <rFont val="Calibri"/>
        <family val="2"/>
        <scheme val="minor"/>
      </rPr>
      <t xml:space="preserve">(cena dle smlouvy čl. II odst. 2.4) - </t>
    </r>
    <r>
      <rPr>
        <b/>
        <sz val="11"/>
        <rFont val="Calibri"/>
        <family val="2"/>
        <scheme val="minor"/>
      </rPr>
      <t>kritérium č.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</si>
</sst>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 style="thin"/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>
        <color theme="4" tint="-0.4999699890613556"/>
      </left>
      <right style="double">
        <color theme="4" tint="-0.4999699890613556"/>
      </right>
      <top style="medium"/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/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double">
        <color theme="4" tint="-0.4999699890613556"/>
      </left>
      <right style="double">
        <color theme="4" tint="-0.4999699890613556"/>
      </right>
      <top style="double">
        <color theme="4" tint="-0.4999699890613556"/>
      </top>
      <bottom/>
    </border>
    <border>
      <left style="double">
        <color theme="4" tint="-0.4999699890613556"/>
      </left>
      <right style="double">
        <color theme="4" tint="-0.4999699890613556"/>
      </right>
      <top/>
      <bottom/>
    </border>
    <border>
      <left style="thin"/>
      <right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7" fillId="0" borderId="0" xfId="0" applyFont="1" applyAlignment="1">
      <alignment horizontal="left" vertical="top" wrapText="1"/>
    </xf>
    <xf numFmtId="0" fontId="0" fillId="0" borderId="0" xfId="0" applyFont="1" applyFill="1"/>
    <xf numFmtId="0" fontId="0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right"/>
      <protection locked="0"/>
    </xf>
    <xf numFmtId="4" fontId="0" fillId="0" borderId="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4" fontId="2" fillId="5" borderId="4" xfId="0" applyNumberFormat="1" applyFont="1" applyFill="1" applyBorder="1" applyAlignment="1" applyProtection="1">
      <alignment horizontal="right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" fontId="0" fillId="4" borderId="9" xfId="0" applyNumberFormat="1" applyFont="1" applyFill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" fontId="2" fillId="5" borderId="11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0" fillId="4" borderId="19" xfId="0" applyFill="1" applyBorder="1" applyAlignment="1" applyProtection="1">
      <alignment vertical="center"/>
      <protection locked="0"/>
    </xf>
    <xf numFmtId="0" fontId="6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" fontId="2" fillId="4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  <protection locked="0"/>
    </xf>
    <xf numFmtId="4" fontId="2" fillId="6" borderId="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/>
      <protection locked="0"/>
    </xf>
    <xf numFmtId="4" fontId="10" fillId="0" borderId="2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2" fillId="5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Alignment="1" applyProtection="1">
      <alignment vertical="center" wrapTex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2" fillId="3" borderId="23" xfId="0" applyFont="1" applyFill="1" applyBorder="1" applyAlignment="1" applyProtection="1">
      <alignment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3"/>
  <sheetViews>
    <sheetView tabSelected="1" workbookViewId="0" topLeftCell="A31">
      <selection activeCell="K34" sqref="K34"/>
    </sheetView>
  </sheetViews>
  <sheetFormatPr defaultColWidth="9.140625" defaultRowHeight="15"/>
  <cols>
    <col min="1" max="1" width="4.00390625" style="0" customWidth="1"/>
    <col min="2" max="2" width="64.8515625" style="0" customWidth="1"/>
    <col min="3" max="4" width="25.7109375" style="0" customWidth="1"/>
    <col min="5" max="5" width="26.140625" style="0" bestFit="1" customWidth="1"/>
  </cols>
  <sheetData>
    <row r="1" spans="2:5" ht="29.25" customHeight="1">
      <c r="B1" s="71" t="s">
        <v>31</v>
      </c>
      <c r="C1" s="71"/>
      <c r="D1" s="71"/>
      <c r="E1" s="71"/>
    </row>
    <row r="2" spans="2:4" ht="12.75" customHeight="1">
      <c r="B2" s="72"/>
      <c r="C2" s="72"/>
      <c r="D2" s="72"/>
    </row>
    <row r="3" spans="2:4" ht="26.25">
      <c r="B3" s="7" t="s">
        <v>4</v>
      </c>
      <c r="C3" s="4"/>
      <c r="D3" s="4"/>
    </row>
    <row r="4" spans="2:4" s="2" customFormat="1" ht="3.75" customHeight="1">
      <c r="B4" s="5"/>
      <c r="C4" s="4"/>
      <c r="D4" s="4"/>
    </row>
    <row r="5" spans="1:16384" s="2" customFormat="1" ht="15">
      <c r="A5" s="9"/>
      <c r="B5" s="10"/>
      <c r="C5" s="10"/>
      <c r="D5" s="10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5" s="2" customFormat="1" ht="16.5" customHeight="1" thickBot="1">
      <c r="A6" s="9"/>
      <c r="B6" s="76" t="s">
        <v>23</v>
      </c>
      <c r="C6" s="76"/>
      <c r="D6" s="76"/>
      <c r="E6" s="76"/>
    </row>
    <row r="7" spans="1:5" s="2" customFormat="1" ht="15.75" thickBot="1">
      <c r="A7" s="9"/>
      <c r="B7" s="28" t="s">
        <v>13</v>
      </c>
      <c r="C7" s="54" t="s">
        <v>0</v>
      </c>
      <c r="D7" s="54" t="s">
        <v>2</v>
      </c>
      <c r="E7" s="54" t="s">
        <v>1</v>
      </c>
    </row>
    <row r="8" spans="1:5" s="2" customFormat="1" ht="30" customHeight="1" thickBot="1" thickTop="1">
      <c r="A8" s="9"/>
      <c r="B8" s="20" t="s">
        <v>14</v>
      </c>
      <c r="C8" s="21"/>
      <c r="D8" s="22">
        <f>SUM(C8/100*21)</f>
        <v>0</v>
      </c>
      <c r="E8" s="22">
        <f>C8+D8</f>
        <v>0</v>
      </c>
    </row>
    <row r="9" spans="1:5" s="2" customFormat="1" ht="30" customHeight="1" thickBot="1" thickTop="1">
      <c r="A9" s="9"/>
      <c r="B9" s="53" t="s">
        <v>15</v>
      </c>
      <c r="C9" s="21"/>
      <c r="D9" s="22">
        <f aca="true" t="shared" si="0" ref="D9:D21">SUM(C9/100*21)</f>
        <v>0</v>
      </c>
      <c r="E9" s="22">
        <f aca="true" t="shared" si="1" ref="E9:E12">C9+D9</f>
        <v>0</v>
      </c>
    </row>
    <row r="10" spans="1:5" s="2" customFormat="1" ht="30" customHeight="1" thickBot="1" thickTop="1">
      <c r="A10" s="9"/>
      <c r="B10" s="53" t="s">
        <v>16</v>
      </c>
      <c r="C10" s="21"/>
      <c r="D10" s="22">
        <f t="shared" si="0"/>
        <v>0</v>
      </c>
      <c r="E10" s="22">
        <f t="shared" si="1"/>
        <v>0</v>
      </c>
    </row>
    <row r="11" spans="1:5" s="2" customFormat="1" ht="30" customHeight="1" thickBot="1" thickTop="1">
      <c r="A11" s="9"/>
      <c r="B11" s="53" t="s">
        <v>17</v>
      </c>
      <c r="C11" s="21"/>
      <c r="D11" s="22">
        <f t="shared" si="0"/>
        <v>0</v>
      </c>
      <c r="E11" s="22">
        <f t="shared" si="1"/>
        <v>0</v>
      </c>
    </row>
    <row r="12" spans="1:5" s="2" customFormat="1" ht="30" customHeight="1" thickBot="1" thickTop="1">
      <c r="A12" s="9"/>
      <c r="B12" s="61" t="s">
        <v>21</v>
      </c>
      <c r="C12" s="62">
        <f>SUM(C8:C11)</f>
        <v>0</v>
      </c>
      <c r="D12" s="62">
        <f t="shared" si="0"/>
        <v>0</v>
      </c>
      <c r="E12" s="62">
        <f t="shared" si="1"/>
        <v>0</v>
      </c>
    </row>
    <row r="13" spans="1:5" s="2" customFormat="1" ht="16.5" thickBot="1" thickTop="1">
      <c r="A13" s="9"/>
      <c r="B13" s="51" t="s">
        <v>22</v>
      </c>
      <c r="C13" s="52"/>
      <c r="D13" s="52"/>
      <c r="E13" s="52"/>
    </row>
    <row r="14" spans="1:5" s="2" customFormat="1" ht="30" customHeight="1" thickBot="1" thickTop="1">
      <c r="A14" s="9"/>
      <c r="B14" s="23" t="s">
        <v>10</v>
      </c>
      <c r="C14" s="24"/>
      <c r="D14" s="25">
        <f aca="true" t="shared" si="2" ref="D14">SUM(C14/100*21)</f>
        <v>0</v>
      </c>
      <c r="E14" s="25">
        <f aca="true" t="shared" si="3" ref="E14">C14+D14</f>
        <v>0</v>
      </c>
    </row>
    <row r="15" spans="1:5" s="2" customFormat="1" ht="30" customHeight="1" thickBot="1" thickTop="1">
      <c r="A15" s="9"/>
      <c r="B15" s="23" t="s">
        <v>11</v>
      </c>
      <c r="C15" s="24"/>
      <c r="D15" s="25">
        <f aca="true" t="shared" si="4" ref="D15">(C15/100)*21</f>
        <v>0</v>
      </c>
      <c r="E15" s="25">
        <f aca="true" t="shared" si="5" ref="E15:E22">C15+D15</f>
        <v>0</v>
      </c>
    </row>
    <row r="16" spans="1:5" s="2" customFormat="1" ht="30" customHeight="1" thickBot="1" thickTop="1">
      <c r="A16" s="9"/>
      <c r="B16" s="23" t="s">
        <v>35</v>
      </c>
      <c r="C16" s="24"/>
      <c r="D16" s="25">
        <f aca="true" t="shared" si="6" ref="D16">SUM(C16/100*21)</f>
        <v>0</v>
      </c>
      <c r="E16" s="25">
        <f aca="true" t="shared" si="7" ref="E16">C16+D16</f>
        <v>0</v>
      </c>
    </row>
    <row r="17" spans="1:5" s="2" customFormat="1" ht="30" customHeight="1" thickBot="1" thickTop="1">
      <c r="A17" s="9"/>
      <c r="B17" s="23" t="s">
        <v>34</v>
      </c>
      <c r="C17" s="24"/>
      <c r="D17" s="25">
        <f aca="true" t="shared" si="8" ref="D17">(C17/100)*21</f>
        <v>0</v>
      </c>
      <c r="E17" s="25">
        <f aca="true" t="shared" si="9" ref="E17:E18">C17+D17</f>
        <v>0</v>
      </c>
    </row>
    <row r="18" spans="1:5" s="2" customFormat="1" ht="30" customHeight="1" thickBot="1" thickTop="1">
      <c r="A18" s="9"/>
      <c r="B18" s="20" t="s">
        <v>5</v>
      </c>
      <c r="C18" s="21"/>
      <c r="D18" s="22">
        <f aca="true" t="shared" si="10" ref="D18">SUM(C18/100*21)</f>
        <v>0</v>
      </c>
      <c r="E18" s="22">
        <f t="shared" si="9"/>
        <v>0</v>
      </c>
    </row>
    <row r="19" spans="1:5" s="2" customFormat="1" ht="30" customHeight="1" thickBot="1" thickTop="1">
      <c r="A19" s="9"/>
      <c r="B19" s="63" t="s">
        <v>22</v>
      </c>
      <c r="C19" s="62">
        <f>SUM(C14:C18)</f>
        <v>0</v>
      </c>
      <c r="D19" s="62">
        <f aca="true" t="shared" si="11" ref="D19">SUM(C19/100*21)</f>
        <v>0</v>
      </c>
      <c r="E19" s="62">
        <f aca="true" t="shared" si="12" ref="E19">C19+D19</f>
        <v>0</v>
      </c>
    </row>
    <row r="20" spans="1:5" s="2" customFormat="1" ht="15.75" thickTop="1">
      <c r="A20" s="9"/>
      <c r="B20" s="51" t="s">
        <v>18</v>
      </c>
      <c r="C20" s="52"/>
      <c r="D20" s="52"/>
      <c r="E20" s="52"/>
    </row>
    <row r="21" spans="1:5" s="2" customFormat="1" ht="30" customHeight="1" thickBot="1">
      <c r="A21" s="9"/>
      <c r="B21" s="64" t="s">
        <v>18</v>
      </c>
      <c r="C21" s="65"/>
      <c r="D21" s="66">
        <f t="shared" si="0"/>
        <v>0</v>
      </c>
      <c r="E21" s="66">
        <f t="shared" si="5"/>
        <v>0</v>
      </c>
    </row>
    <row r="22" spans="1:5" s="2" customFormat="1" ht="46.5" thickBot="1" thickTop="1">
      <c r="A22" s="9"/>
      <c r="B22" s="58" t="s">
        <v>30</v>
      </c>
      <c r="C22" s="59">
        <f>C12+C19+C21</f>
        <v>0</v>
      </c>
      <c r="D22" s="59">
        <f aca="true" t="shared" si="13" ref="D22">SUM(C22/100*21)</f>
        <v>0</v>
      </c>
      <c r="E22" s="59">
        <f t="shared" si="5"/>
        <v>0</v>
      </c>
    </row>
    <row r="23" spans="1:5" s="2" customFormat="1" ht="15.75" thickTop="1">
      <c r="A23" s="9"/>
      <c r="B23" s="14"/>
      <c r="C23" s="15"/>
      <c r="D23" s="15"/>
      <c r="E23" s="15"/>
    </row>
    <row r="24" spans="1:5" s="2" customFormat="1" ht="15.75" thickBot="1">
      <c r="A24" s="9"/>
      <c r="B24" s="18" t="s">
        <v>33</v>
      </c>
      <c r="C24" s="19"/>
      <c r="D24" s="19"/>
      <c r="E24" s="19"/>
    </row>
    <row r="25" spans="1:5" s="8" customFormat="1" ht="15.75" thickBot="1">
      <c r="A25" s="11"/>
      <c r="B25" s="28"/>
      <c r="C25" s="29" t="s">
        <v>0</v>
      </c>
      <c r="D25" s="30" t="s">
        <v>2</v>
      </c>
      <c r="E25" s="31" t="s">
        <v>1</v>
      </c>
    </row>
    <row r="26" spans="1:5" s="2" customFormat="1" ht="30" customHeight="1" thickBot="1">
      <c r="A26" s="9"/>
      <c r="B26" s="32" t="s">
        <v>28</v>
      </c>
      <c r="C26" s="33"/>
      <c r="D26" s="34">
        <f>(C26/100)*21</f>
        <v>0</v>
      </c>
      <c r="E26" s="34">
        <f>C26+D26</f>
        <v>0</v>
      </c>
    </row>
    <row r="27" spans="1:5" s="2" customFormat="1" ht="30" customHeight="1" thickBot="1" thickTop="1">
      <c r="A27" s="9"/>
      <c r="B27" s="35" t="s">
        <v>3</v>
      </c>
      <c r="C27" s="36">
        <v>100</v>
      </c>
      <c r="D27" s="12"/>
      <c r="E27" s="11"/>
    </row>
    <row r="28" spans="1:5" s="3" customFormat="1" ht="30" customHeight="1" thickBot="1">
      <c r="A28" s="13"/>
      <c r="B28" s="37" t="s">
        <v>7</v>
      </c>
      <c r="C28" s="38">
        <f>C26*C27</f>
        <v>0</v>
      </c>
      <c r="D28" s="39">
        <f>(C28/100)*21</f>
        <v>0</v>
      </c>
      <c r="E28" s="39">
        <f>C28+D28</f>
        <v>0</v>
      </c>
    </row>
    <row r="29" spans="1:5" s="3" customFormat="1" ht="15.75" customHeight="1">
      <c r="A29" s="13"/>
      <c r="B29" s="67"/>
      <c r="C29" s="68"/>
      <c r="D29" s="15"/>
      <c r="E29" s="15"/>
    </row>
    <row r="30" spans="1:5" s="2" customFormat="1" ht="15.75" thickBot="1">
      <c r="A30" s="9"/>
      <c r="B30" s="18" t="s">
        <v>24</v>
      </c>
      <c r="C30" s="19"/>
      <c r="D30" s="19"/>
      <c r="E30" s="19"/>
    </row>
    <row r="31" spans="1:5" s="8" customFormat="1" ht="15.75" thickBot="1">
      <c r="A31" s="11"/>
      <c r="B31" s="17"/>
      <c r="C31" s="41" t="s">
        <v>0</v>
      </c>
      <c r="D31" s="40" t="s">
        <v>2</v>
      </c>
      <c r="E31" s="42" t="s">
        <v>1</v>
      </c>
    </row>
    <row r="32" spans="1:5" s="2" customFormat="1" ht="30" customHeight="1" thickBot="1" thickTop="1">
      <c r="A32" s="9"/>
      <c r="B32" s="43" t="s">
        <v>29</v>
      </c>
      <c r="C32" s="21"/>
      <c r="D32" s="22">
        <f>(C32/100)*21</f>
        <v>0</v>
      </c>
      <c r="E32" s="22">
        <f>C32+D32</f>
        <v>0</v>
      </c>
    </row>
    <row r="33" spans="1:5" s="2" customFormat="1" ht="30" customHeight="1" thickBot="1" thickTop="1">
      <c r="A33" s="9"/>
      <c r="B33" s="35" t="s">
        <v>8</v>
      </c>
      <c r="C33" s="36">
        <v>21</v>
      </c>
      <c r="D33" s="12"/>
      <c r="E33" s="11"/>
    </row>
    <row r="34" spans="1:5" s="3" customFormat="1" ht="30" customHeight="1" thickBot="1">
      <c r="A34" s="13"/>
      <c r="B34" s="44" t="s">
        <v>12</v>
      </c>
      <c r="C34" s="26">
        <f>C32*C33</f>
        <v>0</v>
      </c>
      <c r="D34" s="27">
        <f>(C34/100)*21</f>
        <v>0</v>
      </c>
      <c r="E34" s="27">
        <f>C34+D34</f>
        <v>0</v>
      </c>
    </row>
    <row r="35" spans="1:5" s="2" customFormat="1" ht="15">
      <c r="A35" s="9"/>
      <c r="B35" s="45"/>
      <c r="C35" s="48" t="s">
        <v>0</v>
      </c>
      <c r="D35" s="46" t="s">
        <v>2</v>
      </c>
      <c r="E35" s="47" t="s">
        <v>1</v>
      </c>
    </row>
    <row r="36" spans="1:5" s="2" customFormat="1" ht="15.75" thickBot="1">
      <c r="A36" s="9"/>
      <c r="B36" s="69"/>
      <c r="C36" s="70"/>
      <c r="D36" s="70"/>
      <c r="E36" s="70"/>
    </row>
    <row r="37" spans="1:5" s="2" customFormat="1" ht="30.75" thickBot="1">
      <c r="A37" s="9"/>
      <c r="B37" s="49" t="s">
        <v>19</v>
      </c>
      <c r="C37" s="26">
        <f>C22+C28+C34</f>
        <v>0</v>
      </c>
      <c r="D37" s="27">
        <f>(C37/100)*21</f>
        <v>0</v>
      </c>
      <c r="E37" s="27">
        <f>C37+D37</f>
        <v>0</v>
      </c>
    </row>
    <row r="38" spans="1:5" s="2" customFormat="1" ht="15">
      <c r="A38" s="9"/>
      <c r="B38" s="14"/>
      <c r="C38" s="15"/>
      <c r="D38" s="15"/>
      <c r="E38" s="15"/>
    </row>
    <row r="39" spans="1:5" s="2" customFormat="1" ht="15.75" thickBot="1">
      <c r="A39" s="9"/>
      <c r="B39" s="18" t="s">
        <v>26</v>
      </c>
      <c r="C39" s="19"/>
      <c r="D39" s="19"/>
      <c r="E39" s="19"/>
    </row>
    <row r="40" spans="1:5" s="8" customFormat="1" ht="15.75" thickBot="1">
      <c r="A40" s="11"/>
      <c r="B40" s="17"/>
      <c r="C40" s="41" t="s">
        <v>0</v>
      </c>
      <c r="D40" s="40" t="s">
        <v>2</v>
      </c>
      <c r="E40" s="42" t="s">
        <v>1</v>
      </c>
    </row>
    <row r="41" spans="1:5" s="3" customFormat="1" ht="30" customHeight="1" thickBot="1" thickTop="1">
      <c r="A41" s="13"/>
      <c r="B41" s="57" t="s">
        <v>36</v>
      </c>
      <c r="C41" s="55"/>
      <c r="D41" s="56">
        <f>(C41/100)*21</f>
        <v>0</v>
      </c>
      <c r="E41" s="56">
        <f>C41+D41</f>
        <v>0</v>
      </c>
    </row>
    <row r="42" spans="1:5" s="2" customFormat="1" ht="30" customHeight="1" thickBot="1" thickTop="1">
      <c r="A42" s="9"/>
      <c r="B42" s="43" t="s">
        <v>20</v>
      </c>
      <c r="C42" s="22">
        <f>(C22/100)*8</f>
        <v>0</v>
      </c>
      <c r="D42" s="22">
        <f>(C42/100)*21</f>
        <v>0</v>
      </c>
      <c r="E42" s="22">
        <f>C42+D42</f>
        <v>0</v>
      </c>
    </row>
    <row r="43" spans="1:5" s="2" customFormat="1" ht="30" customHeight="1" thickBot="1" thickTop="1">
      <c r="A43" s="9"/>
      <c r="B43" s="14"/>
      <c r="C43" s="15"/>
      <c r="D43" s="15"/>
      <c r="E43" s="15"/>
    </row>
    <row r="44" spans="1:5" s="2" customFormat="1" ht="30" customHeight="1" thickBot="1" thickTop="1">
      <c r="A44" s="9"/>
      <c r="B44" s="43" t="s">
        <v>25</v>
      </c>
      <c r="C44" s="22">
        <f>C42+C37</f>
        <v>0</v>
      </c>
      <c r="D44" s="22">
        <f>(C44/100)*21</f>
        <v>0</v>
      </c>
      <c r="E44" s="22">
        <f>C44+D44</f>
        <v>0</v>
      </c>
    </row>
    <row r="45" spans="1:5" s="2" customFormat="1" ht="30" customHeight="1" thickTop="1">
      <c r="A45" s="9"/>
      <c r="B45" s="60"/>
      <c r="C45" s="12"/>
      <c r="D45" s="12"/>
      <c r="E45" s="12"/>
    </row>
    <row r="46" spans="1:5" ht="15">
      <c r="A46" s="16"/>
      <c r="B46" s="13" t="s">
        <v>6</v>
      </c>
      <c r="C46" s="16"/>
      <c r="D46" s="16"/>
      <c r="E46" s="16"/>
    </row>
    <row r="47" spans="1:5" ht="62.25" customHeight="1">
      <c r="A47" s="16"/>
      <c r="B47" s="73" t="s">
        <v>32</v>
      </c>
      <c r="C47" s="73"/>
      <c r="D47" s="73"/>
      <c r="E47" s="73"/>
    </row>
    <row r="48" spans="1:5" ht="75.75" customHeight="1">
      <c r="A48" s="16"/>
      <c r="B48" s="73" t="s">
        <v>27</v>
      </c>
      <c r="C48" s="73"/>
      <c r="D48" s="73"/>
      <c r="E48" s="73"/>
    </row>
    <row r="49" spans="1:7" ht="33.75" customHeight="1">
      <c r="A49" s="50"/>
      <c r="B49" s="74" t="s">
        <v>9</v>
      </c>
      <c r="C49" s="75"/>
      <c r="D49" s="75"/>
      <c r="E49" s="75"/>
      <c r="F49" s="1"/>
      <c r="G49" s="1"/>
    </row>
    <row r="52" ht="15">
      <c r="C52" s="1"/>
    </row>
    <row r="53" ht="15">
      <c r="C53" s="1"/>
    </row>
  </sheetData>
  <mergeCells count="6">
    <mergeCell ref="B1:E1"/>
    <mergeCell ref="B2:D2"/>
    <mergeCell ref="B47:E47"/>
    <mergeCell ref="B49:E49"/>
    <mergeCell ref="B48:E48"/>
    <mergeCell ref="B6:E6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  <ignoredErrors>
    <ignoredError sqref="E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2021-08-11T08:22:18Z</cp:lastPrinted>
  <dcterms:created xsi:type="dcterms:W3CDTF">2019-11-07T08:33:59Z</dcterms:created>
  <dcterms:modified xsi:type="dcterms:W3CDTF">2022-06-02T09:15:58Z</dcterms:modified>
  <cp:category/>
  <cp:version/>
  <cp:contentType/>
  <cp:contentStatus/>
</cp:coreProperties>
</file>