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40" windowHeight="114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<sst xmlns="http://schemas.openxmlformats.org/spreadsheetml/2006/main" count="19" uniqueCount="19">
  <si>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Stroje a zařízení</t>
  </si>
  <si>
    <t>Cena bez DPH (Kč)</t>
  </si>
  <si>
    <t>Cena včetně DPH (Kč)</t>
  </si>
  <si>
    <t>Výše DPH ( Kč 21%)</t>
  </si>
  <si>
    <t>Seznam cenové nabídky strojů a zařízení</t>
  </si>
  <si>
    <t>ČÁST 4</t>
  </si>
  <si>
    <t>ČÁST 5</t>
  </si>
  <si>
    <t xml:space="preserve">Rozřezávací pila </t>
  </si>
  <si>
    <t>Software k CNC stroji</t>
  </si>
  <si>
    <t>Celková cena části 4</t>
  </si>
  <si>
    <t>Celková cena části 5</t>
  </si>
  <si>
    <t>Pilové kotouče k RP -  3x</t>
  </si>
  <si>
    <t>,,Pořízení strojů v rámci projektu Implementace Krajského akčního plánu 2 v Karlovarském kraji"</t>
  </si>
  <si>
    <t>CNC stroj – kovo + ovládací jednotka (je-li součástí)</t>
  </si>
  <si>
    <t>Chladící zařízení (pokud není součástí stroje)</t>
  </si>
  <si>
    <t xml:space="preserve">Ovládací notebook </t>
  </si>
  <si>
    <t>Konvertor</t>
  </si>
  <si>
    <t>Strojní svěrák</t>
  </si>
  <si>
    <t xml:space="preserve">Sada upínače a kleštin v rozsahu min. od 3 do 20 mm
Startovací sada nástrojů min. 13 ks
Sada stopkových fréz min. 10 ks
Sada stopkových fréz radiusových min. 8 ks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</si>
</sst>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3" fillId="2" borderId="0" xfId="0" applyFont="1" applyFill="1"/>
    <xf numFmtId="0" fontId="0" fillId="2" borderId="0" xfId="0" applyFill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2" fillId="2" borderId="0" xfId="0" applyFont="1" applyFill="1" applyAlignment="1">
      <alignment wrapText="1"/>
    </xf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wrapText="1"/>
    </xf>
    <xf numFmtId="164" fontId="2" fillId="3" borderId="9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0" fillId="4" borderId="12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4" borderId="13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6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5</xdr:col>
      <xdr:colOff>133350</xdr:colOff>
      <xdr:row>2</xdr:row>
      <xdr:rowOff>361950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90500"/>
          <a:ext cx="27241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 topLeftCell="A1">
      <selection activeCell="K12" sqref="K12"/>
    </sheetView>
  </sheetViews>
  <sheetFormatPr defaultColWidth="9.140625" defaultRowHeight="15"/>
  <cols>
    <col min="1" max="1" width="12.421875" style="0" customWidth="1"/>
    <col min="2" max="2" width="48.421875" style="0" customWidth="1"/>
    <col min="3" max="3" width="22.421875" style="0" customWidth="1"/>
    <col min="4" max="4" width="18.57421875" style="0" customWidth="1"/>
    <col min="5" max="5" width="20.28125" style="0" customWidth="1"/>
  </cols>
  <sheetData>
    <row r="2" spans="2:3" ht="24" customHeight="1">
      <c r="B2" s="2" t="s">
        <v>4</v>
      </c>
      <c r="C2" s="3"/>
    </row>
    <row r="3" spans="2:3" ht="45">
      <c r="B3" s="11" t="s">
        <v>12</v>
      </c>
      <c r="C3" s="3"/>
    </row>
    <row r="4" ht="15.75" thickBot="1"/>
    <row r="5" spans="2:5" ht="24" customHeight="1" thickBot="1">
      <c r="B5" s="4" t="s">
        <v>0</v>
      </c>
      <c r="C5" s="5" t="s">
        <v>1</v>
      </c>
      <c r="D5" s="6" t="s">
        <v>3</v>
      </c>
      <c r="E5" s="5" t="s">
        <v>2</v>
      </c>
    </row>
    <row r="6" spans="1:5" ht="21.75" customHeight="1">
      <c r="A6" s="19" t="s">
        <v>5</v>
      </c>
      <c r="B6" s="7" t="s">
        <v>7</v>
      </c>
      <c r="C6" s="22">
        <v>0</v>
      </c>
      <c r="D6" s="23">
        <f>(C6/100)*21</f>
        <v>0</v>
      </c>
      <c r="E6" s="22">
        <f aca="true" t="shared" si="0" ref="E6:E13">C6+D6</f>
        <v>0</v>
      </c>
    </row>
    <row r="7" spans="1:5" ht="25.5" customHeight="1" thickBot="1">
      <c r="A7" s="20"/>
      <c r="B7" s="8" t="s">
        <v>11</v>
      </c>
      <c r="C7" s="24">
        <v>0</v>
      </c>
      <c r="D7" s="25">
        <f aca="true" t="shared" si="1" ref="D7:D13">(C7/100)*21</f>
        <v>0</v>
      </c>
      <c r="E7" s="24">
        <f t="shared" si="0"/>
        <v>0</v>
      </c>
    </row>
    <row r="8" spans="1:5" ht="25.5" customHeight="1" thickBot="1">
      <c r="A8" s="21"/>
      <c r="B8" s="9" t="s">
        <v>9</v>
      </c>
      <c r="C8" s="15">
        <f>C6+C7</f>
        <v>0</v>
      </c>
      <c r="D8" s="16">
        <f>D6+D7</f>
        <v>0</v>
      </c>
      <c r="E8" s="15">
        <f>E6+E7</f>
        <v>0</v>
      </c>
    </row>
    <row r="9" spans="1:5" ht="25.5" customHeight="1">
      <c r="A9" s="19" t="s">
        <v>6</v>
      </c>
      <c r="B9" s="7" t="s">
        <v>13</v>
      </c>
      <c r="C9" s="22">
        <v>0</v>
      </c>
      <c r="D9" s="23">
        <f>(C9/100)*21</f>
        <v>0</v>
      </c>
      <c r="E9" s="22">
        <f t="shared" si="0"/>
        <v>0</v>
      </c>
    </row>
    <row r="10" spans="1:5" ht="25.5" customHeight="1">
      <c r="A10" s="20"/>
      <c r="B10" s="12" t="s">
        <v>14</v>
      </c>
      <c r="C10" s="26">
        <v>0</v>
      </c>
      <c r="D10" s="27">
        <f>(C10/100)*21</f>
        <v>0</v>
      </c>
      <c r="E10" s="26">
        <f>C10+D10</f>
        <v>0</v>
      </c>
    </row>
    <row r="11" spans="1:5" ht="25.5" customHeight="1">
      <c r="A11" s="20"/>
      <c r="B11" s="1" t="s">
        <v>8</v>
      </c>
      <c r="C11" s="28">
        <v>0</v>
      </c>
      <c r="D11" s="29">
        <f t="shared" si="1"/>
        <v>0</v>
      </c>
      <c r="E11" s="28">
        <f t="shared" si="0"/>
        <v>0</v>
      </c>
    </row>
    <row r="12" spans="1:5" ht="25.5" customHeight="1" thickBot="1">
      <c r="A12" s="20"/>
      <c r="B12" s="8" t="s">
        <v>15</v>
      </c>
      <c r="C12" s="30">
        <v>0</v>
      </c>
      <c r="D12" s="31">
        <f>(C12/100)*21</f>
        <v>0</v>
      </c>
      <c r="E12" s="30">
        <f>C12+D12</f>
        <v>0</v>
      </c>
    </row>
    <row r="13" spans="1:5" ht="25.5" customHeight="1" thickBot="1">
      <c r="A13" s="20"/>
      <c r="B13" s="8" t="s">
        <v>16</v>
      </c>
      <c r="C13" s="24">
        <v>0</v>
      </c>
      <c r="D13" s="25">
        <f t="shared" si="1"/>
        <v>0</v>
      </c>
      <c r="E13" s="24">
        <f t="shared" si="0"/>
        <v>0</v>
      </c>
    </row>
    <row r="14" spans="1:5" ht="25.5" customHeight="1" thickBot="1">
      <c r="A14" s="20"/>
      <c r="B14" s="13" t="s">
        <v>17</v>
      </c>
      <c r="C14" s="32">
        <v>0</v>
      </c>
      <c r="D14" s="33">
        <f>(C14/100)*21</f>
        <v>0</v>
      </c>
      <c r="E14" s="32">
        <f>C14+D14</f>
        <v>0</v>
      </c>
    </row>
    <row r="15" spans="1:5" ht="94.5" customHeight="1" thickBot="1">
      <c r="A15" s="20"/>
      <c r="B15" s="14" t="s">
        <v>18</v>
      </c>
      <c r="C15" s="32">
        <v>0</v>
      </c>
      <c r="D15" s="33">
        <f>(C15/100)*21</f>
        <v>0</v>
      </c>
      <c r="E15" s="32">
        <f>C15+D15</f>
        <v>0</v>
      </c>
    </row>
    <row r="16" spans="1:5" ht="25.5" customHeight="1" thickBot="1">
      <c r="A16" s="21"/>
      <c r="B16" s="10" t="s">
        <v>10</v>
      </c>
      <c r="C16" s="17">
        <f>C9+C10+C11+C12+C13+C14+C15</f>
        <v>0</v>
      </c>
      <c r="D16" s="18">
        <f>D9+D10+D11+D12+D13+D14+D15</f>
        <v>0</v>
      </c>
      <c r="E16" s="17">
        <f>E9+E10+E11+E12+E13+E14+E15</f>
        <v>0</v>
      </c>
    </row>
  </sheetData>
  <sheetProtection algorithmName="SHA-512" hashValue="ygY2uhtfz5VDuP4kFqJVKP9i1PzCxUTJvYYoO3CWQmVXXBMPdSxQRGAi8mza6Ljg0dBpnzzX2AR93HMwkE4fkw==" saltValue="KrjOSBYHIn8i9C7qv+3+/w==" spinCount="100000" sheet="1" objects="1" scenarios="1"/>
  <mergeCells count="2">
    <mergeCell ref="A6:A8"/>
    <mergeCell ref="A9:A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Čedíková Martina</dc:creator>
  <cp:keywords/>
  <dc:description/>
  <cp:lastModifiedBy>Bolková Zora</cp:lastModifiedBy>
  <dcterms:created xsi:type="dcterms:W3CDTF">2021-04-27T07:13:33Z</dcterms:created>
  <dcterms:modified xsi:type="dcterms:W3CDTF">2022-04-13T07:02:42Z</dcterms:modified>
  <cp:category/>
  <cp:version/>
  <cp:contentType/>
  <cp:contentStatus/>
</cp:coreProperties>
</file>