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1576" windowHeight="8052" activeTab="0"/>
  </bookViews>
  <sheets>
    <sheet name="část C" sheetId="3" r:id="rId1"/>
  </sheets>
  <definedNames>
    <definedName name="_xlnm.Print_Area" localSheetId="0">'část C'!$A$1:$K$28</definedName>
  </definedNames>
  <calcPr calcId="145621"/>
</workbook>
</file>

<file path=xl/sharedStrings.xml><?xml version="1.0" encoding="utf-8"?>
<sst xmlns="http://schemas.openxmlformats.org/spreadsheetml/2006/main" count="49" uniqueCount="35">
  <si>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</si>
  <si>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</si>
  <si>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</si>
  <si>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</si>
  <si>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</si>
  <si>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</si>
  <si>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</si>
  <si>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</si>
  <si>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</si>
  <si>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</si>
  <si>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</si>
  <si>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Měrná jednotka</t>
  </si>
  <si>
    <t>Cena za ks bez DPH</t>
  </si>
  <si>
    <t>ks</t>
  </si>
  <si>
    <t xml:space="preserve"> </t>
  </si>
  <si>
    <t>Spotřební zdravotnický materiál pro potřeby Zdravotnické záchranné služby Karlovarského kraje</t>
  </si>
  <si>
    <t>nadlimitní veřejná zakázka</t>
  </si>
  <si>
    <t>Plášť jednorázový, neprůsvitný</t>
  </si>
  <si>
    <t>Ústenka třívrstvá, uchycení gumičkami za uši</t>
  </si>
  <si>
    <t>část C. Osobní ochranné pracovní prostředky</t>
  </si>
  <si>
    <t>Ochranný overal - ochranná kombinéza s kapucí, saolepící klopa na zip, gumičkou stahovatelné rukávy, vel. S, splňující normu DIN EN 14126 (jednorázová ochrana – ochrana proti původci infekcí – proti průniku infekčních agens), EN ISO 13688, EN ISO 13982-1, DIN EN 13034, EN 1149</t>
  </si>
  <si>
    <t>Ochranný overal - ochranná kombinéza s kapucí, saolepící klopa na zip, gumičkou stahovatelné rukávy, vel. L, splňující normu DIN EN 14126 (jednorázová ochrana – ochrana proti původci infekcí – proti průniku infekčních agens), EN ISO 13688, EN ISO 13982-1, DIN EN 13034, EN 1149</t>
  </si>
  <si>
    <t>Ochranný overal - ochranná kombinéza s kapucí, saolepící klopa na zip, gumičkou stahovatelné rukávy, vel. XL, splňující normu DIN EN 14126 (jednorázová ochrana – ochrana proti původci infekcí – proti průniku infekčních agens), EN ISO 13688, EN ISO 13982-1, DIN EN 13034, EN 1149</t>
  </si>
  <si>
    <t>Ochranný overal - ochranná kombinéza s kapucí, saolepící klopa na zip, gumičkou stahovatelné rukávy, vel. XXL, splňující normu DIN EN 14126 (jednorázová ochrana – ochrana proti původci infekcí – proti průniku infekčních agens), EN ISO 13688, EN ISO 13982-1, DIN EN 13034, EN 1149</t>
  </si>
  <si>
    <t>Ochranný overal - ochranná kombinéza s kapucí, saolepící klopa na zip, gumičkou stahovatelné rukávy, vel. XXXL, splňující normu DIN EN 14126 (jednorázová ochrana – ochrana proti původci infekcí – proti průniku infekčních agens), EN ISO 13688, EN ISO 13982-1, DIN EN 13034, EN 1149</t>
  </si>
  <si>
    <t>Ochranný overal - ochranná kombinéza s kapucí, saolepící klopa na zip, gumičkou stahovatelné rukávy, vel. 4XL, splňující normu DIN EN 14126 (jednorázová ochrana – ochrana proti původci infekcí – proti průniku infekčních agens), EN ISO 13688, EN ISO 13982-1, DIN EN 13034, EN 1149</t>
  </si>
  <si>
    <r>
      <t>Návlek na boty - vysoký holeňový návlek na boty, zesílená protiskluzová podrážka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odolnost proti kapalinám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velikost: univerzální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splňující normy: DIN EN 14126, EN ISO 13688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EN ISO 13982-1, DIN EN 13034, EN 1149</t>
    </r>
  </si>
  <si>
    <t>Rukavice vyšetřovací, bezprašné, s ochranou proti plísním, virům a bakteriím, vel. S - nitril, s indexem kvality AQL 1,5, 200 ks/bal</t>
  </si>
  <si>
    <t>Rukavice vyšetřovací, bezprašné, s ochranou proti plísním, virům a bakteriím, vel. M - nitril, s indexem kvality AQL 1,5, 200 ks/bal</t>
  </si>
  <si>
    <t>Rukavice vyšetřovací, bezprašné, s ochranou proti plísním, virům a bakteriím,  vel. L - nitril, s indexem kvality AQL 1,5, 200 ks/bal</t>
  </si>
  <si>
    <t>Rukavice vyšetřovací, bezprašné, s ochranou proti plísním, virům a bakteriím,  vel. XL - nitril, s indexem kvality AQL 1,5, 180 ks/bal</t>
  </si>
  <si>
    <t>Předpokládaný množstevní odběr      kusů/2 roky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</si>
  <si>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max. 50 ks respirátorů v jednom balení každý respirátor individuálně zabalený</t>
  </si>
  <si>
    <t xml:space="preserve">Formulář pro zpracování nabídkové ceny </t>
  </si>
  <si>
    <t xml:space="preserve"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uši, s tvarovatelnou nosní výztuhou, velikost: univerzální, balení: max. 50 ks respirátorů v jednom balení každý respirátor individuálně zabalený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</si>
</sst>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3" fillId="0" borderId="0" xfId="0" applyFont="1" applyAlignment="1">
      <alignment vertical="top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 indent="4"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4" fontId="5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4" fontId="2" fillId="2" borderId="3" xfId="0" applyNumberFormat="1" applyFont="1" applyFill="1" applyBorder="1" applyAlignment="1">
      <alignment vertical="center" wrapText="1"/>
    </xf>
    <xf numFmtId="44" fontId="2" fillId="2" borderId="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4" fillId="0" borderId="8" xfId="2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80" zoomScaleSheetLayoutView="80" workbookViewId="0" topLeftCell="A14">
      <selection activeCell="B14" sqref="B14"/>
    </sheetView>
  </sheetViews>
  <sheetFormatPr defaultColWidth="9.140625" defaultRowHeight="15"/>
  <cols>
    <col min="1" max="1" width="5.28125" style="0" customWidth="1"/>
    <col min="2" max="2" width="31.421875" style="0" customWidth="1"/>
    <col min="3" max="3" width="11.421875" style="0" customWidth="1"/>
    <col min="4" max="4" width="16.7109375" style="0" customWidth="1"/>
    <col min="5" max="11" width="17.7109375" style="0" customWidth="1"/>
  </cols>
  <sheetData>
    <row r="1" spans="1:7" ht="15">
      <c r="A1" s="9" t="s">
        <v>33</v>
      </c>
      <c r="B1" s="9"/>
      <c r="C1" s="9"/>
      <c r="D1" s="4"/>
      <c r="E1" s="4"/>
      <c r="F1" s="4"/>
      <c r="G1" s="4"/>
    </row>
    <row r="2" spans="1:7" ht="15">
      <c r="A2" s="41" t="s">
        <v>16</v>
      </c>
      <c r="B2" s="41"/>
      <c r="C2" s="5"/>
      <c r="D2" s="4"/>
      <c r="E2" s="4"/>
      <c r="F2" s="4"/>
      <c r="G2" s="4"/>
    </row>
    <row r="3" spans="1:7" ht="15">
      <c r="A3" s="42" t="s">
        <v>15</v>
      </c>
      <c r="B3" s="42"/>
      <c r="C3" s="42"/>
      <c r="D3" s="42"/>
      <c r="E3" s="42"/>
      <c r="F3" s="42"/>
      <c r="G3" s="42"/>
    </row>
    <row r="4" spans="1:7" ht="15">
      <c r="A4" s="10"/>
      <c r="B4" s="10" t="s">
        <v>19</v>
      </c>
      <c r="C4" s="7"/>
      <c r="D4" s="1"/>
      <c r="E4" s="4"/>
      <c r="F4" s="4"/>
      <c r="G4" s="4"/>
    </row>
    <row r="5" ht="15.75" thickBot="1"/>
    <row r="6" spans="1:11" ht="15">
      <c r="A6" s="43" t="s">
        <v>14</v>
      </c>
      <c r="B6" s="37" t="s">
        <v>9</v>
      </c>
      <c r="C6" s="37" t="s">
        <v>11</v>
      </c>
      <c r="D6" s="37" t="s">
        <v>12</v>
      </c>
      <c r="E6" s="37" t="s">
        <v>2</v>
      </c>
      <c r="F6" s="37" t="s">
        <v>1</v>
      </c>
      <c r="G6" s="37" t="s">
        <v>10</v>
      </c>
      <c r="H6" s="37" t="s">
        <v>31</v>
      </c>
      <c r="I6" s="37" t="s">
        <v>6</v>
      </c>
      <c r="J6" s="37" t="s">
        <v>8</v>
      </c>
      <c r="K6" s="39" t="s">
        <v>7</v>
      </c>
    </row>
    <row r="7" spans="1:11" ht="45" customHeight="1">
      <c r="A7" s="44"/>
      <c r="B7" s="38"/>
      <c r="C7" s="38"/>
      <c r="D7" s="38"/>
      <c r="E7" s="38"/>
      <c r="F7" s="38"/>
      <c r="G7" s="38"/>
      <c r="H7" s="38"/>
      <c r="I7" s="38"/>
      <c r="J7" s="38"/>
      <c r="K7" s="40"/>
    </row>
    <row r="8" spans="1:11" s="4" customFormat="1" ht="39.9" customHeight="1">
      <c r="A8" s="13">
        <v>1</v>
      </c>
      <c r="B8" s="16" t="s">
        <v>18</v>
      </c>
      <c r="C8" s="8" t="s">
        <v>13</v>
      </c>
      <c r="D8" s="3">
        <v>0</v>
      </c>
      <c r="E8" s="14"/>
      <c r="F8" s="2">
        <f aca="true" t="shared" si="0" ref="F8:F13">D8*E8%</f>
        <v>0</v>
      </c>
      <c r="G8" s="2">
        <f aca="true" t="shared" si="1" ref="G8:G13">D8+F8</f>
        <v>0</v>
      </c>
      <c r="H8" s="29">
        <v>25000</v>
      </c>
      <c r="I8" s="2">
        <f aca="true" t="shared" si="2" ref="I8:I13">D8*H8</f>
        <v>0</v>
      </c>
      <c r="J8" s="2">
        <f aca="true" t="shared" si="3" ref="J8:J13">F8*H8</f>
        <v>0</v>
      </c>
      <c r="K8" s="2">
        <f aca="true" t="shared" si="4" ref="K8:K13">G8*H8</f>
        <v>0</v>
      </c>
    </row>
    <row r="9" spans="1:11" s="4" customFormat="1" ht="58.2" customHeight="1">
      <c r="A9" s="13">
        <v>2</v>
      </c>
      <c r="B9" s="16" t="s">
        <v>27</v>
      </c>
      <c r="C9" s="8" t="s">
        <v>13</v>
      </c>
      <c r="D9" s="3">
        <v>0</v>
      </c>
      <c r="E9" s="14"/>
      <c r="F9" s="2">
        <f t="shared" si="0"/>
        <v>0</v>
      </c>
      <c r="G9" s="2">
        <f t="shared" si="1"/>
        <v>0</v>
      </c>
      <c r="H9" s="13">
        <v>200000</v>
      </c>
      <c r="I9" s="2">
        <f t="shared" si="2"/>
        <v>0</v>
      </c>
      <c r="J9" s="2">
        <f t="shared" si="3"/>
        <v>0</v>
      </c>
      <c r="K9" s="2">
        <f t="shared" si="4"/>
        <v>0</v>
      </c>
    </row>
    <row r="10" spans="1:11" s="4" customFormat="1" ht="60" customHeight="1">
      <c r="A10" s="13">
        <v>3</v>
      </c>
      <c r="B10" s="16" t="s">
        <v>28</v>
      </c>
      <c r="C10" s="8" t="s">
        <v>13</v>
      </c>
      <c r="D10" s="3">
        <v>0</v>
      </c>
      <c r="E10" s="14"/>
      <c r="F10" s="2">
        <f t="shared" si="0"/>
        <v>0</v>
      </c>
      <c r="G10" s="2">
        <f t="shared" si="1"/>
        <v>0</v>
      </c>
      <c r="H10" s="13">
        <v>200000</v>
      </c>
      <c r="I10" s="2">
        <f t="shared" si="2"/>
        <v>0</v>
      </c>
      <c r="J10" s="2">
        <f t="shared" si="3"/>
        <v>0</v>
      </c>
      <c r="K10" s="2">
        <f t="shared" si="4"/>
        <v>0</v>
      </c>
    </row>
    <row r="11" spans="1:11" s="4" customFormat="1" ht="61.2" customHeight="1">
      <c r="A11" s="13">
        <v>4</v>
      </c>
      <c r="B11" s="16" t="s">
        <v>29</v>
      </c>
      <c r="C11" s="8" t="s">
        <v>13</v>
      </c>
      <c r="D11" s="3">
        <v>0</v>
      </c>
      <c r="E11" s="14"/>
      <c r="F11" s="2">
        <f t="shared" si="0"/>
        <v>0</v>
      </c>
      <c r="G11" s="2">
        <f t="shared" si="1"/>
        <v>0</v>
      </c>
      <c r="H11" s="29">
        <v>600000</v>
      </c>
      <c r="I11" s="2">
        <f t="shared" si="2"/>
        <v>0</v>
      </c>
      <c r="J11" s="2">
        <f t="shared" si="3"/>
        <v>0</v>
      </c>
      <c r="K11" s="2">
        <f t="shared" si="4"/>
        <v>0</v>
      </c>
    </row>
    <row r="12" spans="1:11" s="4" customFormat="1" ht="71.4" customHeight="1">
      <c r="A12" s="13">
        <v>5</v>
      </c>
      <c r="B12" s="16" t="s">
        <v>30</v>
      </c>
      <c r="C12" s="8" t="s">
        <v>13</v>
      </c>
      <c r="D12" s="3">
        <v>0</v>
      </c>
      <c r="E12" s="14"/>
      <c r="F12" s="2">
        <f t="shared" si="0"/>
        <v>0</v>
      </c>
      <c r="G12" s="2">
        <f t="shared" si="1"/>
        <v>0</v>
      </c>
      <c r="H12" s="29">
        <v>120000</v>
      </c>
      <c r="I12" s="2">
        <f t="shared" si="2"/>
        <v>0</v>
      </c>
      <c r="J12" s="2">
        <f t="shared" si="3"/>
        <v>0</v>
      </c>
      <c r="K12" s="2">
        <f t="shared" si="4"/>
        <v>0</v>
      </c>
    </row>
    <row r="13" spans="1:11" s="4" customFormat="1" ht="39.9" customHeight="1">
      <c r="A13" s="13">
        <v>6</v>
      </c>
      <c r="B13" s="16" t="s">
        <v>17</v>
      </c>
      <c r="C13" s="8" t="s">
        <v>13</v>
      </c>
      <c r="D13" s="3">
        <v>0</v>
      </c>
      <c r="E13" s="14"/>
      <c r="F13" s="2">
        <f t="shared" si="0"/>
        <v>0</v>
      </c>
      <c r="G13" s="2">
        <f t="shared" si="1"/>
        <v>0</v>
      </c>
      <c r="H13" s="13">
        <v>500</v>
      </c>
      <c r="I13" s="2">
        <f t="shared" si="2"/>
        <v>0</v>
      </c>
      <c r="J13" s="2">
        <f t="shared" si="3"/>
        <v>0</v>
      </c>
      <c r="K13" s="2">
        <f t="shared" si="4"/>
        <v>0</v>
      </c>
    </row>
    <row r="14" spans="1:11" ht="234.6">
      <c r="A14" s="13">
        <v>7</v>
      </c>
      <c r="B14" s="16" t="s">
        <v>34</v>
      </c>
      <c r="C14" s="12" t="s">
        <v>13</v>
      </c>
      <c r="D14" s="3">
        <v>0</v>
      </c>
      <c r="E14" s="15"/>
      <c r="F14" s="2">
        <f aca="true" t="shared" si="5" ref="F14:F22">D14*E14%</f>
        <v>0</v>
      </c>
      <c r="G14" s="2">
        <f aca="true" t="shared" si="6" ref="G14:G22">D14+F14</f>
        <v>0</v>
      </c>
      <c r="H14" s="30">
        <v>40000</v>
      </c>
      <c r="I14" s="2">
        <f aca="true" t="shared" si="7" ref="I14:I22">D14*H14</f>
        <v>0</v>
      </c>
      <c r="J14" s="2">
        <f aca="true" t="shared" si="8" ref="J14:J22">F14*H14</f>
        <v>0</v>
      </c>
      <c r="K14" s="2">
        <f aca="true" t="shared" si="9" ref="K14:K22">G14*H14</f>
        <v>0</v>
      </c>
    </row>
    <row r="15" spans="1:11" ht="216.6" customHeight="1">
      <c r="A15" s="13">
        <v>8</v>
      </c>
      <c r="B15" s="17" t="s">
        <v>32</v>
      </c>
      <c r="C15" s="12" t="s">
        <v>13</v>
      </c>
      <c r="D15" s="3">
        <v>0</v>
      </c>
      <c r="E15" s="15"/>
      <c r="F15" s="2">
        <f t="shared" si="5"/>
        <v>0</v>
      </c>
      <c r="G15" s="2">
        <f t="shared" si="6"/>
        <v>0</v>
      </c>
      <c r="H15" s="30">
        <v>40000</v>
      </c>
      <c r="I15" s="2">
        <f t="shared" si="7"/>
        <v>0</v>
      </c>
      <c r="J15" s="2">
        <f t="shared" si="8"/>
        <v>0</v>
      </c>
      <c r="K15" s="2">
        <f t="shared" si="9"/>
        <v>0</v>
      </c>
    </row>
    <row r="16" spans="1:11" ht="129.6">
      <c r="A16" s="13">
        <v>9</v>
      </c>
      <c r="B16" s="18" t="s">
        <v>20</v>
      </c>
      <c r="C16" s="12" t="s">
        <v>13</v>
      </c>
      <c r="D16" s="3">
        <v>0</v>
      </c>
      <c r="E16" s="15"/>
      <c r="F16" s="2">
        <f t="shared" si="5"/>
        <v>0</v>
      </c>
      <c r="G16" s="2">
        <f t="shared" si="6"/>
        <v>0</v>
      </c>
      <c r="H16" s="30">
        <v>2000</v>
      </c>
      <c r="I16" s="2">
        <f t="shared" si="7"/>
        <v>0</v>
      </c>
      <c r="J16" s="2">
        <f t="shared" si="8"/>
        <v>0</v>
      </c>
      <c r="K16" s="2">
        <f t="shared" si="9"/>
        <v>0</v>
      </c>
    </row>
    <row r="17" spans="1:11" ht="129.6">
      <c r="A17" s="13">
        <v>10</v>
      </c>
      <c r="B17" s="18" t="s">
        <v>21</v>
      </c>
      <c r="C17" s="12" t="s">
        <v>13</v>
      </c>
      <c r="D17" s="3">
        <v>0</v>
      </c>
      <c r="E17" s="15"/>
      <c r="F17" s="2">
        <f t="shared" si="5"/>
        <v>0</v>
      </c>
      <c r="G17" s="2">
        <f t="shared" si="6"/>
        <v>0</v>
      </c>
      <c r="H17" s="31">
        <v>6000</v>
      </c>
      <c r="I17" s="2">
        <f t="shared" si="7"/>
        <v>0</v>
      </c>
      <c r="J17" s="2">
        <f t="shared" si="8"/>
        <v>0</v>
      </c>
      <c r="K17" s="2">
        <f t="shared" si="9"/>
        <v>0</v>
      </c>
    </row>
    <row r="18" spans="1:11" ht="129.6">
      <c r="A18" s="13">
        <v>11</v>
      </c>
      <c r="B18" s="18" t="s">
        <v>22</v>
      </c>
      <c r="C18" s="12" t="s">
        <v>13</v>
      </c>
      <c r="D18" s="3">
        <v>0</v>
      </c>
      <c r="E18" s="15"/>
      <c r="F18" s="2">
        <f t="shared" si="5"/>
        <v>0</v>
      </c>
      <c r="G18" s="2">
        <f t="shared" si="6"/>
        <v>0</v>
      </c>
      <c r="H18" s="31">
        <v>7000</v>
      </c>
      <c r="I18" s="2">
        <f t="shared" si="7"/>
        <v>0</v>
      </c>
      <c r="J18" s="2">
        <f t="shared" si="8"/>
        <v>0</v>
      </c>
      <c r="K18" s="2">
        <f t="shared" si="9"/>
        <v>0</v>
      </c>
    </row>
    <row r="19" spans="1:11" ht="129.6">
      <c r="A19" s="13">
        <v>12</v>
      </c>
      <c r="B19" s="18" t="s">
        <v>23</v>
      </c>
      <c r="C19" s="12" t="s">
        <v>13</v>
      </c>
      <c r="D19" s="3">
        <v>0</v>
      </c>
      <c r="E19" s="15"/>
      <c r="F19" s="2">
        <f t="shared" si="5"/>
        <v>0</v>
      </c>
      <c r="G19" s="2">
        <f t="shared" si="6"/>
        <v>0</v>
      </c>
      <c r="H19" s="31">
        <v>7000</v>
      </c>
      <c r="I19" s="2">
        <f t="shared" si="7"/>
        <v>0</v>
      </c>
      <c r="J19" s="2">
        <f t="shared" si="8"/>
        <v>0</v>
      </c>
      <c r="K19" s="2">
        <f t="shared" si="9"/>
        <v>0</v>
      </c>
    </row>
    <row r="20" spans="1:11" ht="129.6">
      <c r="A20" s="13">
        <v>13</v>
      </c>
      <c r="B20" s="18" t="s">
        <v>24</v>
      </c>
      <c r="C20" s="12" t="s">
        <v>13</v>
      </c>
      <c r="D20" s="3">
        <v>0</v>
      </c>
      <c r="E20" s="15"/>
      <c r="F20" s="2">
        <f t="shared" si="5"/>
        <v>0</v>
      </c>
      <c r="G20" s="2">
        <f t="shared" si="6"/>
        <v>0</v>
      </c>
      <c r="H20" s="31">
        <v>8000</v>
      </c>
      <c r="I20" s="2">
        <f t="shared" si="7"/>
        <v>0</v>
      </c>
      <c r="J20" s="2">
        <f t="shared" si="8"/>
        <v>0</v>
      </c>
      <c r="K20" s="2">
        <f t="shared" si="9"/>
        <v>0</v>
      </c>
    </row>
    <row r="21" spans="1:11" ht="129.6">
      <c r="A21" s="13">
        <v>14</v>
      </c>
      <c r="B21" s="18" t="s">
        <v>25</v>
      </c>
      <c r="C21" s="12" t="s">
        <v>13</v>
      </c>
      <c r="D21" s="3">
        <v>0</v>
      </c>
      <c r="E21" s="15"/>
      <c r="F21" s="2">
        <f t="shared" si="5"/>
        <v>0</v>
      </c>
      <c r="G21" s="2">
        <f t="shared" si="6"/>
        <v>0</v>
      </c>
      <c r="H21" s="31">
        <v>2000</v>
      </c>
      <c r="I21" s="2">
        <f t="shared" si="7"/>
        <v>0</v>
      </c>
      <c r="J21" s="2">
        <f t="shared" si="8"/>
        <v>0</v>
      </c>
      <c r="K21" s="2">
        <f t="shared" si="9"/>
        <v>0</v>
      </c>
    </row>
    <row r="22" spans="1:11" ht="100.8">
      <c r="A22" s="13">
        <v>15</v>
      </c>
      <c r="B22" s="36" t="s">
        <v>26</v>
      </c>
      <c r="C22" s="32" t="s">
        <v>13</v>
      </c>
      <c r="D22" s="3">
        <v>0</v>
      </c>
      <c r="E22" s="33"/>
      <c r="F22" s="2">
        <f t="shared" si="5"/>
        <v>0</v>
      </c>
      <c r="G22" s="2">
        <f t="shared" si="6"/>
        <v>0</v>
      </c>
      <c r="H22" s="34">
        <f>SUM(H16:H21)</f>
        <v>32000</v>
      </c>
      <c r="I22" s="2">
        <f t="shared" si="7"/>
        <v>0</v>
      </c>
      <c r="J22" s="2">
        <f t="shared" si="8"/>
        <v>0</v>
      </c>
      <c r="K22" s="2">
        <f t="shared" si="9"/>
        <v>0</v>
      </c>
    </row>
    <row r="23" spans="1:11" ht="31.2" customHeight="1" thickBot="1">
      <c r="A23" s="28"/>
      <c r="B23" s="35" t="s">
        <v>0</v>
      </c>
      <c r="C23" s="19"/>
      <c r="D23" s="20">
        <f>SUM(D8:D21)</f>
        <v>0</v>
      </c>
      <c r="E23" s="21"/>
      <c r="F23" s="20">
        <f>SUM(F8:F21)</f>
        <v>0</v>
      </c>
      <c r="G23" s="22">
        <f>SUM(G8:G21)</f>
        <v>0</v>
      </c>
      <c r="H23" s="23"/>
      <c r="I23" s="24">
        <f>SUM(I8:I21)</f>
        <v>0</v>
      </c>
      <c r="J23" s="24">
        <f>SUM(J8:J21)</f>
        <v>0</v>
      </c>
      <c r="K23" s="25">
        <f>SUM(I23:J23)</f>
        <v>0</v>
      </c>
    </row>
    <row r="24" spans="1:11" ht="15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</row>
    <row r="25" spans="1:11" ht="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</row>
    <row r="26" spans="1:11" ht="15">
      <c r="A26" s="4"/>
      <c r="B26" s="26" t="s">
        <v>4</v>
      </c>
      <c r="C26" s="27"/>
      <c r="D26" s="45">
        <f>I23</f>
        <v>0</v>
      </c>
      <c r="E26" s="46"/>
      <c r="F26" s="4"/>
      <c r="G26" s="4"/>
      <c r="H26" s="4"/>
      <c r="I26" s="4"/>
      <c r="J26" s="4"/>
      <c r="K26" s="4"/>
    </row>
    <row r="27" spans="1:11" ht="15">
      <c r="A27" s="4"/>
      <c r="B27" s="26" t="s">
        <v>3</v>
      </c>
      <c r="C27" s="27"/>
      <c r="D27" s="45">
        <f>J23</f>
        <v>0</v>
      </c>
      <c r="E27" s="46"/>
      <c r="F27" s="4"/>
      <c r="G27" s="4"/>
      <c r="H27" s="4"/>
      <c r="I27" s="4"/>
      <c r="J27" s="4"/>
      <c r="K27" s="4"/>
    </row>
    <row r="28" spans="1:11" ht="15">
      <c r="A28" s="4"/>
      <c r="B28" s="26" t="s">
        <v>5</v>
      </c>
      <c r="C28" s="27"/>
      <c r="D28" s="45">
        <f>K23</f>
        <v>0</v>
      </c>
      <c r="E28" s="46"/>
      <c r="F28" s="4"/>
      <c r="G28" s="4"/>
      <c r="H28" s="4"/>
      <c r="I28" s="4"/>
      <c r="J28" s="4"/>
      <c r="K28" s="4"/>
    </row>
    <row r="29" ht="15">
      <c r="B29" s="11"/>
    </row>
    <row r="30" ht="15">
      <c r="B30" s="11"/>
    </row>
    <row r="31" ht="15">
      <c r="B31" s="11"/>
    </row>
  </sheetData>
  <mergeCells count="16">
    <mergeCell ref="D26:E26"/>
    <mergeCell ref="D27:E27"/>
    <mergeCell ref="D28:E28"/>
    <mergeCell ref="H6:H7"/>
    <mergeCell ref="I6:I7"/>
    <mergeCell ref="J6:J7"/>
    <mergeCell ref="K6:K7"/>
    <mergeCell ref="A2:B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Hnátková</cp:lastModifiedBy>
  <cp:lastPrinted>2016-04-05T07:52:10Z</cp:lastPrinted>
  <dcterms:created xsi:type="dcterms:W3CDTF">2014-01-28T13:37:14Z</dcterms:created>
  <dcterms:modified xsi:type="dcterms:W3CDTF">2022-02-09T11:42:26Z</dcterms:modified>
  <cp:category/>
  <cp:version/>
  <cp:contentType/>
  <cp:contentStatus/>
</cp:coreProperties>
</file>