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IV.VZ\Zakazky\Dodávky\KK\Odbor vnitřních záležitostí\2021_kancelářské potřeby\zadávací dokumentace\"/>
    </mc:Choice>
  </mc:AlternateContent>
  <bookViews>
    <workbookView xWindow="240" yWindow="1095" windowWidth="20115" windowHeight="6975" tabRatio="601"/>
  </bookViews>
  <sheets>
    <sheet name="Standard kancelářské potřeby" sheetId="5" r:id="rId1"/>
  </sheets>
  <calcPr calcId="162913"/>
</workbook>
</file>

<file path=xl/calcChain.xml><?xml version="1.0" encoding="utf-8"?>
<calcChain xmlns="http://schemas.openxmlformats.org/spreadsheetml/2006/main">
  <c r="S127" i="5" l="1"/>
  <c r="R57" i="5" l="1"/>
  <c r="S57" i="5"/>
  <c r="T57" i="5" s="1"/>
  <c r="T41" i="5"/>
  <c r="T40" i="5"/>
  <c r="T39" i="5"/>
  <c r="S41" i="5"/>
  <c r="S40" i="5"/>
  <c r="S39" i="5"/>
  <c r="R41" i="5"/>
  <c r="R40" i="5"/>
  <c r="R39" i="5"/>
  <c r="R12" i="5"/>
  <c r="T12" i="5" s="1"/>
  <c r="R11" i="5"/>
  <c r="S11" i="5" s="1"/>
  <c r="T11" i="5" s="1"/>
  <c r="S12" i="5"/>
  <c r="R125" i="5" l="1"/>
  <c r="S125" i="5" s="1"/>
  <c r="T125" i="5" s="1"/>
  <c r="R124" i="5"/>
  <c r="S124" i="5" s="1"/>
  <c r="T124" i="5" s="1"/>
  <c r="R123" i="5"/>
  <c r="S123" i="5" s="1"/>
  <c r="S122" i="5"/>
  <c r="T122" i="5" s="1"/>
  <c r="R122" i="5"/>
  <c r="R121" i="5"/>
  <c r="S121" i="5" s="1"/>
  <c r="T121" i="5" s="1"/>
  <c r="R120" i="5"/>
  <c r="S120" i="5" s="1"/>
  <c r="T120" i="5" s="1"/>
  <c r="R119" i="5"/>
  <c r="S119" i="5" s="1"/>
  <c r="T119" i="5" s="1"/>
  <c r="R118" i="5"/>
  <c r="S118" i="5" s="1"/>
  <c r="T118" i="5" s="1"/>
  <c r="R117" i="5"/>
  <c r="S117" i="5" s="1"/>
  <c r="R116" i="5"/>
  <c r="S116" i="5" s="1"/>
  <c r="T116" i="5" s="1"/>
  <c r="R115" i="5"/>
  <c r="S115" i="5" s="1"/>
  <c r="T115" i="5" s="1"/>
  <c r="R114" i="5"/>
  <c r="S114" i="5" s="1"/>
  <c r="T114" i="5" s="1"/>
  <c r="R113" i="5"/>
  <c r="S113" i="5" s="1"/>
  <c r="T113" i="5" s="1"/>
  <c r="R112" i="5"/>
  <c r="S112" i="5" s="1"/>
  <c r="T112" i="5" s="1"/>
  <c r="R111" i="5"/>
  <c r="S111" i="5" s="1"/>
  <c r="R110" i="5"/>
  <c r="S110" i="5" s="1"/>
  <c r="T110" i="5" s="1"/>
  <c r="R109" i="5"/>
  <c r="S109" i="5" s="1"/>
  <c r="T109" i="5" s="1"/>
  <c r="R108" i="5"/>
  <c r="S108" i="5" s="1"/>
  <c r="T108" i="5" s="1"/>
  <c r="R107" i="5"/>
  <c r="S107" i="5" s="1"/>
  <c r="T107" i="5" s="1"/>
  <c r="R106" i="5"/>
  <c r="S106" i="5" s="1"/>
  <c r="T106" i="5" s="1"/>
  <c r="R105" i="5"/>
  <c r="S105" i="5" s="1"/>
  <c r="S104" i="5"/>
  <c r="T104" i="5" s="1"/>
  <c r="R104" i="5"/>
  <c r="R103" i="5"/>
  <c r="S103" i="5" s="1"/>
  <c r="T103" i="5" s="1"/>
  <c r="R102" i="5"/>
  <c r="S102" i="5" s="1"/>
  <c r="T102" i="5" s="1"/>
  <c r="R101" i="5"/>
  <c r="S101" i="5" s="1"/>
  <c r="T101" i="5" s="1"/>
  <c r="S100" i="5"/>
  <c r="T100" i="5" s="1"/>
  <c r="R100" i="5"/>
  <c r="R99" i="5"/>
  <c r="S99" i="5" s="1"/>
  <c r="R98" i="5"/>
  <c r="S98" i="5" s="1"/>
  <c r="T98" i="5" s="1"/>
  <c r="R97" i="5"/>
  <c r="S97" i="5" s="1"/>
  <c r="T97" i="5" s="1"/>
  <c r="R96" i="5"/>
  <c r="S96" i="5" s="1"/>
  <c r="T96" i="5" s="1"/>
  <c r="R95" i="5"/>
  <c r="S95" i="5" s="1"/>
  <c r="T95" i="5" s="1"/>
  <c r="R94" i="5"/>
  <c r="S94" i="5" s="1"/>
  <c r="T94" i="5" s="1"/>
  <c r="T93" i="5"/>
  <c r="R93" i="5"/>
  <c r="S93" i="5" s="1"/>
  <c r="R92" i="5"/>
  <c r="S92" i="5" s="1"/>
  <c r="T92" i="5" s="1"/>
  <c r="R91" i="5"/>
  <c r="S91" i="5" s="1"/>
  <c r="T91" i="5" s="1"/>
  <c r="R90" i="5"/>
  <c r="S90" i="5" s="1"/>
  <c r="T90" i="5" s="1"/>
  <c r="R89" i="5"/>
  <c r="S89" i="5" s="1"/>
  <c r="T89" i="5" s="1"/>
  <c r="R88" i="5"/>
  <c r="S88" i="5" s="1"/>
  <c r="T88" i="5" s="1"/>
  <c r="R87" i="5"/>
  <c r="S87" i="5" s="1"/>
  <c r="S86" i="5"/>
  <c r="T86" i="5" s="1"/>
  <c r="R86" i="5"/>
  <c r="R85" i="5"/>
  <c r="S85" i="5" s="1"/>
  <c r="T85" i="5" s="1"/>
  <c r="R84" i="5"/>
  <c r="S84" i="5" s="1"/>
  <c r="T84" i="5" s="1"/>
  <c r="R83" i="5"/>
  <c r="S83" i="5" s="1"/>
  <c r="T83" i="5" s="1"/>
  <c r="R82" i="5"/>
  <c r="S82" i="5" s="1"/>
  <c r="T82" i="5" s="1"/>
  <c r="R81" i="5"/>
  <c r="S81" i="5" s="1"/>
  <c r="R80" i="5"/>
  <c r="S80" i="5" s="1"/>
  <c r="T80" i="5" s="1"/>
  <c r="R79" i="5"/>
  <c r="S79" i="5" s="1"/>
  <c r="T79" i="5" s="1"/>
  <c r="R78" i="5"/>
  <c r="S78" i="5" s="1"/>
  <c r="T78" i="5" s="1"/>
  <c r="R77" i="5"/>
  <c r="S77" i="5" s="1"/>
  <c r="T77" i="5" s="1"/>
  <c r="R76" i="5"/>
  <c r="S76" i="5" s="1"/>
  <c r="T76" i="5" s="1"/>
  <c r="R75" i="5"/>
  <c r="S75" i="5" s="1"/>
  <c r="R74" i="5"/>
  <c r="S74" i="5" s="1"/>
  <c r="T74" i="5" s="1"/>
  <c r="R73" i="5"/>
  <c r="S73" i="5" s="1"/>
  <c r="T73" i="5" s="1"/>
  <c r="R72" i="5"/>
  <c r="S72" i="5" s="1"/>
  <c r="T72" i="5" s="1"/>
  <c r="R71" i="5"/>
  <c r="S71" i="5" s="1"/>
  <c r="T71" i="5" s="1"/>
  <c r="R70" i="5"/>
  <c r="S70" i="5" s="1"/>
  <c r="T70" i="5" s="1"/>
  <c r="R69" i="5"/>
  <c r="S69" i="5" s="1"/>
  <c r="R68" i="5"/>
  <c r="S68" i="5" s="1"/>
  <c r="T68" i="5" s="1"/>
  <c r="R67" i="5"/>
  <c r="S67" i="5" s="1"/>
  <c r="T67" i="5" s="1"/>
  <c r="R66" i="5"/>
  <c r="R65" i="5"/>
  <c r="S65" i="5" s="1"/>
  <c r="T65" i="5" s="1"/>
  <c r="R64" i="5"/>
  <c r="S64" i="5" s="1"/>
  <c r="T64" i="5" s="1"/>
  <c r="R63" i="5"/>
  <c r="S63" i="5" s="1"/>
  <c r="T63" i="5" s="1"/>
  <c r="R62" i="5"/>
  <c r="S62" i="5" s="1"/>
  <c r="T62" i="5" s="1"/>
  <c r="R61" i="5"/>
  <c r="S61" i="5" s="1"/>
  <c r="T61" i="5" s="1"/>
  <c r="R60" i="5"/>
  <c r="S60" i="5" s="1"/>
  <c r="T60" i="5" s="1"/>
  <c r="R59" i="5"/>
  <c r="S59" i="5" s="1"/>
  <c r="S58" i="5"/>
  <c r="T58" i="5" s="1"/>
  <c r="R56" i="5"/>
  <c r="S56" i="5" s="1"/>
  <c r="T56" i="5" s="1"/>
  <c r="R55" i="5"/>
  <c r="S55" i="5" s="1"/>
  <c r="T55" i="5" s="1"/>
  <c r="R54" i="5"/>
  <c r="S54" i="5" s="1"/>
  <c r="T54" i="5" s="1"/>
  <c r="S53" i="5"/>
  <c r="T53" i="5" s="1"/>
  <c r="R53" i="5"/>
  <c r="R52" i="5"/>
  <c r="S52" i="5" s="1"/>
  <c r="T52" i="5" s="1"/>
  <c r="R51" i="5"/>
  <c r="S51" i="5" s="1"/>
  <c r="T51" i="5" s="1"/>
  <c r="R50" i="5"/>
  <c r="S50" i="5" s="1"/>
  <c r="T50" i="5" s="1"/>
  <c r="R49" i="5"/>
  <c r="S49" i="5" s="1"/>
  <c r="T49" i="5" s="1"/>
  <c r="R48" i="5"/>
  <c r="S48" i="5" s="1"/>
  <c r="T48" i="5" s="1"/>
  <c r="R47" i="5"/>
  <c r="S47" i="5" s="1"/>
  <c r="T47" i="5" s="1"/>
  <c r="R46" i="5"/>
  <c r="S46" i="5" s="1"/>
  <c r="R45" i="5"/>
  <c r="S45" i="5" s="1"/>
  <c r="T45" i="5" s="1"/>
  <c r="R44" i="5"/>
  <c r="S44" i="5" s="1"/>
  <c r="T44" i="5" s="1"/>
  <c r="R43" i="5"/>
  <c r="S43" i="5" s="1"/>
  <c r="T43" i="5" s="1"/>
  <c r="R42" i="5"/>
  <c r="S42" i="5" s="1"/>
  <c r="T42" i="5" s="1"/>
  <c r="R38" i="5"/>
  <c r="R37" i="5"/>
  <c r="S37" i="5" s="1"/>
  <c r="T37" i="5" s="1"/>
  <c r="R36" i="5"/>
  <c r="S36" i="5" s="1"/>
  <c r="T36" i="5" s="1"/>
  <c r="R35" i="5"/>
  <c r="S35" i="5" s="1"/>
  <c r="T35" i="5" s="1"/>
  <c r="R34" i="5"/>
  <c r="S34" i="5" s="1"/>
  <c r="T34" i="5" s="1"/>
  <c r="R33" i="5"/>
  <c r="S33" i="5" s="1"/>
  <c r="T33" i="5" s="1"/>
  <c r="R32" i="5"/>
  <c r="R31" i="5"/>
  <c r="S31" i="5" s="1"/>
  <c r="R30" i="5"/>
  <c r="R29" i="5"/>
  <c r="S29" i="5" s="1"/>
  <c r="T29" i="5" s="1"/>
  <c r="R28" i="5"/>
  <c r="R27" i="5"/>
  <c r="S27" i="5" s="1"/>
  <c r="T27" i="5" s="1"/>
  <c r="R26" i="5"/>
  <c r="S26" i="5" s="1"/>
  <c r="T26" i="5" s="1"/>
  <c r="R25" i="5"/>
  <c r="S25" i="5" s="1"/>
  <c r="T25" i="5" s="1"/>
  <c r="R24" i="5"/>
  <c r="S24" i="5" s="1"/>
  <c r="T24" i="5" s="1"/>
  <c r="R23" i="5"/>
  <c r="S23" i="5" s="1"/>
  <c r="T23" i="5" s="1"/>
  <c r="R22" i="5"/>
  <c r="R21" i="5"/>
  <c r="S21" i="5" s="1"/>
  <c r="T21" i="5" s="1"/>
  <c r="R20" i="5"/>
  <c r="R19" i="5"/>
  <c r="S19" i="5" s="1"/>
  <c r="R18" i="5"/>
  <c r="R17" i="5"/>
  <c r="S17" i="5" s="1"/>
  <c r="T17" i="5" s="1"/>
  <c r="R16" i="5"/>
  <c r="R15" i="5"/>
  <c r="S15" i="5" s="1"/>
  <c r="T15" i="5" s="1"/>
  <c r="R14" i="5"/>
  <c r="S14" i="5" s="1"/>
  <c r="T14" i="5" s="1"/>
  <c r="R13" i="5"/>
  <c r="S13" i="5" s="1"/>
  <c r="T13" i="5" s="1"/>
  <c r="R10" i="5"/>
  <c r="S10" i="5" s="1"/>
  <c r="T10" i="5" s="1"/>
  <c r="R9" i="5"/>
  <c r="S9" i="5" s="1"/>
  <c r="T9" i="5" s="1"/>
  <c r="R8" i="5"/>
  <c r="S8" i="5" s="1"/>
  <c r="T8" i="5" s="1"/>
  <c r="T75" i="5" l="1"/>
  <c r="T111" i="5"/>
  <c r="T31" i="5"/>
  <c r="T46" i="5"/>
  <c r="S66" i="5"/>
  <c r="T66" i="5" s="1"/>
  <c r="T69" i="5"/>
  <c r="T87" i="5"/>
  <c r="T105" i="5"/>
  <c r="T123" i="5"/>
  <c r="T59" i="5"/>
  <c r="T19" i="5"/>
  <c r="S38" i="5"/>
  <c r="T38" i="5" s="1"/>
  <c r="T81" i="5"/>
  <c r="T99" i="5"/>
  <c r="T117" i="5"/>
  <c r="S22" i="5"/>
  <c r="T22" i="5" s="1"/>
  <c r="S18" i="5"/>
  <c r="T18" i="5" s="1"/>
  <c r="S16" i="5"/>
  <c r="T16" i="5" s="1"/>
  <c r="S28" i="5"/>
  <c r="T28" i="5" s="1"/>
  <c r="S20" i="5"/>
  <c r="T20" i="5" s="1"/>
  <c r="S32" i="5"/>
  <c r="T32" i="5" s="1"/>
  <c r="S30" i="5"/>
  <c r="T30" i="5" s="1"/>
  <c r="R126" i="5"/>
  <c r="T128" i="5" l="1"/>
</calcChain>
</file>

<file path=xl/sharedStrings.xml><?xml version="1.0" encoding="utf-8"?>
<sst xmlns="http://schemas.openxmlformats.org/spreadsheetml/2006/main" count="1584" uniqueCount="477">
  <si>
    <t>Název typové položky</t>
  </si>
  <si>
    <t>Provedení</t>
  </si>
  <si>
    <t>Druh</t>
  </si>
  <si>
    <t>Ilustrativní obrázek</t>
  </si>
  <si>
    <t>Použití</t>
  </si>
  <si>
    <t>Materiál</t>
  </si>
  <si>
    <t>Povrch</t>
  </si>
  <si>
    <t xml:space="preserve">Barva </t>
  </si>
  <si>
    <t>Rozměry</t>
  </si>
  <si>
    <t>Způsob uzavření</t>
  </si>
  <si>
    <t>Další požadavky</t>
  </si>
  <si>
    <t>Technické podmínky</t>
  </si>
  <si>
    <t>x</t>
  </si>
  <si>
    <t>Ořezávátko tužek</t>
  </si>
  <si>
    <t>otvor pro jednu grafitovou tužku</t>
  </si>
  <si>
    <t>Pravítko</t>
  </si>
  <si>
    <t>archivace dokumentů formátu A4</t>
  </si>
  <si>
    <t>pojistka</t>
  </si>
  <si>
    <t>Rozdružovač</t>
  </si>
  <si>
    <t>slouží pro zpřehlednění obsahu šanonu</t>
  </si>
  <si>
    <t>papír</t>
  </si>
  <si>
    <t>mix barev</t>
  </si>
  <si>
    <t xml:space="preserve">Rozdružovač </t>
  </si>
  <si>
    <t>europerforace pro použití v kroužkových a pákových pořadačích</t>
  </si>
  <si>
    <t>Navlhčovač gelový</t>
  </si>
  <si>
    <t>pro zvýšení hygieny při listování v dokladech a účetních knihách</t>
  </si>
  <si>
    <t>plastová nádobka</t>
  </si>
  <si>
    <t>Motouz</t>
  </si>
  <si>
    <t>len</t>
  </si>
  <si>
    <t>bílá</t>
  </si>
  <si>
    <t>polypropylen</t>
  </si>
  <si>
    <t>juta</t>
  </si>
  <si>
    <t>přírodní</t>
  </si>
  <si>
    <t>splétaný kovový drát</t>
  </si>
  <si>
    <t xml:space="preserve">pro odkládání poznámkových listů </t>
  </si>
  <si>
    <t>Fólie laminovací</t>
  </si>
  <si>
    <t>vhodné do všech typů stolních laminátorů</t>
  </si>
  <si>
    <t>lesklý / matný</t>
  </si>
  <si>
    <t>A4</t>
  </si>
  <si>
    <t>A3</t>
  </si>
  <si>
    <t>transparentní</t>
  </si>
  <si>
    <t>barva k doplnění razítkovacích podušek a páskových razítek</t>
  </si>
  <si>
    <t>min. 25 ml</t>
  </si>
  <si>
    <t>bezolejová barva</t>
  </si>
  <si>
    <t>Poduška razítková</t>
  </si>
  <si>
    <t xml:space="preserve">plast </t>
  </si>
  <si>
    <t xml:space="preserve"> nebarvená</t>
  </si>
  <si>
    <t xml:space="preserve">se spirálou na delší straně </t>
  </si>
  <si>
    <t>čistý / linkovaný / čtverečkovaný</t>
  </si>
  <si>
    <t>min. 40 listů</t>
  </si>
  <si>
    <t>min. 50 listů</t>
  </si>
  <si>
    <t>čístý</t>
  </si>
  <si>
    <t>min. 500 listů</t>
  </si>
  <si>
    <t>nelepené provedení</t>
  </si>
  <si>
    <t>náhradní do zásobníku</t>
  </si>
  <si>
    <t xml:space="preserve"> pro přesné a vysoce kapacitní děrování</t>
  </si>
  <si>
    <t>pro děrování kancelářských standardních papírů</t>
  </si>
  <si>
    <t xml:space="preserve">snadné vyprazdňování zásobníku na odřezky (případně nastavitelná hloubka vložení)  </t>
  </si>
  <si>
    <t>min. 210 mm</t>
  </si>
  <si>
    <t>ergonomicky řešená držadla</t>
  </si>
  <si>
    <t>s dlouhou  životností</t>
  </si>
  <si>
    <t>pro  základní druhy a velikosti sešívacích drátků</t>
  </si>
  <si>
    <t>klešťový mechanismus  pro rozešívání drátků všech druhů a velikostí  pro kancelářské využití</t>
  </si>
  <si>
    <t>pro dočasné spojení standardních papírových příloh</t>
  </si>
  <si>
    <t>pozinkovaný drát</t>
  </si>
  <si>
    <t>kovový klip</t>
  </si>
  <si>
    <t>černá / stříbrná</t>
  </si>
  <si>
    <t>A4 / A5 / A6</t>
  </si>
  <si>
    <t>A4 / A5</t>
  </si>
  <si>
    <t>přírodní korek</t>
  </si>
  <si>
    <t>povrch: 5 mm, podklad: 6 mm</t>
  </si>
  <si>
    <t>sada materiálu na zavěšení</t>
  </si>
  <si>
    <t>Napínáčky na korkové tabule</t>
  </si>
  <si>
    <t>Magnety</t>
  </si>
  <si>
    <t>plast s kovovým hrotem</t>
  </si>
  <si>
    <t>ferit</t>
  </si>
  <si>
    <t>černý nebo šedý plast, na spodní části mazací filc</t>
  </si>
  <si>
    <t>délka hrotu 11 mm</t>
  </si>
  <si>
    <t>váleček</t>
  </si>
  <si>
    <t>šedá / černá</t>
  </si>
  <si>
    <t>s výměnným filcem</t>
  </si>
  <si>
    <t>Korektor</t>
  </si>
  <si>
    <t>pro všechny druhy korektur</t>
  </si>
  <si>
    <t>jednorázový korekční strojek</t>
  </si>
  <si>
    <t>Náplň do kuličkového pera</t>
  </si>
  <si>
    <t xml:space="preserve">plast, kov či kombinace, úchopová část může být pogumovaná
</t>
  </si>
  <si>
    <t>plast, kov či kombinace (úchopová část může být pogumovaná)</t>
  </si>
  <si>
    <t>vyměnitelná náplň</t>
  </si>
  <si>
    <t>horní stiskací</t>
  </si>
  <si>
    <t>ergonomické tvarování úchopové části; barva pláště musí alespoň částečně odpovídat barvě náplně</t>
  </si>
  <si>
    <t>bankovní</t>
  </si>
  <si>
    <t>Transparentní široká</t>
  </si>
  <si>
    <t>páska pro monohostrané kancelářské využití, vhodná pro zalepování případně 
i fixaci předmětů</t>
  </si>
  <si>
    <t xml:space="preserve">umožňuje neznatelným způsobem opravení poškozených papírových listů v dokladech, knihách, na bankovkách </t>
  </si>
  <si>
    <t>jednostranná (akrylát)</t>
  </si>
  <si>
    <t>lepicí páska s výbornou pevností (polypropylen, polyethylen nebo bioplast)</t>
  </si>
  <si>
    <t>na papíře je téměř neviditelná                   a nezanechá stín ani na fotokopii</t>
  </si>
  <si>
    <t>bezbarvá</t>
  </si>
  <si>
    <t>min. 33 m</t>
  </si>
  <si>
    <t>19 mm</t>
  </si>
  <si>
    <t>průhledná</t>
  </si>
  <si>
    <t>min. 30 m</t>
  </si>
  <si>
    <t xml:space="preserve"> odolná proti procesu UV záření, teplu</t>
  </si>
  <si>
    <t>vysoká pevnost</t>
  </si>
  <si>
    <t>polypropylen, polyethylen nebo bioplast</t>
  </si>
  <si>
    <t>Plastová</t>
  </si>
  <si>
    <t>min 10 m</t>
  </si>
  <si>
    <t>Lepidlo</t>
  </si>
  <si>
    <t xml:space="preserve">lepící tyčinka </t>
  </si>
  <si>
    <t xml:space="preserve">vhodný pro lepení min. papíru, kartonu a fotografie </t>
  </si>
  <si>
    <t>náplň min. 100 g</t>
  </si>
  <si>
    <t>nevysychající náplň, bez rozpouštědel a toxických látek</t>
  </si>
  <si>
    <t>neobsahuje rozpouštědla</t>
  </si>
  <si>
    <t>klínový hrot</t>
  </si>
  <si>
    <t>válcový hrot</t>
  </si>
  <si>
    <t>tenký</t>
  </si>
  <si>
    <t>tlustý</t>
  </si>
  <si>
    <t>Liner</t>
  </si>
  <si>
    <t>černá, červená, modrá, zelená</t>
  </si>
  <si>
    <t>náplň použitelná na všechny druhy papíru</t>
  </si>
  <si>
    <t>vhodný k psaní na všechny druhy papíru včetně faxového a samopropisovacího</t>
  </si>
  <si>
    <t>náplň určená pro bílé smaltované  tabule  a případně i na neporézní povrchy</t>
  </si>
  <si>
    <t>požadavek na světlostálost a stíratelnost inkoustu za sucha, po samostatném kusu</t>
  </si>
  <si>
    <t>náplň s inkoustem na lihové bázi</t>
  </si>
  <si>
    <t>Tuhy do mikrotužky</t>
  </si>
  <si>
    <t>Tužka mechanická Versatilka</t>
  </si>
  <si>
    <t>Tuhy do mechanické Versatilky</t>
  </si>
  <si>
    <t>průměr tuhy 2 mm</t>
  </si>
  <si>
    <t>dřevo</t>
  </si>
  <si>
    <t>plast</t>
  </si>
  <si>
    <t>zasouvací hrot - stiskací</t>
  </si>
  <si>
    <t xml:space="preserve"> min. 25 listů v bloku</t>
  </si>
  <si>
    <t>min 70 g/m²</t>
  </si>
  <si>
    <t>multiperforace</t>
  </si>
  <si>
    <t>680 x 950 mm</t>
  </si>
  <si>
    <t>50 listů</t>
  </si>
  <si>
    <t>samolepící s krycí páskou</t>
  </si>
  <si>
    <t>Obaly prospektové</t>
  </si>
  <si>
    <t xml:space="preserve"> polypropylenová fólie</t>
  </si>
  <si>
    <t>hladký</t>
  </si>
  <si>
    <t>U</t>
  </si>
  <si>
    <t>čirá</t>
  </si>
  <si>
    <t xml:space="preserve">A4 </t>
  </si>
  <si>
    <t>šířka min. 220 mm mm</t>
  </si>
  <si>
    <t>síla plastu min 800 mic.</t>
  </si>
  <si>
    <t>hladké a matné</t>
  </si>
  <si>
    <t>z jedné strany hladké a matné, 
z druhé strany ražba imitace kůže</t>
  </si>
  <si>
    <t xml:space="preserve"> se zaobleným rohem pro snadné nasunutí</t>
  </si>
  <si>
    <t>Hřbety pro kroužkovou vazbu</t>
  </si>
  <si>
    <t>21 otvorů</t>
  </si>
  <si>
    <r>
      <t>Síla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</si>
  <si>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Pořadač pákový</t>
  </si>
  <si>
    <t>karton</t>
  </si>
  <si>
    <t>dvoukroužková páková mechanika</t>
  </si>
  <si>
    <t>samolepící štítek nebo kapsa s vyměnitelným štítkem</t>
  </si>
  <si>
    <t>1 barva</t>
  </si>
  <si>
    <t>lepený cik cak do "Z"</t>
  </si>
  <si>
    <t>různá</t>
  </si>
  <si>
    <t>permanentní lepidlo</t>
  </si>
  <si>
    <t>pro inkoustové a laserové tiskárny</t>
  </si>
  <si>
    <t>Sešit</t>
  </si>
  <si>
    <t>Rychlovazač</t>
  </si>
  <si>
    <t>Desky s drukem</t>
  </si>
  <si>
    <t xml:space="preserve">karton, plastový závěs </t>
  </si>
  <si>
    <t>s rohem</t>
  </si>
  <si>
    <t>s klipem v horní části</t>
  </si>
  <si>
    <t>s klopou, potisk na přední straně pro popis</t>
  </si>
  <si>
    <t>průhledná přední strana</t>
  </si>
  <si>
    <t>plastová lišta (příčník)</t>
  </si>
  <si>
    <t>Tašky</t>
  </si>
  <si>
    <t>bílá, světle šedá</t>
  </si>
  <si>
    <t>kartonová, harmonikový hřbet, štítek na popis</t>
  </si>
  <si>
    <t>min. 16 listů</t>
  </si>
  <si>
    <t xml:space="preserve">jemný plastový hrot
</t>
  </si>
  <si>
    <t xml:space="preserve">pro účely peného stažení balených předmětů, zejména velkých transportovaných krabic  </t>
  </si>
  <si>
    <t>pro odkládání  kancelářských potřeb, např. psací potřeby</t>
  </si>
  <si>
    <t>pro odkládání drobných kancelářských potřeb, sponek</t>
  </si>
  <si>
    <t>zabezpečené uchycení papíru pro děrování, velká stlačná síla páky, nastavitelná hloubka vložení</t>
  </si>
  <si>
    <t xml:space="preserve">s příložníkem, snadné vyprazdňování zásobníku na odřezky, vyměnitelné řezací nože </t>
  </si>
  <si>
    <t>s příložníkem, pohodlné a úsporné uložení a uchycení papíru k děrování</t>
  </si>
  <si>
    <t>rozteč 80 mm, průměr děrování 5,5 mm</t>
  </si>
  <si>
    <t>počet otvorů k děrování 2 normovaných děr</t>
  </si>
  <si>
    <t xml:space="preserve"> rukojeť z umělé hmoty s případně potažené pryží nerezová kvalitní  ocel</t>
  </si>
  <si>
    <t>stabilní pevná konstrukce, protiskluzové dno</t>
  </si>
  <si>
    <t>pro účely pečetění, svazování dokumentů a spisů</t>
  </si>
  <si>
    <t>pro účely stažení balených předmětů, svazování dokumentů a spisů</t>
  </si>
  <si>
    <t>měkká část na vymazávání grafitových čar a tvrdá část pro inkoust, tuš a strojopis</t>
  </si>
  <si>
    <t>slouží pro zpřehlednění obsahu šanonu A - Z</t>
  </si>
  <si>
    <t>Bloková, ruční sešívačka, uzavřené sešívání</t>
  </si>
  <si>
    <t>Zvýrazňovač</t>
  </si>
  <si>
    <t>šířka stopy válcového hrotu max. 3 mm</t>
  </si>
  <si>
    <t>šířka stopy válcového hrotu 2,5 - 3 mm</t>
  </si>
  <si>
    <t>Mikrotužka</t>
  </si>
  <si>
    <t>mazací filc</t>
  </si>
  <si>
    <t>trikolora bílá-modrá-červená</t>
  </si>
  <si>
    <t>orientační tlouštka cca 1 mm</t>
  </si>
  <si>
    <t>odolné proti tepelným vlivům, povětrnosti, UV záření a jsou snášenlivé s jinými materiály; tepelná odolnost -10 až 60 °C</t>
  </si>
  <si>
    <t>pro mnohostranné využití, např. pro lepení kartonů, vyhovuje ruční aplikaci i použití odvíječe</t>
  </si>
  <si>
    <t>pro mnohostranné využití, např. pro lepení kartonů</t>
  </si>
  <si>
    <t>jednostranná, akrylát na vodní bázi</t>
  </si>
  <si>
    <t>Balicí</t>
  </si>
  <si>
    <t>s pryží / bez pryže</t>
  </si>
  <si>
    <t>plast / kov</t>
  </si>
  <si>
    <t>hladký / orange peel</t>
  </si>
  <si>
    <t xml:space="preserve"> kapacita až 70 listů</t>
  </si>
  <si>
    <t xml:space="preserve"> na 8 vizitek</t>
  </si>
  <si>
    <t>v obalu s víčkem</t>
  </si>
  <si>
    <t>ruční sešívačka, technologie plochého sešívání</t>
  </si>
  <si>
    <t>gelový s glycerinem</t>
  </si>
  <si>
    <t>kapacita až na 1,5 cm dokumentů</t>
  </si>
  <si>
    <t>popisovatelná folie</t>
  </si>
  <si>
    <t xml:space="preserve">sešité na delší straně </t>
  </si>
  <si>
    <t>extra pevná lepenka potažená plastem</t>
  </si>
  <si>
    <t>libovolná</t>
  </si>
  <si>
    <t>podklad: dřevotříska, rám: dřevo/
podklad:dřevotříška, rám: kov</t>
  </si>
  <si>
    <t>průměr 10-40 mm</t>
  </si>
  <si>
    <t>válcový/ klínový hrot</t>
  </si>
  <si>
    <t>otevřené / uzavíratelné</t>
  </si>
  <si>
    <t>plné / perforované dno</t>
  </si>
  <si>
    <t>s eurozávěsem / bez eurozávěsu</t>
  </si>
  <si>
    <t>zpevněná multiperforace</t>
  </si>
  <si>
    <t>15 mm / 50 mm / 60 mm / 90 mm</t>
  </si>
  <si>
    <t>s bočnicemi - pro registratury  / bez bočnic</t>
  </si>
  <si>
    <t>libovolný</t>
  </si>
  <si>
    <t>vinylová pryž</t>
  </si>
  <si>
    <t>tloušťka min. 2 mm</t>
  </si>
  <si>
    <t>včetně naváděcího trnu</t>
  </si>
  <si>
    <t xml:space="preserve">1/3 formátu A4 </t>
  </si>
  <si>
    <t>min. 20 g nebo 20 ml</t>
  </si>
  <si>
    <t xml:space="preserve"> len</t>
  </si>
  <si>
    <t>výška min. 80 mm</t>
  </si>
  <si>
    <t>min. 90 x min. 90 mm</t>
  </si>
  <si>
    <t>pro odkládání dokumentů do formátu A4</t>
  </si>
  <si>
    <t>barva odolná UV záření</t>
  </si>
  <si>
    <t>plastové protiskluzové dno</t>
  </si>
  <si>
    <t>univerzální kancelářské nůžky</t>
  </si>
  <si>
    <t>ergonomický tvar, asymetrické rukojeti</t>
  </si>
  <si>
    <t>možnost barevného povrchu</t>
  </si>
  <si>
    <t>hloubka vkládání nastavitelná  min.  50 mm</t>
  </si>
  <si>
    <t>šířka stopy 0,3-0,7 mm</t>
  </si>
  <si>
    <t>šířka stopy 0,3 - 0,7 mm</t>
  </si>
  <si>
    <t>neznatelná i na xerografických kopiích</t>
  </si>
  <si>
    <t>náplň min. 8 g</t>
  </si>
  <si>
    <t>k tomuto výrobku požadováno dodání produktového listu, bez ftalátů</t>
  </si>
  <si>
    <t>libovolná šířka hrotu</t>
  </si>
  <si>
    <t>šířka stopy klínového hrotu libovolná</t>
  </si>
  <si>
    <t>s klipem</t>
  </si>
  <si>
    <t>U s rozšířenou kapacitouna katalogy</t>
  </si>
  <si>
    <t>závěsná multiperforace</t>
  </si>
  <si>
    <t>malá ruční sešívačka, pro uzavřené sešívání</t>
  </si>
  <si>
    <t>lehčí konstrukce, kombinace kov - plast</t>
  </si>
  <si>
    <t>hloubka vkládání min. 30 mm</t>
  </si>
  <si>
    <t>s horním plněním drátků</t>
  </si>
  <si>
    <t>libovolné</t>
  </si>
  <si>
    <t>libovolný rozměr hřbetu</t>
  </si>
  <si>
    <t>Box na ukládání spisů</t>
  </si>
  <si>
    <t>s gumičkou</t>
  </si>
  <si>
    <t>libobolné</t>
  </si>
  <si>
    <t>síla min. 125 mic.</t>
  </si>
  <si>
    <t>bez použití stroje</t>
  </si>
  <si>
    <t>libovolný průměr</t>
  </si>
  <si>
    <t>perforované listy pro založení do pořadače/ neperforované listy pro založení do pořadače</t>
  </si>
  <si>
    <t>měkké / pevné desky</t>
  </si>
  <si>
    <t xml:space="preserve"> lepená  vazba na kratší straně/ šitá vazba na kratší straně</t>
  </si>
  <si>
    <t>libovolné barvy</t>
  </si>
  <si>
    <t>opatřen lepicí vrstvou</t>
  </si>
  <si>
    <t>popisovatelný</t>
  </si>
  <si>
    <t>uložené v průhledném zásobníku</t>
  </si>
  <si>
    <t>na archu A4</t>
  </si>
  <si>
    <t>vhodné na polep sešitů, šanonů, kancelářských pořadačů, archovačníhc krabic, atd.</t>
  </si>
  <si>
    <r>
      <t>bílý papír,                     min. 60 g/m</t>
    </r>
    <r>
      <rPr>
        <sz val="9"/>
        <color theme="1"/>
        <rFont val="Calibri"/>
        <family val="2"/>
        <charset val="238"/>
      </rPr>
      <t>²</t>
    </r>
  </si>
  <si>
    <t>kovový ozubený klip</t>
  </si>
  <si>
    <t>typ V/typ U</t>
  </si>
  <si>
    <t xml:space="preserve">A4 
</t>
  </si>
  <si>
    <t>min. 200 mic.</t>
  </si>
  <si>
    <t xml:space="preserve">libovolné </t>
  </si>
  <si>
    <r>
      <t>min. 130 g/m</t>
    </r>
    <r>
      <rPr>
        <vertAlign val="superscript"/>
        <sz val="9"/>
        <rFont val="Calibri"/>
        <family val="2"/>
        <charset val="238"/>
        <scheme val="minor"/>
      </rPr>
      <t>2</t>
    </r>
  </si>
  <si>
    <t>40 mm křížové dno neroztrhnutelné (vyztužené textilním vláknem)</t>
  </si>
  <si>
    <t>šitá vazba na delší straně</t>
  </si>
  <si>
    <t>knižní vazba V8</t>
  </si>
  <si>
    <t>Pryž mazací</t>
  </si>
  <si>
    <t>Spona archivační s pojistkou</t>
  </si>
  <si>
    <t xml:space="preserve">Stojánek odkládací </t>
  </si>
  <si>
    <t>Odkladač kancelářský</t>
  </si>
  <si>
    <t>Barva razítková</t>
  </si>
  <si>
    <t>Děrovačka kancelářská</t>
  </si>
  <si>
    <t>Nůžky kancelářské</t>
  </si>
  <si>
    <t>Sešívačka kancelářská</t>
  </si>
  <si>
    <t>Odstraňovač sešívacích svorek</t>
  </si>
  <si>
    <t xml:space="preserve">Sponky dopisní </t>
  </si>
  <si>
    <t>Klipy kancelářské</t>
  </si>
  <si>
    <t>Nástěnka korková</t>
  </si>
  <si>
    <t>Houba na bílé tabule a flipcharty</t>
  </si>
  <si>
    <t>magnetická</t>
  </si>
  <si>
    <t>Pero kuličkové</t>
  </si>
  <si>
    <t>Páska lepící</t>
  </si>
  <si>
    <t>Popisovač na bílé stíratelné tabule</t>
  </si>
  <si>
    <t>Popisovač permanentní lihový</t>
  </si>
  <si>
    <t>Popisovač permanentní</t>
  </si>
  <si>
    <t>Tužka grafitová</t>
  </si>
  <si>
    <t>Obaly zakládací</t>
  </si>
  <si>
    <t>Euroobaly závěsné</t>
  </si>
  <si>
    <t>Obaly zakládací rozšířený</t>
  </si>
  <si>
    <t>Desky pro kroužkovou vazbu</t>
  </si>
  <si>
    <t xml:space="preserve">přední </t>
  </si>
  <si>
    <t>zadní</t>
  </si>
  <si>
    <t>Blok kroužkový</t>
  </si>
  <si>
    <t>Blok poznámkový</t>
  </si>
  <si>
    <t>Bloček poznámkový</t>
  </si>
  <si>
    <t>Bloček samolepicí</t>
  </si>
  <si>
    <t>Záložky samolepicí</t>
  </si>
  <si>
    <t>Desky spisové</t>
  </si>
  <si>
    <t>Drátky do sešívačky</t>
  </si>
  <si>
    <t xml:space="preserve">Papír balicí </t>
  </si>
  <si>
    <t>Filc k houbě na bílé tabule a flipchart náhradní</t>
  </si>
  <si>
    <t xml:space="preserve">Hřbety násuvné na okraje listů dokumentů </t>
  </si>
  <si>
    <t>Kniha podpisová</t>
  </si>
  <si>
    <t>Kniha záznamní</t>
  </si>
  <si>
    <t>kombinovaná</t>
  </si>
  <si>
    <r>
      <t>síla papíru min. 190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</si>
  <si>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síla papíru min. 220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</si>
  <si>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počet mikronů libovolný</t>
  </si>
  <si>
    <t>průměr min. 80 mm</t>
  </si>
  <si>
    <t>výška min. 90 mm</t>
  </si>
  <si>
    <t>výška min. 30 mm</t>
  </si>
  <si>
    <t>průměr min. 90 mm</t>
  </si>
  <si>
    <t>kalíšek</t>
  </si>
  <si>
    <t>stojánek na špalíček</t>
  </si>
  <si>
    <t>stojánek na dopisy</t>
  </si>
  <si>
    <t>min. 170 x 80 x 170 mm</t>
  </si>
  <si>
    <t xml:space="preserve">pro odkládání dopisů do tři přihrádek s možností odlišení jejich velikosti  </t>
  </si>
  <si>
    <t>možnost stohování kolmo i předsazeně</t>
  </si>
  <si>
    <r>
      <t>kapacita min. 370 listů A4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</si>
  <si>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standardní / antistatické</t>
  </si>
  <si>
    <t>zaoblený výřez vpředu pro snazší přístup k dokumentům</t>
  </si>
  <si>
    <r>
      <t>min. kapacita 120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</si>
  <si>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kapacita 60 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</si>
  <si>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kapacita 30 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</si>
  <si>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poduška pro namáčení razítek</t>
  </si>
  <si>
    <r>
      <t>min. 100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</si>
  <si>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30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</si>
  <si>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oblá / šípová</t>
  </si>
  <si>
    <t>nanesený suchý korekční film umožňuje okamžité přepsání</t>
  </si>
  <si>
    <t>min. 6 m návin, min. 4,2 mm stopa /
min. 8m návin, min. 8,4 mm stopa</t>
  </si>
  <si>
    <t>modrá / černá / červená / zelená</t>
  </si>
  <si>
    <t>délka stopy min. do 1200 m</t>
  </si>
  <si>
    <t>s užší stopou: šířka stopy max. 0,5 mm /
se širší stopou: šířka stopy 0,7-0,8 mm</t>
  </si>
  <si>
    <t>s tekutým inkoustem (Roller) - dokumentní</t>
  </si>
  <si>
    <t>ergonomické tvarování úchopové části, barva pláště musí alespoň částečně odpovídat barvě náplně</t>
  </si>
  <si>
    <t>oboustranná, víceúčelová páska s lepidlem po obou stranách</t>
  </si>
  <si>
    <t>tekuté disperzní lepidlo s aplikátorem - lahvička s praktickým aplikátorem</t>
  </si>
  <si>
    <t>na papír, dřevo, korek, kůži a další savé materiály</t>
  </si>
  <si>
    <t>s reflexním inkoustem</t>
  </si>
  <si>
    <t>tuha střední tvrdosti B / HB / H</t>
  </si>
  <si>
    <t>s gumotypem a krytkou / bez gumy</t>
  </si>
  <si>
    <t>B / HB / H</t>
  </si>
  <si>
    <t>v uzavíratelné krabičce</t>
  </si>
  <si>
    <t>průměr tuhy 0,5 mm / 0,7mm</t>
  </si>
  <si>
    <t>kov / plast</t>
  </si>
  <si>
    <t>balení o min. 12 tuhách</t>
  </si>
  <si>
    <t>průměr tuhy 0,5 mm / 0,7 mm</t>
  </si>
  <si>
    <t>čistý / čtverečkovaný</t>
  </si>
  <si>
    <t>L / U</t>
  </si>
  <si>
    <t>s klopou / bez klopy</t>
  </si>
  <si>
    <r>
      <t>Síla min. 250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</si>
  <si>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uzavírací mechanismus, kovové lišty, hřbetní otvor</t>
  </si>
  <si>
    <r>
      <t>min. 70g/m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</si>
  <si>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9 x 9 cm</t>
  </si>
  <si>
    <r>
      <t>bílý matný potahovaný samolepicí papír min. 70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, papírový podklad </t>
    </r>
  </si>
  <si>
    <r>
      <t>min. 240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</si>
  <si>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230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</si>
  <si>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350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</si>
  <si>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závěsný / nezávěsný</t>
  </si>
  <si>
    <t>s rozšířeným hřbetem / s obyčejným hřbetem</t>
  </si>
  <si>
    <r>
      <t xml:space="preserve"> min. 96 listů 60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</si>
  <si>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Blok k flipchartu</t>
  </si>
  <si>
    <r>
      <t>min. 10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</si>
  <si>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 xml:space="preserve"> s euroděrováním na kratší straně, vkládání - na širší straně /
s euroděrováním na širší straně, vkládání nahoře - na kratší straně</t>
  </si>
  <si>
    <r>
      <t>kapacita lišty 1 - 30 /
30 - 60 / 60 - 120 listů papíru síly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</si>
  <si>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Celková cena vč. DPH</t>
  </si>
  <si>
    <t>Celková cena bez DPH</t>
  </si>
  <si>
    <t>DPH v Kč</t>
  </si>
  <si>
    <t>DPH</t>
  </si>
  <si>
    <t>Celková cena včetně DPH</t>
  </si>
  <si>
    <t>šířka stopy válcového hrotu 0,1 - 1,1 mm</t>
  </si>
  <si>
    <t>balící papír 90 gr, role 1x5m</t>
  </si>
  <si>
    <t>Propustky</t>
  </si>
  <si>
    <t>Dovolenky</t>
  </si>
  <si>
    <t>Rychlovazač  pérko</t>
  </si>
  <si>
    <t>Kalkulačka</t>
  </si>
  <si>
    <t>Euroobaly závěsné A5 -U</t>
  </si>
  <si>
    <t xml:space="preserve">1x5 m </t>
  </si>
  <si>
    <t>90 gr.</t>
  </si>
  <si>
    <t>role</t>
  </si>
  <si>
    <t xml:space="preserve">Cenovka T, stojánek </t>
  </si>
  <si>
    <t>A5 na šířku</t>
  </si>
  <si>
    <t>plexi</t>
  </si>
  <si>
    <t>Parkovací hodiny</t>
  </si>
  <si>
    <t>Zvýrazňovač centropen</t>
  </si>
  <si>
    <t>sada 4 barev</t>
  </si>
  <si>
    <t>Liner, Fix, centropen</t>
  </si>
  <si>
    <t>Prospektové obaly na CD</t>
  </si>
  <si>
    <t>Etikety multifunkční</t>
  </si>
  <si>
    <t>Náhradní polštářek do razítka</t>
  </si>
  <si>
    <t>Trodat</t>
  </si>
  <si>
    <t>různé</t>
  </si>
  <si>
    <t>ks</t>
  </si>
  <si>
    <t>balení/ 100 ks</t>
  </si>
  <si>
    <t>balení/ 20 ks</t>
  </si>
  <si>
    <t>balení/ 10 ks</t>
  </si>
  <si>
    <t>balení/ 50 ks</t>
  </si>
  <si>
    <t>Cena za 1 kus bez DPH</t>
  </si>
  <si>
    <t>balení/ 1000 ks</t>
  </si>
  <si>
    <t>balení/ 12 ks</t>
  </si>
  <si>
    <t>balení/ 5 ks</t>
  </si>
  <si>
    <t>balení/ 25 ks</t>
  </si>
  <si>
    <t>76 x 76 mm</t>
  </si>
  <si>
    <t>127 x 76 mm</t>
  </si>
  <si>
    <t>38 x 51 mm</t>
  </si>
  <si>
    <t>šipky plastové</t>
  </si>
  <si>
    <t>12 x 45 mm</t>
  </si>
  <si>
    <t>5 barev</t>
  </si>
  <si>
    <t xml:space="preserve">                    15 x 50 mm</t>
  </si>
  <si>
    <t xml:space="preserve">12 x 45 mm,                         12,5 x 43,7 mm,                      </t>
  </si>
  <si>
    <t>Jednotja/ks/balení</t>
  </si>
  <si>
    <t>Počet ks/balení - předpokládaný odběr za 2 roky</t>
  </si>
  <si>
    <t>Nástěnka magnetická</t>
  </si>
  <si>
    <t>popisovatelná, 90 x 120 cm, hliníkový rám</t>
  </si>
  <si>
    <t xml:space="preserve"> </t>
  </si>
  <si>
    <t>105,0x42,3 mm, 70x16,9, 48,5x25,4, 210x297, 105x37,88,9x33,8</t>
  </si>
  <si>
    <t>Archivační krabice</t>
  </si>
  <si>
    <t>Archivační rychle-složitelná krabice Speedbox s víkem A4, bílá-červená</t>
  </si>
  <si>
    <t>36,5x55x26cm, 325x50x55</t>
  </si>
  <si>
    <t>hrot 0,1 - 0,4 mm</t>
  </si>
  <si>
    <t>A3 / A4 /A5</t>
  </si>
  <si>
    <t>A3 / A4 / A5</t>
  </si>
  <si>
    <t>Desky na spisy</t>
  </si>
  <si>
    <t>s klopou/3</t>
  </si>
  <si>
    <t>Náplň pro gelový roller</t>
  </si>
  <si>
    <t>gelový roller</t>
  </si>
  <si>
    <t>hrot 0,3-0,7 mm</t>
  </si>
  <si>
    <t>libovolné tvary</t>
  </si>
  <si>
    <t>Blok s perfomací</t>
  </si>
  <si>
    <t>A4/A5</t>
  </si>
  <si>
    <t>se spirálou</t>
  </si>
  <si>
    <t>kniha jízd pro firemní vozidla</t>
  </si>
  <si>
    <t>A6</t>
  </si>
  <si>
    <t>bez propisu</t>
  </si>
  <si>
    <t>mi. 32 listů</t>
  </si>
  <si>
    <t>Aktovka na spisy</t>
  </si>
  <si>
    <t>2 kapsy na přední straně, držadlo, uzavírací gumičky přes rohy</t>
  </si>
  <si>
    <t>min.s 13 kapsami</t>
  </si>
  <si>
    <t>polypropylen/plast</t>
  </si>
  <si>
    <t>matný/lesklé</t>
  </si>
  <si>
    <t>s dózou na odřezky</t>
  </si>
  <si>
    <t>na tužky a pastelky</t>
  </si>
  <si>
    <t>kovový nožík</t>
  </si>
  <si>
    <t xml:space="preserve">Pryž </t>
  </si>
  <si>
    <t>pro tuhu a pastelky</t>
  </si>
  <si>
    <t>plastová stírací</t>
  </si>
  <si>
    <t>boční zavírání</t>
  </si>
  <si>
    <t>šířka stopy plastového hrotu 0,1 - 0,3 mm</t>
  </si>
  <si>
    <t>balení/4ks</t>
  </si>
  <si>
    <t>12-ti místná se základními funkcemi</t>
  </si>
  <si>
    <t xml:space="preserve">délka, šířka:
30 cm, min. 34 mm
</t>
  </si>
  <si>
    <t xml:space="preserve">délka, šířka:
20 cm, min. 24 mm
</t>
  </si>
  <si>
    <t>délka, šířka:
50 cm, min. 34 mm</t>
  </si>
  <si>
    <t>19mm</t>
  </si>
  <si>
    <t>25mm</t>
  </si>
  <si>
    <t xml:space="preserve"> 42mm</t>
  </si>
  <si>
    <t>51mm</t>
  </si>
  <si>
    <t xml:space="preserve">25 mm, min. 25 m </t>
  </si>
  <si>
    <t xml:space="preserve"> 55 mm, min. 66 m </t>
  </si>
  <si>
    <t>Příloha č. 3</t>
  </si>
  <si>
    <t>Název účastníka:</t>
  </si>
  <si>
    <t>IČO:</t>
  </si>
  <si>
    <t>Specifikace předmětu plnění VZ "Rámcová dohoda na dodávku kancelářských potřeb pro rok 2022 - 2023" - cenová nabídka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</si>
</sst>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#,##0.00\ &quot;Kč&quot;"/>
  </numFmts>
  <fonts count="1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</cellStyleXfs>
  <cellXfs count="53">
    <xf numFmtId="0" fontId="0" fillId="0" borderId="0" xfId="0"/>
    <xf numFmtId="0" fontId="3" fillId="2" borderId="1" xfId="6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2" fillId="3" borderId="2" xfId="6" applyFont="1" applyFill="1" applyBorder="1" applyAlignment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 applyBorder="1"/>
    <xf numFmtId="0" fontId="9" fillId="0" borderId="0" xfId="0" applyFont="1"/>
    <xf numFmtId="0" fontId="0" fillId="0" borderId="1" xfId="0" applyBorder="1" applyAlignment="1"/>
    <xf numFmtId="0" fontId="0" fillId="0" borderId="1" xfId="0" applyFill="1" applyBorder="1" applyAlignment="1"/>
    <xf numFmtId="0" fontId="0" fillId="0" borderId="1" xfId="0" applyFill="1" applyBorder="1" applyAlignment="1">
      <alignment wrapText="1"/>
    </xf>
    <xf numFmtId="0" fontId="9" fillId="0" borderId="0" xfId="0" applyFont="1" applyBorder="1"/>
    <xf numFmtId="0" fontId="9" fillId="0" borderId="0" xfId="0" applyFont="1" applyBorder="1" applyAlignment="1"/>
    <xf numFmtId="0" fontId="0" fillId="0" borderId="1" xfId="0" applyBorder="1" applyAlignment="1">
      <alignment horizontal="center" vertical="center"/>
    </xf>
    <xf numFmtId="0" fontId="10" fillId="0" borderId="1" xfId="0" applyFont="1" applyBorder="1"/>
    <xf numFmtId="0" fontId="10" fillId="0" borderId="1" xfId="6" applyFont="1" applyFill="1" applyBorder="1" applyAlignment="1">
      <alignment horizontal="right" wrapText="1"/>
    </xf>
    <xf numFmtId="0" fontId="10" fillId="0" borderId="1" xfId="0" applyFont="1" applyBorder="1" applyAlignment="1"/>
    <xf numFmtId="0" fontId="10" fillId="0" borderId="2" xfId="0" applyFont="1" applyBorder="1"/>
    <xf numFmtId="0" fontId="0" fillId="0" borderId="2" xfId="0" applyBorder="1"/>
    <xf numFmtId="0" fontId="11" fillId="0" borderId="1" xfId="6" applyFont="1" applyFill="1" applyBorder="1" applyAlignment="1">
      <alignment horizontal="right" wrapText="1"/>
    </xf>
    <xf numFmtId="0" fontId="3" fillId="0" borderId="3" xfId="6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left" wrapText="1"/>
    </xf>
    <xf numFmtId="0" fontId="10" fillId="0" borderId="3" xfId="6" applyFont="1" applyFill="1" applyBorder="1" applyAlignment="1">
      <alignment horizontal="right" wrapText="1"/>
    </xf>
    <xf numFmtId="0" fontId="3" fillId="2" borderId="5" xfId="6" applyFont="1" applyFill="1" applyBorder="1" applyAlignment="1">
      <alignment horizontal="center" vertical="center" wrapText="1"/>
    </xf>
    <xf numFmtId="0" fontId="11" fillId="0" borderId="1" xfId="0" applyFont="1" applyBorder="1"/>
    <xf numFmtId="166" fontId="10" fillId="0" borderId="1" xfId="0" applyNumberFormat="1" applyFont="1" applyBorder="1"/>
    <xf numFmtId="166" fontId="12" fillId="0" borderId="6" xfId="0" applyNumberFormat="1" applyFont="1" applyBorder="1"/>
    <xf numFmtId="166" fontId="9" fillId="0" borderId="6" xfId="0" applyNumberFormat="1" applyFont="1" applyBorder="1" applyAlignment="1"/>
    <xf numFmtId="166" fontId="10" fillId="0" borderId="1" xfId="0" applyNumberFormat="1" applyFont="1" applyBorder="1" applyAlignment="1"/>
    <xf numFmtId="166" fontId="10" fillId="0" borderId="1" xfId="0" applyNumberFormat="1" applyFont="1" applyFill="1" applyBorder="1"/>
    <xf numFmtId="0" fontId="10" fillId="0" borderId="3" xfId="6" applyFont="1" applyFill="1" applyBorder="1" applyAlignment="1">
      <alignment horizontal="center" vertical="center" wrapText="1"/>
    </xf>
    <xf numFmtId="0" fontId="10" fillId="0" borderId="8" xfId="6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4" fillId="0" borderId="3" xfId="6" applyFont="1" applyFill="1" applyBorder="1" applyAlignment="1">
      <alignment vertical="center" wrapText="1"/>
    </xf>
    <xf numFmtId="0" fontId="10" fillId="0" borderId="3" xfId="0" applyFont="1" applyBorder="1"/>
    <xf numFmtId="0" fontId="0" fillId="0" borderId="3" xfId="0" applyBorder="1"/>
    <xf numFmtId="0" fontId="0" fillId="0" borderId="3" xfId="0" applyBorder="1" applyAlignment="1"/>
    <xf numFmtId="0" fontId="10" fillId="0" borderId="2" xfId="0" applyFont="1" applyBorder="1" applyAlignment="1"/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10" fillId="0" borderId="0" xfId="0" applyFont="1"/>
    <xf numFmtId="0" fontId="9" fillId="0" borderId="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" fillId="3" borderId="2" xfId="6" applyFont="1" applyFill="1" applyBorder="1" applyAlignment="1">
      <alignment horizontal="center" vertical="center" wrapText="1"/>
    </xf>
    <xf numFmtId="0" fontId="2" fillId="3" borderId="3" xfId="6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Normální" xfId="0" builtinId="0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g"/><Relationship Id="rId133" Type="http://schemas.openxmlformats.org/officeDocument/2006/relationships/image" Target="../media/image133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26" Type="http://schemas.openxmlformats.org/officeDocument/2006/relationships/image" Target="../media/image126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430065</xdr:colOff>
      <xdr:row>81</xdr:row>
      <xdr:rowOff>34549</xdr:rowOff>
    </xdr:from>
    <xdr:to>
      <xdr:col>3</xdr:col>
      <xdr:colOff>1061096</xdr:colOff>
      <xdr:row>81</xdr:row>
      <xdr:rowOff>650687</xdr:rowOff>
    </xdr:to>
    <xdr:pic>
      <xdr:nvPicPr>
        <xdr:cNvPr id="12" name="Obrázek 11" descr="Výsledek obrázku pro Poznámkový bloček - &quot;kostka&quot; náhradní do zásobníku, lepený, 500 lístků 9 x 9 cm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0" t="4948" r="8474" b="6770"/>
        <a:stretch>
          <a:fillRect/>
        </a:stretch>
      </xdr:blipFill>
      <xdr:spPr bwMode="auto">
        <a:xfrm>
          <a:off x="4210050" y="102384225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379880</xdr:colOff>
      <xdr:row>7</xdr:row>
      <xdr:rowOff>190499</xdr:rowOff>
    </xdr:from>
    <xdr:to>
      <xdr:col>3</xdr:col>
      <xdr:colOff>1184213</xdr:colOff>
      <xdr:row>7</xdr:row>
      <xdr:rowOff>460586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62425" y="619125"/>
          <a:ext cx="800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12</xdr:row>
      <xdr:rowOff>248472</xdr:rowOff>
    </xdr:from>
    <xdr:to>
      <xdr:col>3</xdr:col>
      <xdr:colOff>1538841</xdr:colOff>
      <xdr:row>12</xdr:row>
      <xdr:rowOff>462241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00" y="4152900"/>
          <a:ext cx="15144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485511</xdr:colOff>
      <xdr:row>14</xdr:row>
      <xdr:rowOff>159863</xdr:rowOff>
    </xdr:from>
    <xdr:to>
      <xdr:col>3</xdr:col>
      <xdr:colOff>972343</xdr:colOff>
      <xdr:row>14</xdr:row>
      <xdr:rowOff>558695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7200" y="5457825"/>
          <a:ext cx="485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599414</xdr:colOff>
      <xdr:row>16</xdr:row>
      <xdr:rowOff>165346</xdr:rowOff>
    </xdr:from>
    <xdr:to>
      <xdr:col>3</xdr:col>
      <xdr:colOff>968430</xdr:colOff>
      <xdr:row>16</xdr:row>
      <xdr:rowOff>647688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6848475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540381</xdr:colOff>
      <xdr:row>15</xdr:row>
      <xdr:rowOff>59676</xdr:rowOff>
    </xdr:from>
    <xdr:to>
      <xdr:col>3</xdr:col>
      <xdr:colOff>999206</xdr:colOff>
      <xdr:row>15</xdr:row>
      <xdr:rowOff>650400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24350" y="604837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526339</xdr:colOff>
      <xdr:row>17</xdr:row>
      <xdr:rowOff>93569</xdr:rowOff>
    </xdr:from>
    <xdr:to>
      <xdr:col>3</xdr:col>
      <xdr:colOff>1090092</xdr:colOff>
      <xdr:row>17</xdr:row>
      <xdr:rowOff>598996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5300" y="956310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966851</xdr:colOff>
      <xdr:row>13</xdr:row>
      <xdr:rowOff>68422</xdr:rowOff>
    </xdr:from>
    <xdr:to>
      <xdr:col>3</xdr:col>
      <xdr:colOff>1459187</xdr:colOff>
      <xdr:row>13</xdr:row>
      <xdr:rowOff>502188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1" t="7624" r="20942" b="7951"/>
        <a:stretch>
          <a:fillRect/>
        </a:stretch>
      </xdr:blipFill>
      <xdr:spPr>
        <a:xfrm rot="5400000">
          <a:off x="4752975" y="4667250"/>
          <a:ext cx="495300" cy="438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209494</xdr:colOff>
      <xdr:row>13</xdr:row>
      <xdr:rowOff>224017</xdr:rowOff>
    </xdr:from>
    <xdr:to>
      <xdr:col>3</xdr:col>
      <xdr:colOff>779161</xdr:colOff>
      <xdr:row>13</xdr:row>
      <xdr:rowOff>579920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04" b="5084"/>
        <a:stretch>
          <a:fillRect/>
        </a:stretch>
      </xdr:blipFill>
      <xdr:spPr>
        <a:xfrm>
          <a:off x="3990975" y="4829175"/>
          <a:ext cx="571500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623071</xdr:colOff>
      <xdr:row>18</xdr:row>
      <xdr:rowOff>62674</xdr:rowOff>
    </xdr:from>
    <xdr:to>
      <xdr:col>3</xdr:col>
      <xdr:colOff>1029471</xdr:colOff>
      <xdr:row>18</xdr:row>
      <xdr:rowOff>623455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0925175"/>
          <a:ext cx="409575" cy="561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485423</xdr:colOff>
      <xdr:row>20</xdr:row>
      <xdr:rowOff>112687</xdr:rowOff>
    </xdr:from>
    <xdr:to>
      <xdr:col>3</xdr:col>
      <xdr:colOff>1052039</xdr:colOff>
      <xdr:row>20</xdr:row>
      <xdr:rowOff>631270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7200" y="13058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343251</xdr:colOff>
      <xdr:row>22</xdr:row>
      <xdr:rowOff>211399</xdr:rowOff>
    </xdr:from>
    <xdr:to>
      <xdr:col>3</xdr:col>
      <xdr:colOff>733776</xdr:colOff>
      <xdr:row>22</xdr:row>
      <xdr:rowOff>582874</xdr:rowOff>
    </xdr:to>
    <xdr:pic>
      <xdr:nvPicPr>
        <xdr:cNvPr id="32" name="Obrázek 31" descr="Drátěný kalíšek velký na tužky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24325" y="14544675"/>
          <a:ext cx="390525" cy="37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256033</xdr:colOff>
      <xdr:row>25</xdr:row>
      <xdr:rowOff>207108</xdr:rowOff>
    </xdr:from>
    <xdr:to>
      <xdr:col>3</xdr:col>
      <xdr:colOff>798958</xdr:colOff>
      <xdr:row>26</xdr:row>
      <xdr:rowOff>6447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6630650"/>
          <a:ext cx="542925" cy="495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286007</xdr:colOff>
      <xdr:row>23</xdr:row>
      <xdr:rowOff>274984</xdr:rowOff>
    </xdr:from>
    <xdr:to>
      <xdr:col>3</xdr:col>
      <xdr:colOff>837187</xdr:colOff>
      <xdr:row>23</xdr:row>
      <xdr:rowOff>596294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15306675"/>
          <a:ext cx="552450" cy="323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890986</xdr:colOff>
      <xdr:row>23</xdr:row>
      <xdr:rowOff>246409</xdr:rowOff>
    </xdr:from>
    <xdr:to>
      <xdr:col>3</xdr:col>
      <xdr:colOff>1263731</xdr:colOff>
      <xdr:row>23</xdr:row>
      <xdr:rowOff>619154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15278100"/>
          <a:ext cx="37147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765199</xdr:colOff>
      <xdr:row>22</xdr:row>
      <xdr:rowOff>139434</xdr:rowOff>
    </xdr:from>
    <xdr:to>
      <xdr:col>3</xdr:col>
      <xdr:colOff>1312887</xdr:colOff>
      <xdr:row>22</xdr:row>
      <xdr:rowOff>651402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4478000"/>
          <a:ext cx="552450" cy="514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785230</xdr:colOff>
      <xdr:row>24</xdr:row>
      <xdr:rowOff>178853</xdr:rowOff>
    </xdr:from>
    <xdr:to>
      <xdr:col>3</xdr:col>
      <xdr:colOff>1333235</xdr:colOff>
      <xdr:row>24</xdr:row>
      <xdr:rowOff>661453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5906750"/>
          <a:ext cx="552450" cy="485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346162</xdr:colOff>
      <xdr:row>24</xdr:row>
      <xdr:rowOff>224797</xdr:rowOff>
    </xdr:from>
    <xdr:to>
      <xdr:col>3</xdr:col>
      <xdr:colOff>718272</xdr:colOff>
      <xdr:row>24</xdr:row>
      <xdr:rowOff>574047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5954375"/>
          <a:ext cx="37147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800497</xdr:colOff>
      <xdr:row>25</xdr:row>
      <xdr:rowOff>216632</xdr:rowOff>
    </xdr:from>
    <xdr:to>
      <xdr:col>3</xdr:col>
      <xdr:colOff>1410097</xdr:colOff>
      <xdr:row>25</xdr:row>
      <xdr:rowOff>626207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6640175"/>
          <a:ext cx="609600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235323</xdr:colOff>
      <xdr:row>26</xdr:row>
      <xdr:rowOff>128012</xdr:rowOff>
    </xdr:from>
    <xdr:to>
      <xdr:col>3</xdr:col>
      <xdr:colOff>425823</xdr:colOff>
      <xdr:row>26</xdr:row>
      <xdr:rowOff>561740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19326225"/>
          <a:ext cx="190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593832</xdr:colOff>
      <xdr:row>26</xdr:row>
      <xdr:rowOff>89647</xdr:rowOff>
    </xdr:from>
    <xdr:to>
      <xdr:col>3</xdr:col>
      <xdr:colOff>787013</xdr:colOff>
      <xdr:row>26</xdr:row>
      <xdr:rowOff>597647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71975" y="19288125"/>
          <a:ext cx="190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900750</xdr:colOff>
      <xdr:row>26</xdr:row>
      <xdr:rowOff>100230</xdr:rowOff>
    </xdr:from>
    <xdr:to>
      <xdr:col>3</xdr:col>
      <xdr:colOff>1101833</xdr:colOff>
      <xdr:row>26</xdr:row>
      <xdr:rowOff>582631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19307175"/>
          <a:ext cx="200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1268520</xdr:colOff>
      <xdr:row>26</xdr:row>
      <xdr:rowOff>142564</xdr:rowOff>
    </xdr:from>
    <xdr:to>
      <xdr:col>3</xdr:col>
      <xdr:colOff>1448437</xdr:colOff>
      <xdr:row>26</xdr:row>
      <xdr:rowOff>570721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8250" y="19345275"/>
          <a:ext cx="180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549089</xdr:colOff>
      <xdr:row>27</xdr:row>
      <xdr:rowOff>100853</xdr:rowOff>
    </xdr:from>
    <xdr:to>
      <xdr:col>3</xdr:col>
      <xdr:colOff>1037709</xdr:colOff>
      <xdr:row>27</xdr:row>
      <xdr:rowOff>555936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3875" y="20126325"/>
          <a:ext cx="4857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421216</xdr:colOff>
      <xdr:row>28</xdr:row>
      <xdr:rowOff>47626</xdr:rowOff>
    </xdr:from>
    <xdr:to>
      <xdr:col>3</xdr:col>
      <xdr:colOff>1133475</xdr:colOff>
      <xdr:row>28</xdr:row>
      <xdr:rowOff>638176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0525" y="20764500"/>
          <a:ext cx="7143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447675</xdr:colOff>
      <xdr:row>29</xdr:row>
      <xdr:rowOff>37289</xdr:rowOff>
    </xdr:from>
    <xdr:to>
      <xdr:col>3</xdr:col>
      <xdr:colOff>1060449</xdr:colOff>
      <xdr:row>30</xdr:row>
      <xdr:rowOff>7210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21555075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400049</xdr:colOff>
      <xdr:row>30</xdr:row>
      <xdr:rowOff>117804</xdr:rowOff>
    </xdr:from>
    <xdr:to>
      <xdr:col>3</xdr:col>
      <xdr:colOff>1022676</xdr:colOff>
      <xdr:row>30</xdr:row>
      <xdr:rowOff>546597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1475" y="22326600"/>
          <a:ext cx="619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350885</xdr:colOff>
      <xdr:row>31</xdr:row>
      <xdr:rowOff>202407</xdr:rowOff>
    </xdr:from>
    <xdr:to>
      <xdr:col>3</xdr:col>
      <xdr:colOff>1199120</xdr:colOff>
      <xdr:row>31</xdr:row>
      <xdr:rowOff>511771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33850" y="24498300"/>
          <a:ext cx="8477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480965</xdr:colOff>
      <xdr:row>32</xdr:row>
      <xdr:rowOff>72038</xdr:rowOff>
    </xdr:from>
    <xdr:to>
      <xdr:col>3</xdr:col>
      <xdr:colOff>1205842</xdr:colOff>
      <xdr:row>32</xdr:row>
      <xdr:rowOff>632332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7675" y="2576512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418046</xdr:colOff>
      <xdr:row>33</xdr:row>
      <xdr:rowOff>116417</xdr:rowOff>
    </xdr:from>
    <xdr:to>
      <xdr:col>3</xdr:col>
      <xdr:colOff>1028093</xdr:colOff>
      <xdr:row>33</xdr:row>
      <xdr:rowOff>593912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0525" y="27193875"/>
          <a:ext cx="609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371793</xdr:colOff>
      <xdr:row>34</xdr:row>
      <xdr:rowOff>189254</xdr:rowOff>
    </xdr:from>
    <xdr:to>
      <xdr:col>3</xdr:col>
      <xdr:colOff>967732</xdr:colOff>
      <xdr:row>34</xdr:row>
      <xdr:rowOff>582706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2900" y="27965400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372286</xdr:colOff>
      <xdr:row>36</xdr:row>
      <xdr:rowOff>36107</xdr:rowOff>
    </xdr:from>
    <xdr:to>
      <xdr:col>3</xdr:col>
      <xdr:colOff>1043468</xdr:colOff>
      <xdr:row>36</xdr:row>
      <xdr:rowOff>655999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2900" y="29860875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179295</xdr:colOff>
      <xdr:row>37</xdr:row>
      <xdr:rowOff>88402</xdr:rowOff>
    </xdr:from>
    <xdr:to>
      <xdr:col>3</xdr:col>
      <xdr:colOff>1437322</xdr:colOff>
      <xdr:row>37</xdr:row>
      <xdr:rowOff>589046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64229" y="18637086"/>
          <a:ext cx="1258027" cy="50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442143</xdr:colOff>
      <xdr:row>41</xdr:row>
      <xdr:rowOff>46154</xdr:rowOff>
    </xdr:from>
    <xdr:to>
      <xdr:col>3</xdr:col>
      <xdr:colOff>1003059</xdr:colOff>
      <xdr:row>41</xdr:row>
      <xdr:rowOff>551448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7077" y="24109312"/>
          <a:ext cx="560916" cy="50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378038</xdr:colOff>
      <xdr:row>43</xdr:row>
      <xdr:rowOff>57429</xdr:rowOff>
    </xdr:from>
    <xdr:to>
      <xdr:col>3</xdr:col>
      <xdr:colOff>1199730</xdr:colOff>
      <xdr:row>43</xdr:row>
      <xdr:rowOff>617724</xdr:rowOff>
    </xdr:to>
    <xdr:pic>
      <xdr:nvPicPr>
        <xdr:cNvPr id="75" name="fancybox-img" descr="Tabule korková 90 x 120 cm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10800000" flipV="1">
          <a:off x="4162425" y="37528500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602402</xdr:colOff>
      <xdr:row>45</xdr:row>
      <xdr:rowOff>56030</xdr:rowOff>
    </xdr:from>
    <xdr:to>
      <xdr:col>3</xdr:col>
      <xdr:colOff>964352</xdr:colOff>
      <xdr:row>45</xdr:row>
      <xdr:rowOff>661334</xdr:rowOff>
    </xdr:to>
    <xdr:pic>
      <xdr:nvPicPr>
        <xdr:cNvPr id="77" name="irc_mi" descr="http://www.despap.cz/images/prods/napinacek_kork_tabule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40043100"/>
          <a:ext cx="361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333375</xdr:colOff>
      <xdr:row>47</xdr:row>
      <xdr:rowOff>180975</xdr:rowOff>
    </xdr:from>
    <xdr:ext cx="942975" cy="381000"/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14800" y="422529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364813</xdr:colOff>
      <xdr:row>49</xdr:row>
      <xdr:rowOff>100853</xdr:rowOff>
    </xdr:from>
    <xdr:to>
      <xdr:col>3</xdr:col>
      <xdr:colOff>1234233</xdr:colOff>
      <xdr:row>49</xdr:row>
      <xdr:rowOff>571500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43375" y="43567350"/>
          <a:ext cx="866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90836</xdr:colOff>
      <xdr:row>51</xdr:row>
      <xdr:rowOff>64317</xdr:rowOff>
    </xdr:from>
    <xdr:to>
      <xdr:col>3</xdr:col>
      <xdr:colOff>1540456</xdr:colOff>
      <xdr:row>51</xdr:row>
      <xdr:rowOff>262027</xdr:rowOff>
    </xdr:to>
    <xdr:pic>
      <xdr:nvPicPr>
        <xdr:cNvPr id="86" name="Obrázek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8520350"/>
          <a:ext cx="1447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86869</xdr:colOff>
      <xdr:row>51</xdr:row>
      <xdr:rowOff>410575</xdr:rowOff>
    </xdr:from>
    <xdr:to>
      <xdr:col>3</xdr:col>
      <xdr:colOff>1536492</xdr:colOff>
      <xdr:row>51</xdr:row>
      <xdr:rowOff>589055</xdr:rowOff>
    </xdr:to>
    <xdr:pic>
      <xdr:nvPicPr>
        <xdr:cNvPr id="87" name="Obrázek 8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48863250"/>
          <a:ext cx="1447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95391</xdr:colOff>
      <xdr:row>50</xdr:row>
      <xdr:rowOff>59017</xdr:rowOff>
    </xdr:from>
    <xdr:to>
      <xdr:col>3</xdr:col>
      <xdr:colOff>1545013</xdr:colOff>
      <xdr:row>50</xdr:row>
      <xdr:rowOff>231311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6424850"/>
          <a:ext cx="1447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117879</xdr:colOff>
      <xdr:row>50</xdr:row>
      <xdr:rowOff>454572</xdr:rowOff>
    </xdr:from>
    <xdr:to>
      <xdr:col>3</xdr:col>
      <xdr:colOff>1567500</xdr:colOff>
      <xdr:row>50</xdr:row>
      <xdr:rowOff>618882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5725" y="46824900"/>
          <a:ext cx="1447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105973</xdr:colOff>
      <xdr:row>50</xdr:row>
      <xdr:rowOff>264069</xdr:rowOff>
    </xdr:from>
    <xdr:to>
      <xdr:col>3</xdr:col>
      <xdr:colOff>1555595</xdr:colOff>
      <xdr:row>50</xdr:row>
      <xdr:rowOff>421332</xdr:rowOff>
    </xdr:to>
    <xdr:pic>
      <xdr:nvPicPr>
        <xdr:cNvPr id="90" name="Obrázek 8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46634400"/>
          <a:ext cx="1447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139496</xdr:colOff>
      <xdr:row>51</xdr:row>
      <xdr:rowOff>0</xdr:rowOff>
    </xdr:from>
    <xdr:to>
      <xdr:col>3</xdr:col>
      <xdr:colOff>1474306</xdr:colOff>
      <xdr:row>51</xdr:row>
      <xdr:rowOff>193400</xdr:rowOff>
    </xdr:to>
    <xdr:pic>
      <xdr:nvPicPr>
        <xdr:cNvPr id="94" name="Obrázek 9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47520225"/>
          <a:ext cx="1333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146029</xdr:colOff>
      <xdr:row>51</xdr:row>
      <xdr:rowOff>0</xdr:rowOff>
    </xdr:from>
    <xdr:to>
      <xdr:col>3</xdr:col>
      <xdr:colOff>1477252</xdr:colOff>
      <xdr:row>51</xdr:row>
      <xdr:rowOff>180966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47082075"/>
          <a:ext cx="1333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129889</xdr:colOff>
      <xdr:row>51</xdr:row>
      <xdr:rowOff>0</xdr:rowOff>
    </xdr:from>
    <xdr:to>
      <xdr:col>3</xdr:col>
      <xdr:colOff>1464698</xdr:colOff>
      <xdr:row>51</xdr:row>
      <xdr:rowOff>192668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4775" y="47291625"/>
          <a:ext cx="1333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107688</xdr:colOff>
      <xdr:row>52</xdr:row>
      <xdr:rowOff>47033</xdr:rowOff>
    </xdr:from>
    <xdr:to>
      <xdr:col>3</xdr:col>
      <xdr:colOff>1557310</xdr:colOff>
      <xdr:row>52</xdr:row>
      <xdr:rowOff>297739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49196625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116948</xdr:colOff>
      <xdr:row>52</xdr:row>
      <xdr:rowOff>356188</xdr:rowOff>
    </xdr:from>
    <xdr:to>
      <xdr:col>3</xdr:col>
      <xdr:colOff>1562670</xdr:colOff>
      <xdr:row>52</xdr:row>
      <xdr:rowOff>637228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5725" y="49501425"/>
          <a:ext cx="1447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291352</xdr:colOff>
      <xdr:row>55</xdr:row>
      <xdr:rowOff>104508</xdr:rowOff>
    </xdr:from>
    <xdr:to>
      <xdr:col>3</xdr:col>
      <xdr:colOff>1253059</xdr:colOff>
      <xdr:row>55</xdr:row>
      <xdr:rowOff>635649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53844825"/>
          <a:ext cx="962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256334</xdr:colOff>
      <xdr:row>54</xdr:row>
      <xdr:rowOff>100853</xdr:rowOff>
    </xdr:from>
    <xdr:to>
      <xdr:col>3</xdr:col>
      <xdr:colOff>1117878</xdr:colOff>
      <xdr:row>54</xdr:row>
      <xdr:rowOff>654203</xdr:rowOff>
    </xdr:to>
    <xdr:pic>
      <xdr:nvPicPr>
        <xdr:cNvPr id="104" name="Obrázek 10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52358925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279446</xdr:colOff>
      <xdr:row>59</xdr:row>
      <xdr:rowOff>172850</xdr:rowOff>
    </xdr:from>
    <xdr:to>
      <xdr:col>3</xdr:col>
      <xdr:colOff>1268609</xdr:colOff>
      <xdr:row>59</xdr:row>
      <xdr:rowOff>544325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594741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68439</xdr:colOff>
      <xdr:row>60</xdr:row>
      <xdr:rowOff>251219</xdr:rowOff>
    </xdr:from>
    <xdr:to>
      <xdr:col>3</xdr:col>
      <xdr:colOff>1521615</xdr:colOff>
      <xdr:row>60</xdr:row>
      <xdr:rowOff>470843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48100" y="63026925"/>
          <a:ext cx="14573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72082</xdr:colOff>
      <xdr:row>61</xdr:row>
      <xdr:rowOff>216819</xdr:rowOff>
    </xdr:from>
    <xdr:to>
      <xdr:col>3</xdr:col>
      <xdr:colOff>1483614</xdr:colOff>
      <xdr:row>61</xdr:row>
      <xdr:rowOff>450672</xdr:rowOff>
    </xdr:to>
    <xdr:pic>
      <xdr:nvPicPr>
        <xdr:cNvPr id="116" name="Obrázek 11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7625" y="64389000"/>
          <a:ext cx="1409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87323</xdr:colOff>
      <xdr:row>62</xdr:row>
      <xdr:rowOff>187943</xdr:rowOff>
    </xdr:from>
    <xdr:to>
      <xdr:col>3</xdr:col>
      <xdr:colOff>1467048</xdr:colOff>
      <xdr:row>62</xdr:row>
      <xdr:rowOff>384413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65751075"/>
          <a:ext cx="13811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141831</xdr:colOff>
      <xdr:row>63</xdr:row>
      <xdr:rowOff>235325</xdr:rowOff>
    </xdr:from>
    <xdr:to>
      <xdr:col>3</xdr:col>
      <xdr:colOff>1533309</xdr:colOff>
      <xdr:row>63</xdr:row>
      <xdr:rowOff>467238</xdr:rowOff>
    </xdr:to>
    <xdr:pic>
      <xdr:nvPicPr>
        <xdr:cNvPr id="118" name="Obrázek 11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66494025"/>
          <a:ext cx="13906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82145</xdr:colOff>
      <xdr:row>64</xdr:row>
      <xdr:rowOff>203270</xdr:rowOff>
    </xdr:from>
    <xdr:to>
      <xdr:col>4</xdr:col>
      <xdr:colOff>3811</xdr:colOff>
      <xdr:row>64</xdr:row>
      <xdr:rowOff>392694</xdr:rowOff>
    </xdr:to>
    <xdr:pic>
      <xdr:nvPicPr>
        <xdr:cNvPr id="119" name="Obrázek 11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67151250"/>
          <a:ext cx="15240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161868</xdr:colOff>
      <xdr:row>65</xdr:row>
      <xdr:rowOff>298748</xdr:rowOff>
    </xdr:from>
    <xdr:to>
      <xdr:col>3</xdr:col>
      <xdr:colOff>1465282</xdr:colOff>
      <xdr:row>65</xdr:row>
      <xdr:rowOff>450673</xdr:rowOff>
    </xdr:to>
    <xdr:pic>
      <xdr:nvPicPr>
        <xdr:cNvPr id="120" name="Obrázek 1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350" y="67941825"/>
          <a:ext cx="1304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242173</xdr:colOff>
      <xdr:row>67</xdr:row>
      <xdr:rowOff>100853</xdr:rowOff>
    </xdr:from>
    <xdr:to>
      <xdr:col>3</xdr:col>
      <xdr:colOff>1434352</xdr:colOff>
      <xdr:row>67</xdr:row>
      <xdr:rowOff>222443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69141975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283259</xdr:colOff>
      <xdr:row>67</xdr:row>
      <xdr:rowOff>322427</xdr:rowOff>
    </xdr:from>
    <xdr:to>
      <xdr:col>3</xdr:col>
      <xdr:colOff>1474890</xdr:colOff>
      <xdr:row>67</xdr:row>
      <xdr:rowOff>405652</xdr:rowOff>
    </xdr:to>
    <xdr:pic>
      <xdr:nvPicPr>
        <xdr:cNvPr id="124" name="Obrázek 12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67175" y="69361050"/>
          <a:ext cx="11906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244350</xdr:colOff>
      <xdr:row>67</xdr:row>
      <xdr:rowOff>518252</xdr:rowOff>
    </xdr:from>
    <xdr:to>
      <xdr:col>3</xdr:col>
      <xdr:colOff>1433488</xdr:colOff>
      <xdr:row>67</xdr:row>
      <xdr:rowOff>644755</xdr:rowOff>
    </xdr:to>
    <xdr:pic>
      <xdr:nvPicPr>
        <xdr:cNvPr id="125" name="Obrázek 12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29075" y="69551550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582706</xdr:colOff>
      <xdr:row>42</xdr:row>
      <xdr:rowOff>123265</xdr:rowOff>
    </xdr:from>
    <xdr:to>
      <xdr:col>3</xdr:col>
      <xdr:colOff>935131</xdr:colOff>
      <xdr:row>42</xdr:row>
      <xdr:rowOff>618015</xdr:rowOff>
    </xdr:to>
    <xdr:pic>
      <xdr:nvPicPr>
        <xdr:cNvPr id="132" name="Obrázek 13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3689985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68</xdr:row>
      <xdr:rowOff>0</xdr:rowOff>
    </xdr:from>
    <xdr:to>
      <xdr:col>11</xdr:col>
      <xdr:colOff>0</xdr:colOff>
      <xdr:row>68</xdr:row>
      <xdr:rowOff>0</xdr:rowOff>
    </xdr:to>
    <xdr:pic>
      <xdr:nvPicPr>
        <xdr:cNvPr id="133" name="Obrázek 1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874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68</xdr:row>
      <xdr:rowOff>0</xdr:rowOff>
    </xdr:from>
    <xdr:to>
      <xdr:col>11</xdr:col>
      <xdr:colOff>19050</xdr:colOff>
      <xdr:row>68</xdr:row>
      <xdr:rowOff>0</xdr:rowOff>
    </xdr:to>
    <xdr:pic>
      <xdr:nvPicPr>
        <xdr:cNvPr id="134" name="Obrázek 133" descr="http://pixel-geo.prfct.co/seg/?add=1762693:013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064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</xdr:colOff>
      <xdr:row>68</xdr:row>
      <xdr:rowOff>0</xdr:rowOff>
    </xdr:from>
    <xdr:to>
      <xdr:col>11</xdr:col>
      <xdr:colOff>38100</xdr:colOff>
      <xdr:row>68</xdr:row>
      <xdr:rowOff>0</xdr:rowOff>
    </xdr:to>
    <xdr:pic>
      <xdr:nvPicPr>
        <xdr:cNvPr id="135" name="Obrázek 1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255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57150</xdr:colOff>
      <xdr:row>68</xdr:row>
      <xdr:rowOff>0</xdr:rowOff>
    </xdr:from>
    <xdr:to>
      <xdr:col>11</xdr:col>
      <xdr:colOff>57150</xdr:colOff>
      <xdr:row>68</xdr:row>
      <xdr:rowOff>0</xdr:rowOff>
    </xdr:to>
    <xdr:pic>
      <xdr:nvPicPr>
        <xdr:cNvPr id="136" name="Obrázek 1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445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68</xdr:row>
      <xdr:rowOff>0</xdr:rowOff>
    </xdr:from>
    <xdr:ext cx="9525" cy="9525"/>
    <xdr:pic>
      <xdr:nvPicPr>
        <xdr:cNvPr id="137" name="Obrázek 1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38" name="Obrázek 1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39" name="Obrázek 1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0" name="Obrázek 1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1" name="Obrázek 1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2" name="Obrázek 1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3" name="Obrázek 1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4" name="Obrázek 14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5" name="Obrázek 14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6" name="Obrázek 14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7" name="Obrázek 1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8" name="Obrázek 1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49" name="Obrázek 1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0" name="Obrázek 1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1" name="Obrázek 1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2" name="Obrázek 15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3" name="Obrázek 1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4" name="Obrázek 15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5" name="Obrázek 1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6" name="Obrázek 1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7" name="Obrázek 1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8" name="Obrázek 1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59" name="Obrázek 1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0" name="Obrázek 15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1" name="Obrázek 1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2" name="Obrázek 16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3" name="Obrázek 1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4" name="Obrázek 1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5" name="Obrázek 1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6" name="Obrázek 1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7" name="Obrázek 1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8" name="Obrázek 1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69" name="Obrázek 1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0" name="Obrázek 1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1" name="Obrázek 1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2" name="Obrázek 1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3" name="Obrázek 1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4" name="Obrázek 1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5" name="Obrázek 17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6" name="Obrázek 17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7" name="Obrázek 17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8" name="Obrázek 17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79" name="Obrázek 17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0" name="Obrázek 17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1" name="Obrázek 18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2" name="Obrázek 18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3" name="Obrázek 1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4" name="Obrázek 1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5" name="Obrázek 1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6" name="Obrázek 1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7" name="Obrázek 1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8" name="Obrázek 1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89" name="Obrázek 1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0" name="Obrázek 1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1" name="Obrázek 1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2" name="Obrázek 1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3" name="Obrázek 1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4" name="Obrázek 1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5" name="Obrázek 1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6" name="Obrázek 1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7" name="Obrázek 1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8" name="Obrázek 1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99" name="Obrázek 1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0" name="Obrázek 1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1" name="Obrázek 2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2" name="Obrázek 2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3" name="Obrázek 20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4" name="Obrázek 2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5" name="Obrázek 2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6" name="Obrázek 2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7" name="Obrázek 20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8" name="Obrázek 2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09" name="Obrázek 2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0" name="Obrázek 2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1" name="Obrázek 2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2" name="Obrázek 2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3" name="Obrázek 2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4" name="Obrázek 21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5" name="Obrázek 21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6" name="Obrázek 21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7" name="Obrázek 21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8" name="Obrázek 21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19" name="Obrázek 21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0" name="Obrázek 21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1" name="Obrázek 22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2" name="Obrázek 22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3" name="Obrázek 22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4" name="Obrázek 22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5" name="Obrázek 22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6" name="Obrázek 22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7" name="Obrázek 22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8" name="Obrázek 22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29" name="Obrázek 22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0" name="Obrázek 22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1" name="Obrázek 23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2" name="Obrázek 23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3" name="Obrázek 23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4" name="Obrázek 23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5" name="Obrázek 23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6" name="Obrázek 23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7" name="Obrázek 23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8" name="Obrázek 23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39" name="Obrázek 23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0" name="Obrázek 23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1" name="Obrázek 24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2" name="Obrázek 24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3" name="Obrázek 2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4" name="Obrázek 2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5" name="Obrázek 2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6" name="Obrázek 2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7" name="Obrázek 2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8" name="Obrázek 2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49" name="Obrázek 2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0" name="Obrázek 2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1" name="Obrázek 2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2" name="Obrázek 2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3" name="Obrázek 2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4" name="Obrázek 2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5" name="Obrázek 2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6" name="Obrázek 2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7" name="Obrázek 2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8" name="Obrázek 2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59" name="Obrázek 2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0" name="Obrázek 2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1" name="Obrázek 2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2" name="Obrázek 2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3" name="Obrázek 2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4" name="Obrázek 2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5" name="Obrázek 2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6" name="Obrázek 2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7" name="Obrázek 2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8" name="Obrázek 2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69" name="Obrázek 2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0" name="Obrázek 2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1" name="Obrázek 2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2" name="Obrázek 2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3" name="Obrázek 2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4" name="Obrázek 2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5" name="Obrázek 2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6" name="Obrázek 2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7" name="Obrázek 2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8" name="Obrázek 2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79" name="Obrázek 2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0" name="Obrázek 2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1" name="Obrázek 2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2" name="Obrázek 2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3" name="Obrázek 2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4" name="Obrázek 2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5" name="Obrázek 2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6" name="Obrázek 2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7" name="Obrázek 2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8" name="Obrázek 2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89" name="Obrázek 2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0" name="Obrázek 2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1" name="Obrázek 2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2" name="Obrázek 2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3" name="Obrázek 2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4" name="Obrázek 2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5" name="Obrázek 2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6" name="Obrázek 2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7" name="Obrázek 2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8" name="Obrázek 2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299" name="Obrázek 2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0" name="Obrázek 2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1" name="Obrázek 3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2" name="Obrázek 3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3" name="Obrázek 3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4" name="Obrázek 3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5" name="Obrázek 3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6" name="Obrázek 3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7" name="Obrázek 3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8" name="Obrázek 3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09" name="Obrázek 3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0" name="Obrázek 3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1" name="Obrázek 3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2" name="Obrázek 3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3" name="Obrázek 3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4" name="Obrázek 3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5" name="Obrázek 3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6" name="Obrázek 3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7" name="Obrázek 3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8" name="Obrázek 3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19" name="Obrázek 3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0" name="Obrázek 3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1" name="Obrázek 3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2" name="Obrázek 3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3" name="Obrázek 3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4" name="Obrázek 3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5" name="Obrázek 3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6" name="Obrázek 3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7" name="Obrázek 3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8" name="Obrázek 3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29" name="Obrázek 3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0" name="Obrázek 3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1" name="Obrázek 3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2" name="Obrázek 3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3" name="Obrázek 3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4" name="Obrázek 3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5" name="Obrázek 3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6" name="Obrázek 3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7" name="Obrázek 3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8" name="Obrázek 3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39" name="Obrázek 3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0" name="Obrázek 3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1" name="Obrázek 3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2" name="Obrázek 3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3" name="Obrázek 3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4" name="Obrázek 3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5" name="Obrázek 3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6" name="Obrázek 3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7" name="Obrázek 3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8" name="Obrázek 3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49" name="Obrázek 3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0" name="Obrázek 3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1" name="Obrázek 3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2" name="Obrázek 3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3" name="Obrázek 3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4" name="Obrázek 3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5" name="Obrázek 3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6" name="Obrázek 3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7" name="Obrázek 3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8" name="Obrázek 3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59" name="Obrázek 3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0" name="Obrázek 3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1" name="Obrázek 3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2" name="Obrázek 3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3" name="Obrázek 3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4" name="Obrázek 3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5" name="Obrázek 3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6" name="Obrázek 3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7" name="Obrázek 3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8" name="Obrázek 3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69" name="Obrázek 3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0" name="Obrázek 3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1" name="Obrázek 3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2" name="Obrázek 3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3" name="Obrázek 3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4" name="Obrázek 3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5" name="Obrázek 3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6" name="Obrázek 3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7" name="Obrázek 3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8" name="Obrázek 3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79" name="Obrázek 3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0" name="Obrázek 3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1" name="Obrázek 3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2" name="Obrázek 3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3" name="Obrázek 3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4" name="Obrázek 3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5" name="Obrázek 3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6" name="Obrázek 3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7" name="Obrázek 3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8" name="Obrázek 3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89" name="Obrázek 3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0" name="Obrázek 3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1" name="Obrázek 3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2" name="Obrázek 3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3" name="Obrázek 3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4" name="Obrázek 3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5" name="Obrázek 3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6" name="Obrázek 3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7" name="Obrázek 3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8" name="Obrázek 3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399" name="Obrázek 3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0" name="Obrázek 3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1" name="Obrázek 4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2" name="Obrázek 4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3" name="Obrázek 4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4" name="Obrázek 4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5" name="Obrázek 4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6" name="Obrázek 4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7" name="Obrázek 4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8" name="Obrázek 4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09" name="Obrázek 4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0" name="Obrázek 4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1" name="Obrázek 4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2" name="Obrázek 4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3" name="Obrázek 4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4" name="Obrázek 4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5" name="Obrázek 4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6" name="Obrázek 4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7" name="Obrázek 4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8" name="Obrázek 4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19" name="Obrázek 4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0" name="Obrázek 4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1" name="Obrázek 4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2" name="Obrázek 4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3" name="Obrázek 4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4" name="Obrázek 4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5" name="Obrázek 4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6" name="Obrázek 4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7" name="Obrázek 4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8" name="Obrázek 4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29" name="Obrázek 4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0" name="Obrázek 4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1" name="Obrázek 4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2" name="Obrázek 4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3" name="Obrázek 4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4" name="Obrázek 4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5" name="Obrázek 4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6" name="Obrázek 4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7" name="Obrázek 4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8" name="Obrázek 4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39" name="Obrázek 4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0" name="Obrázek 4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1" name="Obrázek 4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2" name="Obrázek 4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3" name="Obrázek 4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4" name="Obrázek 4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5" name="Obrázek 4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6" name="Obrázek 4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7" name="Obrázek 4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8" name="Obrázek 4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49" name="Obrázek 4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0" name="Obrázek 4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1" name="Obrázek 4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2" name="Obrázek 4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3" name="Obrázek 4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4" name="Obrázek 4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5" name="Obrázek 4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6" name="Obrázek 4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7" name="Obrázek 4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8" name="Obrázek 4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59" name="Obrázek 4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0" name="Obrázek 4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1" name="Obrázek 4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2" name="Obrázek 4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3" name="Obrázek 4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4" name="Obrázek 4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5" name="Obrázek 4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6" name="Obrázek 4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7" name="Obrázek 4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8" name="Obrázek 4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69" name="Obrázek 4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0" name="Obrázek 4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1" name="Obrázek 4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2" name="Obrázek 4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3" name="Obrázek 4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4" name="Obrázek 4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5" name="Obrázek 4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6" name="Obrázek 4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7" name="Obrázek 4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8" name="Obrázek 4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79" name="Obrázek 4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0" name="Obrázek 4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1" name="Obrázek 4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2" name="Obrázek 4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3" name="Obrázek 4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4" name="Obrázek 4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5" name="Obrázek 4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6" name="Obrázek 4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7" name="Obrázek 4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8" name="Obrázek 4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89" name="Obrázek 4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0" name="Obrázek 4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1" name="Obrázek 4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2" name="Obrázek 4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3" name="Obrázek 4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4" name="Obrázek 4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5" name="Obrázek 4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6" name="Obrázek 4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7" name="Obrázek 4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8" name="Obrázek 4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499" name="Obrázek 4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0" name="Obrázek 4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1" name="Obrázek 5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2" name="Obrázek 5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3" name="Obrázek 5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4" name="Obrázek 5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5" name="Obrázek 5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6" name="Obrázek 5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7" name="Obrázek 5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8" name="Obrázek 5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09" name="Obrázek 5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0" name="Obrázek 5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1" name="Obrázek 5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2" name="Obrázek 5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3" name="Obrázek 5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4" name="Obrázek 5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5" name="Obrázek 5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6" name="Obrázek 5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7" name="Obrázek 5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8" name="Obrázek 5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19" name="Obrázek 5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0" name="Obrázek 5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1" name="Obrázek 5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2" name="Obrázek 5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3" name="Obrázek 5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4" name="Obrázek 5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5" name="Obrázek 5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6" name="Obrázek 5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7" name="Obrázek 5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8" name="Obrázek 5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29" name="Obrázek 5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0" name="Obrázek 5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1" name="Obrázek 5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2" name="Obrázek 5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3" name="Obrázek 5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4" name="Obrázek 5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5" name="Obrázek 5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6" name="Obrázek 5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7" name="Obrázek 5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8" name="Obrázek 5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39" name="Obrázek 5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0" name="Obrázek 5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1" name="Obrázek 5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2" name="Obrázek 5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3" name="Obrázek 5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4" name="Obrázek 5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5" name="Obrázek 5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6" name="Obrázek 5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7" name="Obrázek 5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8" name="Obrázek 5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49" name="Obrázek 5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0" name="Obrázek 5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1" name="Obrázek 5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2" name="Obrázek 5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3" name="Obrázek 5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4" name="Obrázek 5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5" name="Obrázek 5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6" name="Obrázek 5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7" name="Obrázek 5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8" name="Obrázek 5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59" name="Obrázek 5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0" name="Obrázek 5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1" name="Obrázek 5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2" name="Obrázek 5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3" name="Obrázek 5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4" name="Obrázek 5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5" name="Obrázek 5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6" name="Obrázek 5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7" name="Obrázek 5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8" name="Obrázek 5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69" name="Obrázek 5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0" name="Obrázek 5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1" name="Obrázek 5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2" name="Obrázek 5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3" name="Obrázek 5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4" name="Obrázek 5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5" name="Obrázek 5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6" name="Obrázek 5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7" name="Obrázek 5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8" name="Obrázek 5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79" name="Obrázek 5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0" name="Obrázek 5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1" name="Obrázek 5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2" name="Obrázek 5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3" name="Obrázek 5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4" name="Obrázek 5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5" name="Obrázek 5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6" name="Obrázek 5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7" name="Obrázek 5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8" name="Obrázek 5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89" name="Obrázek 5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0" name="Obrázek 5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1" name="Obrázek 5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2" name="Obrázek 5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3" name="Obrázek 5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4" name="Obrázek 5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5" name="Obrázek 5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6" name="Obrázek 5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7" name="Obrázek 5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8" name="Obrázek 5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599" name="Obrázek 5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0" name="Obrázek 5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1" name="Obrázek 6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2" name="Obrázek 6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3" name="Obrázek 6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4" name="Obrázek 6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5" name="Obrázek 6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6" name="Obrázek 6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7" name="Obrázek 6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8" name="Obrázek 6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09" name="Obrázek 6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0" name="Obrázek 6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1" name="Obrázek 6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2" name="Obrázek 6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3" name="Obrázek 6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4" name="Obrázek 6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5" name="Obrázek 6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6" name="Obrázek 6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7" name="Obrázek 6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8" name="Obrázek 6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19" name="Obrázek 6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0" name="Obrázek 6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1" name="Obrázek 6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2" name="Obrázek 6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3" name="Obrázek 6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4" name="Obrázek 6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5" name="Obrázek 6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6" name="Obrázek 6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7" name="Obrázek 6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8" name="Obrázek 6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29" name="Obrázek 6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0" name="Obrázek 6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1" name="Obrázek 6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2" name="Obrázek 6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3" name="Obrázek 6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4" name="Obrázek 6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5" name="Obrázek 6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6" name="Obrázek 6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7" name="Obrázek 6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8" name="Obrázek 6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39" name="Obrázek 6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0" name="Obrázek 6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1" name="Obrázek 6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2" name="Obrázek 6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3" name="Obrázek 6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4" name="Obrázek 6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5" name="Obrázek 6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6" name="Obrázek 6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7" name="Obrázek 6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8" name="Obrázek 6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49" name="Obrázek 6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0" name="Obrázek 6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1" name="Obrázek 6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2" name="Obrázek 6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3" name="Obrázek 6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4" name="Obrázek 6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5" name="Obrázek 6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6" name="Obrázek 6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7" name="Obrázek 6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8" name="Obrázek 6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59" name="Obrázek 6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0" name="Obrázek 6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1" name="Obrázek 6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2" name="Obrázek 6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3" name="Obrázek 6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4" name="Obrázek 6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5" name="Obrázek 6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6" name="Obrázek 6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7" name="Obrázek 6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8" name="Obrázek 6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69" name="Obrázek 6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0" name="Obrázek 6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1" name="Obrázek 6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2" name="Obrázek 6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3" name="Obrázek 6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4" name="Obrázek 6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5" name="Obrázek 6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6" name="Obrázek 6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7" name="Obrázek 6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8" name="Obrázek 6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79" name="Obrázek 6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0" name="Obrázek 6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1" name="Obrázek 6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2" name="Obrázek 6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3" name="Obrázek 6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4" name="Obrázek 6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5" name="Obrázek 6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6" name="Obrázek 6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7" name="Obrázek 6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8" name="Obrázek 6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89" name="Obrázek 6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0" name="Obrázek 6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1" name="Obrázek 6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2" name="Obrázek 6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3" name="Obrázek 6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4" name="Obrázek 6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5" name="Obrázek 6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6" name="Obrázek 6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7" name="Obrázek 6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8" name="Obrázek 6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699" name="Obrázek 6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0" name="Obrázek 6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1" name="Obrázek 7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2" name="Obrázek 7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3" name="Obrázek 7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4" name="Obrázek 7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5" name="Obrázek 7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6" name="Obrázek 7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7" name="Obrázek 7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8" name="Obrázek 7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09" name="Obrázek 7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0" name="Obrázek 7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1" name="Obrázek 7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2" name="Obrázek 7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3" name="Obrázek 7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4" name="Obrázek 7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5" name="Obrázek 7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6" name="Obrázek 7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7" name="Obrázek 7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8" name="Obrázek 7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19" name="Obrázek 7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0" name="Obrázek 7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1" name="Obrázek 7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2" name="Obrázek 7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3" name="Obrázek 7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4" name="Obrázek 7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5" name="Obrázek 7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6" name="Obrázek 7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7" name="Obrázek 7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8" name="Obrázek 7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29" name="Obrázek 7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0" name="Obrázek 7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1" name="Obrázek 7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2" name="Obrázek 7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3" name="Obrázek 7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4" name="Obrázek 7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5" name="Obrázek 7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6" name="Obrázek 7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7" name="Obrázek 7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8" name="Obrázek 7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39" name="Obrázek 7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0" name="Obrázek 7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1" name="Obrázek 7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2" name="Obrázek 7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3" name="Obrázek 7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4" name="Obrázek 7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5" name="Obrázek 7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6" name="Obrázek 7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7" name="Obrázek 7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8" name="Obrázek 7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49" name="Obrázek 7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0" name="Obrázek 7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1" name="Obrázek 7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2" name="Obrázek 7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3" name="Obrázek 7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4" name="Obrázek 7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5" name="Obrázek 7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6" name="Obrázek 7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7" name="Obrázek 7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8" name="Obrázek 7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59" name="Obrázek 7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0" name="Obrázek 7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1" name="Obrázek 7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2" name="Obrázek 7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3" name="Obrázek 7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4" name="Obrázek 7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5" name="Obrázek 7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6" name="Obrázek 7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7" name="Obrázek 7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8" name="Obrázek 7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69" name="Obrázek 7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0" name="Obrázek 7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1" name="Obrázek 7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2" name="Obrázek 7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3" name="Obrázek 7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4" name="Obrázek 7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5" name="Obrázek 7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6" name="Obrázek 7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7" name="Obrázek 7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8" name="Obrázek 7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79" name="Obrázek 7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0" name="Obrázek 7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1" name="Obrázek 7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2" name="Obrázek 7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3" name="Obrázek 7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4" name="Obrázek 7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5" name="Obrázek 7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6" name="Obrázek 7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7" name="Obrázek 7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8" name="Obrázek 7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89" name="Obrázek 7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0" name="Obrázek 7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1" name="Obrázek 7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2" name="Obrázek 7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3" name="Obrázek 7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4" name="Obrázek 7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5" name="Obrázek 7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6" name="Obrázek 7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7" name="Obrázek 7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8" name="Obrázek 7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799" name="Obrázek 7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0" name="Obrázek 7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1" name="Obrázek 8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2" name="Obrázek 8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3" name="Obrázek 8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4" name="Obrázek 8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5" name="Obrázek 8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6" name="Obrázek 8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7" name="Obrázek 8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8" name="Obrázek 8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09" name="Obrázek 8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0" name="Obrázek 8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1" name="Obrázek 8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2" name="Obrázek 8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3" name="Obrázek 8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4" name="Obrázek 8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5" name="Obrázek 8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6" name="Obrázek 8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7" name="Obrázek 8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8" name="Obrázek 8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19" name="Obrázek 8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0" name="Obrázek 8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1" name="Obrázek 8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2" name="Obrázek 8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3" name="Obrázek 8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4" name="Obrázek 8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5" name="Obrázek 8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6" name="Obrázek 8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7" name="Obrázek 8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8" name="Obrázek 8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29" name="Obrázek 8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0" name="Obrázek 8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1" name="Obrázek 8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2" name="Obrázek 8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3" name="Obrázek 8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4" name="Obrázek 8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5" name="Obrázek 8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6" name="Obrázek 8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7" name="Obrázek 8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8" name="Obrázek 8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39" name="Obrázek 8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0" name="Obrázek 8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1" name="Obrázek 8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2" name="Obrázek 8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3" name="Obrázek 8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4" name="Obrázek 8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5" name="Obrázek 8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6" name="Obrázek 8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7" name="Obrázek 8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8" name="Obrázek 8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49" name="Obrázek 8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0" name="Obrázek 8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1" name="Obrázek 8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2" name="Obrázek 8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3" name="Obrázek 8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4" name="Obrázek 8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5" name="Obrázek 8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6" name="Obrázek 8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7" name="Obrázek 8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8" name="Obrázek 8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59" name="Obrázek 8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60" name="Obrázek 8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68</xdr:row>
      <xdr:rowOff>0</xdr:rowOff>
    </xdr:from>
    <xdr:ext cx="9525" cy="9525"/>
    <xdr:sp macro="" textlink="">
      <xdr:nvSpPr>
        <xdr:cNvPr id="861" name="AutoShape 4" descr="http://ib.adnxs.com/seg?t=2&amp;add=1876519"/>
        <xdr:cNvSpPr/>
      </xdr:nvSpPr>
      <xdr:spPr bwMode="auto">
        <a:xfrm>
          <a:off x="1247775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71</xdr:row>
      <xdr:rowOff>0</xdr:rowOff>
    </xdr:to>
    <xdr:pic>
      <xdr:nvPicPr>
        <xdr:cNvPr id="863" name="Obrázek 8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71</xdr:row>
      <xdr:rowOff>0</xdr:rowOff>
    </xdr:to>
    <xdr:pic>
      <xdr:nvPicPr>
        <xdr:cNvPr id="864" name="Obrázek 863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71</xdr:row>
      <xdr:rowOff>0</xdr:rowOff>
    </xdr:to>
    <xdr:pic>
      <xdr:nvPicPr>
        <xdr:cNvPr id="865" name="Obrázek 8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71</xdr:row>
      <xdr:rowOff>0</xdr:rowOff>
    </xdr:to>
    <xdr:pic>
      <xdr:nvPicPr>
        <xdr:cNvPr id="866" name="Obrázek 8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71</xdr:row>
      <xdr:rowOff>0</xdr:rowOff>
    </xdr:from>
    <xdr:ext cx="9525" cy="9525"/>
    <xdr:pic>
      <xdr:nvPicPr>
        <xdr:cNvPr id="867" name="Obrázek 8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68" name="Obrázek 867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69" name="Obrázek 8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0" name="Obrázek 8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1" name="Obrázek 8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2" name="Obrázek 871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3" name="Obrázek 8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4" name="Obrázek 8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5" name="Obrázek 87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6" name="Obrázek 875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7" name="Obrázek 87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9525" cy="9525"/>
    <xdr:pic>
      <xdr:nvPicPr>
        <xdr:cNvPr id="878" name="Obrázek 87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280147</xdr:colOff>
      <xdr:row>68</xdr:row>
      <xdr:rowOff>11206</xdr:rowOff>
    </xdr:from>
    <xdr:to>
      <xdr:col>3</xdr:col>
      <xdr:colOff>759715</xdr:colOff>
      <xdr:row>68</xdr:row>
      <xdr:rowOff>661147</xdr:rowOff>
    </xdr:to>
    <xdr:pic>
      <xdr:nvPicPr>
        <xdr:cNvPr id="879" name="Obrázek 8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74676000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978648</xdr:colOff>
      <xdr:row>68</xdr:row>
      <xdr:rowOff>156261</xdr:rowOff>
    </xdr:from>
    <xdr:to>
      <xdr:col>3</xdr:col>
      <xdr:colOff>1371263</xdr:colOff>
      <xdr:row>68</xdr:row>
      <xdr:rowOff>516261</xdr:rowOff>
    </xdr:to>
    <xdr:pic>
      <xdr:nvPicPr>
        <xdr:cNvPr id="880" name="Obrázek 87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74818875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</xdr:colOff>
      <xdr:row>69</xdr:row>
      <xdr:rowOff>41509</xdr:rowOff>
    </xdr:from>
    <xdr:to>
      <xdr:col>3</xdr:col>
      <xdr:colOff>989415</xdr:colOff>
      <xdr:row>69</xdr:row>
      <xdr:rowOff>624749</xdr:rowOff>
    </xdr:to>
    <xdr:pic>
      <xdr:nvPicPr>
        <xdr:cNvPr id="881" name="Obrázek 88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75399900"/>
          <a:ext cx="885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1157250</xdr:colOff>
      <xdr:row>69</xdr:row>
      <xdr:rowOff>207894</xdr:rowOff>
    </xdr:from>
    <xdr:to>
      <xdr:col>3</xdr:col>
      <xdr:colOff>1475290</xdr:colOff>
      <xdr:row>69</xdr:row>
      <xdr:rowOff>499514</xdr:rowOff>
    </xdr:to>
    <xdr:pic>
      <xdr:nvPicPr>
        <xdr:cNvPr id="882" name="Obrázek 88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33950" y="75571350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211804</xdr:colOff>
      <xdr:row>70</xdr:row>
      <xdr:rowOff>184960</xdr:rowOff>
    </xdr:from>
    <xdr:to>
      <xdr:col>3</xdr:col>
      <xdr:colOff>571800</xdr:colOff>
      <xdr:row>70</xdr:row>
      <xdr:rowOff>638260</xdr:rowOff>
    </xdr:to>
    <xdr:pic>
      <xdr:nvPicPr>
        <xdr:cNvPr id="884" name="Obrázek 88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0975" y="76933425"/>
          <a:ext cx="361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68</xdr:row>
      <xdr:rowOff>0</xdr:rowOff>
    </xdr:from>
    <xdr:ext cx="9525" cy="9525"/>
    <xdr:pic>
      <xdr:nvPicPr>
        <xdr:cNvPr id="885" name="Obrázek 8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86" name="Obrázek 8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87" name="Obrázek 8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88" name="Obrázek 8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89" name="Obrázek 8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0" name="Obrázek 8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1" name="Obrázek 8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2" name="Obrázek 8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3" name="Obrázek 8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4" name="Obrázek 8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5" name="Obrázek 8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6" name="Obrázek 8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7" name="Obrázek 8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8" name="Obrázek 8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899" name="Obrázek 8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0" name="Obrázek 8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1" name="Obrázek 9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2" name="Obrázek 9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3" name="Obrázek 90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4" name="Obrázek 9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5" name="Obrázek 9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6" name="Obrázek 9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7" name="Obrázek 90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8" name="Obrázek 9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09" name="Obrázek 9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0" name="Obrázek 9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1" name="Obrázek 9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2" name="Obrázek 9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3" name="Obrázek 9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4" name="Obrázek 9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5" name="Obrázek 9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6" name="Obrázek 9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7" name="Obrázek 9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8" name="Obrázek 9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19" name="Obrázek 9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0" name="Obrázek 9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1" name="Obrázek 9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2" name="Obrázek 9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3" name="Obrázek 92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4" name="Obrázek 9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5" name="Obrázek 9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6" name="Obrázek 9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7" name="Obrázek 9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8" name="Obrázek 9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29" name="Obrázek 9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0" name="Obrázek 92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1" name="Obrázek 93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2" name="Obrázek 93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3" name="Obrázek 93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4" name="Obrázek 93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5" name="Obrázek 93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6" name="Obrázek 93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7" name="Obrázek 93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8" name="Obrázek 93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39" name="Obrázek 93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0" name="Obrázek 93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1" name="Obrázek 94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2" name="Obrázek 94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3" name="Obrázek 94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4" name="Obrázek 94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5" name="Obrázek 94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6" name="Obrázek 94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7" name="Obrázek 9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8" name="Obrázek 9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49" name="Obrázek 9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0" name="Obrázek 9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1" name="Obrázek 9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2" name="Obrázek 95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3" name="Obrázek 9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4" name="Obrázek 95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5" name="Obrázek 9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6" name="Obrázek 9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7" name="Obrázek 9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8" name="Obrázek 9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59" name="Obrázek 9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0" name="Obrázek 95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1" name="Obrázek 9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2" name="Obrázek 96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3" name="Obrázek 9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4" name="Obrázek 9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5" name="Obrázek 9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6" name="Obrázek 9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7" name="Obrázek 9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8" name="Obrázek 9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69" name="Obrázek 9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0" name="Obrázek 9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1" name="Obrázek 9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2" name="Obrázek 9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3" name="Obrázek 9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4" name="Obrázek 9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5" name="Obrázek 9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6" name="Obrázek 9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7" name="Obrázek 9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8" name="Obrázek 9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79" name="Obrázek 9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0" name="Obrázek 9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1" name="Obrázek 9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2" name="Obrázek 9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3" name="Obrázek 9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4" name="Obrázek 9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5" name="Obrázek 9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6" name="Obrázek 9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7" name="Obrázek 9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8" name="Obrázek 9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89" name="Obrázek 9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0" name="Obrázek 9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1" name="Obrázek 9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2" name="Obrázek 9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3" name="Obrázek 9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4" name="Obrázek 9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5" name="Obrázek 9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6" name="Obrázek 9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7" name="Obrázek 9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8" name="Obrázek 9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999" name="Obrázek 9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0" name="Obrázek 9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1" name="Obrázek 10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2" name="Obrázek 10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3" name="Obrázek 10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4" name="Obrázek 10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5" name="Obrázek 10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6" name="Obrázek 10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7" name="Obrázek 10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8" name="Obrázek 10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09" name="Obrázek 10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0" name="Obrázek 10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1" name="Obrázek 10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2" name="Obrázek 10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3" name="Obrázek 10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4" name="Obrázek 10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5" name="Obrázek 10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6" name="Obrázek 10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7" name="Obrázek 10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8" name="Obrázek 10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9525" cy="9525"/>
    <xdr:pic>
      <xdr:nvPicPr>
        <xdr:cNvPr id="1019" name="Obrázek 10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0" name="Obrázek 10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1" name="Obrázek 10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2" name="Obrázek 10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3" name="Obrázek 10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24" name="Obrázek 10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25" name="Obrázek 10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26" name="Obrázek 10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sp macro="" textlink="">
      <xdr:nvSpPr>
        <xdr:cNvPr id="1027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8" name="Obrázek 10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29" name="Obrázek 10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30" name="Obrázek 10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68</xdr:row>
      <xdr:rowOff>0</xdr:rowOff>
    </xdr:from>
    <xdr:ext cx="9525" cy="9525"/>
    <xdr:pic>
      <xdr:nvPicPr>
        <xdr:cNvPr id="1031" name="Obrázek 10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32" name="Obrázek 10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33" name="Obrázek 103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34" name="Obrázek 10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sp macro="" textlink="">
      <xdr:nvSpPr>
        <xdr:cNvPr id="1035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36" name="Obrázek 10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37" name="Obrázek 103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38" name="Obrázek 10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03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0" name="Obrázek 10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1" name="Obrázek 10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2" name="Obrázek 10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3" name="Obrázek 10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4" name="Obrázek 10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5" name="Obrázek 10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6" name="Obrázek 10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047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8" name="Obrázek 10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49" name="Obrázek 10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0" name="Obrázek 10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1" name="Obrázek 10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2" name="Obrázek 10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3" name="Obrázek 105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4" name="Obrázek 10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055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6" name="Obrázek 10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7" name="Obrázek 10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58" name="Obrázek 10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059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0" name="Obrázek 10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1" name="Obrázek 10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2" name="Obrázek 10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3" name="Obrázek 10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4" name="Obrázek 10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5" name="Obrázek 10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6" name="Obrázek 10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67" name="Obrázek 10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68" name="Obrázek 10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69" name="Obrázek 10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0" name="Obrázek 10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1" name="Obrázek 10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2" name="Obrázek 10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3" name="Obrázek 10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4" name="Obrázek 10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075" name="Obrázek 10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76" name="Obrázek 10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77" name="Obrázek 10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78" name="Obrázek 10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79" name="Obrázek 10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0" name="Obrázek 10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1" name="Obrázek 10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2" name="Obrázek 10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3" name="Obrázek 10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4" name="Obrázek 10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5" name="Obrázek 10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6" name="Obrázek 10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7" name="Obrázek 10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8" name="Obrázek 10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89" name="Obrázek 10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90" name="Obrázek 10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091" name="Obrázek 10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2" name="Obrázek 10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3" name="Obrázek 10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4" name="Obrázek 10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5" name="Obrázek 10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6" name="Obrázek 10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7" name="Obrázek 10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8" name="Obrázek 10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099" name="Obrázek 10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0" name="Obrázek 10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1" name="Obrázek 11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2" name="Obrázek 11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sp macro="" textlink="">
      <xdr:nvSpPr>
        <xdr:cNvPr id="1103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4" name="Obrázek 11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5" name="Obrázek 11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6" name="Obrázek 11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7" name="Obrázek 11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8" name="Obrázek 11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09" name="Obrázek 11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10" name="Obrázek 11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11" name="Obrázek 11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2" name="Obrázek 11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3" name="Obrázek 11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4" name="Obrázek 11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1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6" name="Obrázek 11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7" name="Obrázek 111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18" name="Obrázek 11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1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0" name="Obrázek 11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1" name="Obrázek 11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2" name="Obrázek 11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3" name="Obrázek 11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4" name="Obrázek 11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5" name="Obrázek 11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6" name="Obrázek 11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27" name="Obrázek 11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28" name="Obrázek 11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29" name="Obrázek 11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0" name="Obrázek 11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1" name="Obrázek 11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2" name="Obrázek 11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3" name="Obrázek 11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4" name="Obrázek 11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5" name="Obrázek 11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6" name="Obrázek 11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7" name="Obrázek 11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8" name="Obrázek 11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39" name="Obrázek 11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0" name="Obrázek 11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1" name="Obrázek 11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2" name="Obrázek 11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3" name="Obrázek 11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4" name="Obrázek 11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5" name="Obrázek 11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6" name="Obrázek 11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sp macro="" textlink="">
      <xdr:nvSpPr>
        <xdr:cNvPr id="1147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8" name="Obrázek 11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49" name="Obrázek 11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0" name="Obrázek 11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1" name="Obrázek 11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2" name="Obrázek 11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3" name="Obrázek 11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4" name="Obrázek 11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5" name="Obrázek 11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6" name="Obrázek 11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7" name="Obrázek 11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58" name="Obrázek 11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sp macro="" textlink="">
      <xdr:nvSpPr>
        <xdr:cNvPr id="1159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0" name="Obrázek 11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1" name="Obrázek 11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2" name="Obrázek 11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3" name="Obrázek 11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4" name="Obrázek 11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5" name="Obrázek 11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6" name="Obrázek 11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1167" name="Obrázek 11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68" name="Obrázek 11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69" name="Obrázek 11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0" name="Obrázek 11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71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2" name="Obrázek 11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3" name="Obrázek 11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4" name="Obrázek 11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7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6" name="Obrázek 11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7" name="Obrázek 117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78" name="Obrázek 11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7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0" name="Obrázek 11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1" name="Obrázek 11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2" name="Obrázek 11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3" name="Obrázek 11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4" name="Obrázek 11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5" name="Obrázek 11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6" name="Obrázek 11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7" name="Obrázek 11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8" name="Obrázek 11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89" name="Obrázek 118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0" name="Obrázek 11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191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2" name="Obrázek 11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3" name="Obrázek 11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4" name="Obrázek 11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5" name="Obrázek 11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6" name="Obrázek 11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7" name="Obrázek 11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8" name="Obrázek 11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199" name="Obrázek 11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0" name="Obrázek 11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1" name="Obrázek 12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2" name="Obrázek 12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203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4" name="Obrázek 12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5" name="Obrázek 12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6" name="Obrázek 12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7" name="Obrázek 12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8" name="Obrázek 12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09" name="Obrázek 12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0" name="Obrázek 12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1" name="Obrázek 12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2" name="Obrázek 12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3" name="Obrázek 12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4" name="Obrázek 12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21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6" name="Obrázek 12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7" name="Obrázek 12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8" name="Obrázek 12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19" name="Obrázek 12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0" name="Obrázek 12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1" name="Obrázek 12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2" name="Obrázek 12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3" name="Obrázek 12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4" name="Obrázek 12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5" name="Obrázek 12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6" name="Obrázek 12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sp macro="" textlink="">
      <xdr:nvSpPr>
        <xdr:cNvPr id="1227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8" name="Obrázek 12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29" name="Obrázek 12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0" name="Obrázek 12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1" name="Obrázek 12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2" name="Obrázek 12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3" name="Obrázek 12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4" name="Obrázek 12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70</xdr:row>
      <xdr:rowOff>0</xdr:rowOff>
    </xdr:from>
    <xdr:ext cx="9525" cy="9525"/>
    <xdr:pic>
      <xdr:nvPicPr>
        <xdr:cNvPr id="1235" name="Obrázek 12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577524</xdr:colOff>
      <xdr:row>75</xdr:row>
      <xdr:rowOff>0</xdr:rowOff>
    </xdr:from>
    <xdr:to>
      <xdr:col>3</xdr:col>
      <xdr:colOff>929949</xdr:colOff>
      <xdr:row>75</xdr:row>
      <xdr:rowOff>548724</xdr:rowOff>
    </xdr:to>
    <xdr:pic>
      <xdr:nvPicPr>
        <xdr:cNvPr id="1237" name="Obrázek 123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83753325"/>
          <a:ext cx="352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503600</xdr:colOff>
      <xdr:row>75</xdr:row>
      <xdr:rowOff>0</xdr:rowOff>
    </xdr:from>
    <xdr:to>
      <xdr:col>3</xdr:col>
      <xdr:colOff>926588</xdr:colOff>
      <xdr:row>75</xdr:row>
      <xdr:rowOff>504825</xdr:rowOff>
    </xdr:to>
    <xdr:pic>
      <xdr:nvPicPr>
        <xdr:cNvPr id="1238" name="Obrázek 123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86250" y="85096350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556792</xdr:colOff>
      <xdr:row>75</xdr:row>
      <xdr:rowOff>0</xdr:rowOff>
    </xdr:from>
    <xdr:to>
      <xdr:col>3</xdr:col>
      <xdr:colOff>985418</xdr:colOff>
      <xdr:row>75</xdr:row>
      <xdr:rowOff>511554</xdr:rowOff>
    </xdr:to>
    <xdr:pic>
      <xdr:nvPicPr>
        <xdr:cNvPr id="1239" name="Obrázek 123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3875" y="850963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346309</xdr:colOff>
      <xdr:row>75</xdr:row>
      <xdr:rowOff>38099</xdr:rowOff>
    </xdr:from>
    <xdr:to>
      <xdr:col>3</xdr:col>
      <xdr:colOff>1260709</xdr:colOff>
      <xdr:row>76</xdr:row>
      <xdr:rowOff>560</xdr:rowOff>
    </xdr:to>
    <xdr:pic>
      <xdr:nvPicPr>
        <xdr:cNvPr id="1240" name="Obrázek 123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85134450"/>
          <a:ext cx="914400" cy="657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277123</xdr:colOff>
      <xdr:row>77</xdr:row>
      <xdr:rowOff>70750</xdr:rowOff>
    </xdr:from>
    <xdr:to>
      <xdr:col>3</xdr:col>
      <xdr:colOff>633755</xdr:colOff>
      <xdr:row>77</xdr:row>
      <xdr:rowOff>565092</xdr:rowOff>
    </xdr:to>
    <xdr:pic>
      <xdr:nvPicPr>
        <xdr:cNvPr id="1242" name="Obrázek 124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8732520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1005882</xdr:colOff>
      <xdr:row>77</xdr:row>
      <xdr:rowOff>42603</xdr:rowOff>
    </xdr:from>
    <xdr:to>
      <xdr:col>3</xdr:col>
      <xdr:colOff>1411627</xdr:colOff>
      <xdr:row>77</xdr:row>
      <xdr:rowOff>594533</xdr:rowOff>
    </xdr:to>
    <xdr:pic>
      <xdr:nvPicPr>
        <xdr:cNvPr id="1243" name="Obrázek 124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1075" y="87296625"/>
          <a:ext cx="409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699568</xdr:colOff>
      <xdr:row>76</xdr:row>
      <xdr:rowOff>181383</xdr:rowOff>
    </xdr:from>
    <xdr:to>
      <xdr:col>3</xdr:col>
      <xdr:colOff>1116486</xdr:colOff>
      <xdr:row>76</xdr:row>
      <xdr:rowOff>553712</xdr:rowOff>
    </xdr:to>
    <xdr:pic>
      <xdr:nvPicPr>
        <xdr:cNvPr id="1244" name="Obrázek 124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6750" y="866679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742860</xdr:colOff>
      <xdr:row>79</xdr:row>
      <xdr:rowOff>102487</xdr:rowOff>
    </xdr:from>
    <xdr:to>
      <xdr:col>3</xdr:col>
      <xdr:colOff>975834</xdr:colOff>
      <xdr:row>79</xdr:row>
      <xdr:rowOff>557570</xdr:rowOff>
    </xdr:to>
    <xdr:pic>
      <xdr:nvPicPr>
        <xdr:cNvPr id="1245" name="Obrázek 124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24375" y="88753950"/>
          <a:ext cx="228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164512</xdr:colOff>
      <xdr:row>79</xdr:row>
      <xdr:rowOff>89647</xdr:rowOff>
    </xdr:from>
    <xdr:to>
      <xdr:col>3</xdr:col>
      <xdr:colOff>471428</xdr:colOff>
      <xdr:row>79</xdr:row>
      <xdr:rowOff>611787</xdr:rowOff>
    </xdr:to>
    <xdr:pic>
      <xdr:nvPicPr>
        <xdr:cNvPr id="1246" name="Obrázek 124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350" y="88734900"/>
          <a:ext cx="304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1068947</xdr:colOff>
      <xdr:row>79</xdr:row>
      <xdr:rowOff>85554</xdr:rowOff>
    </xdr:from>
    <xdr:to>
      <xdr:col>3</xdr:col>
      <xdr:colOff>1400079</xdr:colOff>
      <xdr:row>79</xdr:row>
      <xdr:rowOff>586667</xdr:rowOff>
    </xdr:to>
    <xdr:pic>
      <xdr:nvPicPr>
        <xdr:cNvPr id="1247" name="Obrázek 124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21078303">
          <a:off x="4848225" y="88734900"/>
          <a:ext cx="333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2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3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4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5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6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80</xdr:row>
      <xdr:rowOff>0</xdr:rowOff>
    </xdr:from>
    <xdr:ext cx="9525" cy="9525"/>
    <xdr:sp macro="" textlink="">
      <xdr:nvSpPr>
        <xdr:cNvPr id="17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7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7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7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8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79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0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1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12" name="Obrázek 18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13" name="Obrázek 18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14" name="Obrázek 18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15" name="Obrázek 18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16" name="Obrázek 18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17" name="Obrázek 181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18" name="Obrázek 18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19" name="Obrázek 18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0" name="Obrázek 18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1" name="Obrázek 182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2" name="Obrázek 18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2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4" name="Obrázek 18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5" name="Obrázek 18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6" name="Obrázek 18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7" name="Obrázek 18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8" name="Obrázek 18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29" name="Obrázek 18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30" name="Obrázek 18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31" name="Obrázek 18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32" name="Obrázek 18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33" name="Obrázek 183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34" name="Obrázek 18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35" name="Obrázek 18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36" name="Obrázek 18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37" name="Obrázek 183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38" name="Obrázek 18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3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0" name="Obrázek 18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1" name="Obrázek 18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2" name="Obrázek 18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3" name="Obrázek 18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4" name="Obrázek 18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5" name="Obrázek 184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6" name="Obrázek 18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7" name="Obrázek 18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8" name="Obrázek 18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49" name="Obrázek 18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0" name="Obrázek 18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1" name="Obrázek 18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2" name="Obrázek 18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3" name="Obrázek 185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4" name="Obrázek 18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5" name="Obrázek 18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6" name="Obrázek 18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7" name="Obrázek 185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8" name="Obrázek 18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59" name="Obrázek 185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0" name="Obrázek 18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1" name="Obrázek 18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2" name="Obrázek 18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3" name="Obrázek 18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4" name="Obrázek 18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5" name="Obrázek 18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6" name="Obrázek 18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7" name="Obrázek 18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8" name="Obrázek 18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69" name="Obrázek 18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0" name="Obrázek 18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1" name="Obrázek 18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2" name="Obrázek 18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3" name="Obrázek 18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4" name="Obrázek 18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7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6" name="Obrázek 18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7" name="Obrázek 187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8" name="Obrázek 18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79" name="Obrázek 18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0" name="Obrázek 18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1" name="Obrázek 188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2" name="Obrázek 18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3" name="Obrázek 18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4" name="Obrázek 18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5" name="Obrázek 18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6" name="Obrázek 18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87" name="Obrázek 18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88" name="Obrázek 18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89" name="Obrázek 18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90" name="Obrázek 18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1891" name="Obrázek 18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2" name="Obrázek 18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3" name="Obrázek 189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4" name="Obrázek 18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895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6" name="Obrázek 18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7" name="Obrázek 18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8" name="Obrázek 18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899" name="Obrázek 18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0" name="Obrázek 18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1" name="Obrázek 19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2" name="Obrázek 19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3" name="Obrázek 19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4" name="Obrázek 19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5" name="Obrázek 19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6" name="Obrázek 19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7" name="Obrázek 19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8" name="Obrázek 19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09" name="Obrázek 190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0" name="Obrázek 19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1" name="Obrázek 19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2" name="Obrázek 19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3" name="Obrázek 19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4" name="Obrázek 19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5" name="Obrázek 19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6" name="Obrázek 19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7" name="Obrázek 19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8" name="Obrázek 19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19" name="Obrázek 19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0" name="Obrázek 19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1" name="Obrázek 19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2" name="Obrázek 19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3" name="Obrázek 19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4" name="Obrázek 19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5" name="Obrázek 19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6" name="Obrázek 19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7" name="Obrázek 19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8" name="Obrázek 19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29" name="Obrázek 192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0" name="Obrázek 19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931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2" name="Obrázek 19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3" name="Obrázek 193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4" name="Obrázek 19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5" name="Obrázek 19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6" name="Obrázek 19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7" name="Obrázek 193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8" name="Obrázek 19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39" name="Obrázek 19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0" name="Obrázek 19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1" name="Obrázek 19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2" name="Obrázek 19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3" name="Obrázek 19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4" name="Obrázek 19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5" name="Obrázek 194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6" name="Obrázek 19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7" name="Obrázek 19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8" name="Obrázek 19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49" name="Obrázek 194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0" name="Obrázek 19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951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2" name="Obrázek 19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3" name="Obrázek 19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4" name="Obrázek 19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5" name="Obrázek 19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6" name="Obrázek 19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7" name="Obrázek 195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8" name="Obrázek 19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59" name="Obrázek 195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0" name="Obrázek 19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1" name="Obrázek 19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2" name="Obrázek 19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3" name="Obrázek 19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4" name="Obrázek 19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5" name="Obrázek 196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6" name="Obrázek 19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7" name="Obrázek 19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8" name="Obrázek 19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69" name="Obrázek 19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0" name="Obrázek 19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1" name="Obrázek 19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2" name="Obrázek 19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3" name="Obrázek 19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4" name="Obrázek 19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5" name="Obrázek 19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6" name="Obrázek 19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7" name="Obrázek 19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8" name="Obrázek 19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79" name="Obrázek 19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0" name="Obrázek 19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1" name="Obrázek 19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2" name="Obrázek 19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3" name="Obrázek 19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4" name="Obrázek 19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5" name="Obrázek 198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6" name="Obrázek 19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1987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8" name="Obrázek 19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89" name="Obrázek 19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0" name="Obrázek 19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1" name="Obrázek 19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2" name="Obrázek 19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3" name="Obrázek 199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4" name="Obrázek 19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5" name="Obrázek 19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6" name="Obrázek 19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7" name="Obrázek 19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8" name="Obrázek 19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1999" name="Obrázek 19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2000" name="Obrázek 19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2001" name="Obrázek 200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2002" name="Obrázek 20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pic>
      <xdr:nvPicPr>
        <xdr:cNvPr id="2003" name="Obrázek 20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04" name="Obrázek 20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05" name="Obrázek 200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06" name="Obrázek 20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00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08" name="Obrázek 20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09" name="Obrázek 20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0" name="Obrázek 20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1" name="Obrázek 20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2" name="Obrázek 20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3" name="Obrázek 20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4" name="Obrázek 20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5" name="Obrázek 20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6" name="Obrázek 20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7" name="Obrázek 20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8" name="Obrázek 20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19" name="Obrázek 20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0" name="Obrázek 20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1" name="Obrázek 202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2" name="Obrázek 20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3" name="Obrázek 20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4" name="Obrázek 20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5" name="Obrázek 20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6" name="Obrázek 20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7" name="Obrázek 20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8" name="Obrázek 20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29" name="Obrázek 20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0" name="Obrázek 20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1" name="Obrázek 20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2" name="Obrázek 20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3" name="Obrázek 20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4" name="Obrázek 20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5" name="Obrázek 20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6" name="Obrázek 20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7" name="Obrázek 20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8" name="Obrázek 20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39" name="Obrázek 20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0" name="Obrázek 20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1" name="Obrázek 204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2" name="Obrázek 20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04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4" name="Obrázek 20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5" name="Obrázek 204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6" name="Obrázek 20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7" name="Obrázek 20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8" name="Obrázek 20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49" name="Obrázek 204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50" name="Obrázek 20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051" name="Obrázek 20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443575</xdr:colOff>
      <xdr:row>80</xdr:row>
      <xdr:rowOff>47625</xdr:rowOff>
    </xdr:from>
    <xdr:to>
      <xdr:col>3</xdr:col>
      <xdr:colOff>1110094</xdr:colOff>
      <xdr:row>80</xdr:row>
      <xdr:rowOff>645879</xdr:rowOff>
    </xdr:to>
    <xdr:pic>
      <xdr:nvPicPr>
        <xdr:cNvPr id="2052" name="Obrázek 205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93164025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5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5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5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5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5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8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09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0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1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2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5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8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19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0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1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2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3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4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5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6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7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0" name="Obrázek 22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1" name="Obrázek 228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2" name="Obrázek 22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3" name="Obrázek 22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4" name="Obrázek 22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5" name="Obrázek 228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6" name="Obrázek 22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7" name="Obrázek 22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8" name="Obrázek 22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89" name="Obrázek 22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90" name="Obrázek 22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9525" cy="9525"/>
    <xdr:pic>
      <xdr:nvPicPr>
        <xdr:cNvPr id="2291" name="Obrázek 22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96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97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98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299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00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69886</xdr:colOff>
      <xdr:row>82</xdr:row>
      <xdr:rowOff>224118</xdr:rowOff>
    </xdr:from>
    <xdr:to>
      <xdr:col>3</xdr:col>
      <xdr:colOff>384398</xdr:colOff>
      <xdr:row>82</xdr:row>
      <xdr:rowOff>527564</xdr:rowOff>
    </xdr:to>
    <xdr:pic>
      <xdr:nvPicPr>
        <xdr:cNvPr id="2301" name="Obrázek 230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48100" y="103270050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456343</xdr:colOff>
      <xdr:row>82</xdr:row>
      <xdr:rowOff>217726</xdr:rowOff>
    </xdr:from>
    <xdr:to>
      <xdr:col>3</xdr:col>
      <xdr:colOff>759788</xdr:colOff>
      <xdr:row>82</xdr:row>
      <xdr:rowOff>530895</xdr:rowOff>
    </xdr:to>
    <xdr:pic>
      <xdr:nvPicPr>
        <xdr:cNvPr id="2302" name="Obrázek 230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38625" y="1032605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870788</xdr:colOff>
      <xdr:row>82</xdr:row>
      <xdr:rowOff>206376</xdr:rowOff>
    </xdr:from>
    <xdr:to>
      <xdr:col>3</xdr:col>
      <xdr:colOff>1156383</xdr:colOff>
      <xdr:row>82</xdr:row>
      <xdr:rowOff>509821</xdr:rowOff>
    </xdr:to>
    <xdr:pic>
      <xdr:nvPicPr>
        <xdr:cNvPr id="2303" name="Obrázek 230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8200" y="103251000"/>
          <a:ext cx="285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1260720</xdr:colOff>
      <xdr:row>82</xdr:row>
      <xdr:rowOff>190681</xdr:rowOff>
    </xdr:from>
    <xdr:to>
      <xdr:col>3</xdr:col>
      <xdr:colOff>1554971</xdr:colOff>
      <xdr:row>82</xdr:row>
      <xdr:rowOff>473162</xdr:rowOff>
    </xdr:to>
    <xdr:pic>
      <xdr:nvPicPr>
        <xdr:cNvPr id="2304" name="Obrázek 230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38725" y="103231950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599359</xdr:colOff>
      <xdr:row>86</xdr:row>
      <xdr:rowOff>154766</xdr:rowOff>
    </xdr:from>
    <xdr:to>
      <xdr:col>3</xdr:col>
      <xdr:colOff>1056845</xdr:colOff>
      <xdr:row>86</xdr:row>
      <xdr:rowOff>472266</xdr:rowOff>
    </xdr:to>
    <xdr:pic>
      <xdr:nvPicPr>
        <xdr:cNvPr id="2305" name="Obrázek 2304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10385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425825</xdr:colOff>
      <xdr:row>88</xdr:row>
      <xdr:rowOff>78441</xdr:rowOff>
    </xdr:from>
    <xdr:to>
      <xdr:col>3</xdr:col>
      <xdr:colOff>1114671</xdr:colOff>
      <xdr:row>88</xdr:row>
      <xdr:rowOff>593468</xdr:rowOff>
    </xdr:to>
    <xdr:pic>
      <xdr:nvPicPr>
        <xdr:cNvPr id="2306" name="Obrázek 2305" descr="záložky 3M 680 25,4x43,2mm, 50 lístků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1" t="58493" r="5395" b="22779"/>
        <a:stretch>
          <a:fillRect/>
        </a:stretch>
      </xdr:blipFill>
      <xdr:spPr bwMode="auto">
        <a:xfrm>
          <a:off x="4210050" y="104432100"/>
          <a:ext cx="6858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435996</xdr:colOff>
      <xdr:row>93</xdr:row>
      <xdr:rowOff>42022</xdr:rowOff>
    </xdr:from>
    <xdr:to>
      <xdr:col>3</xdr:col>
      <xdr:colOff>997323</xdr:colOff>
      <xdr:row>93</xdr:row>
      <xdr:rowOff>585443</xdr:rowOff>
    </xdr:to>
    <xdr:pic>
      <xdr:nvPicPr>
        <xdr:cNvPr id="2314" name="Obrázek 231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19575" y="114214275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496875</xdr:colOff>
      <xdr:row>94</xdr:row>
      <xdr:rowOff>106415</xdr:rowOff>
    </xdr:from>
    <xdr:to>
      <xdr:col>3</xdr:col>
      <xdr:colOff>1127349</xdr:colOff>
      <xdr:row>94</xdr:row>
      <xdr:rowOff>547688</xdr:rowOff>
    </xdr:to>
    <xdr:pic>
      <xdr:nvPicPr>
        <xdr:cNvPr id="2315" name="Obrázek 231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6725" y="114938175"/>
          <a:ext cx="628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477974</xdr:colOff>
      <xdr:row>89</xdr:row>
      <xdr:rowOff>70313</xdr:rowOff>
    </xdr:from>
    <xdr:to>
      <xdr:col>3</xdr:col>
      <xdr:colOff>974911</xdr:colOff>
      <xdr:row>89</xdr:row>
      <xdr:rowOff>600408</xdr:rowOff>
    </xdr:to>
    <xdr:pic>
      <xdr:nvPicPr>
        <xdr:cNvPr id="2317" name="Obrázek 231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7675" y="108985050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218372</xdr:colOff>
      <xdr:row>90</xdr:row>
      <xdr:rowOff>52385</xdr:rowOff>
    </xdr:from>
    <xdr:to>
      <xdr:col>3</xdr:col>
      <xdr:colOff>616323</xdr:colOff>
      <xdr:row>90</xdr:row>
      <xdr:rowOff>632417</xdr:rowOff>
    </xdr:to>
    <xdr:pic>
      <xdr:nvPicPr>
        <xdr:cNvPr id="2319" name="Obrázek 2318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00500" y="109623225"/>
          <a:ext cx="400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756253</xdr:colOff>
      <xdr:row>90</xdr:row>
      <xdr:rowOff>62345</xdr:rowOff>
    </xdr:from>
    <xdr:to>
      <xdr:col>3</xdr:col>
      <xdr:colOff>1131794</xdr:colOff>
      <xdr:row>90</xdr:row>
      <xdr:rowOff>612434</xdr:rowOff>
    </xdr:to>
    <xdr:pic>
      <xdr:nvPicPr>
        <xdr:cNvPr id="2320" name="Obrázek 2319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3900" y="109642275"/>
          <a:ext cx="371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451207</xdr:colOff>
      <xdr:row>91</xdr:row>
      <xdr:rowOff>85380</xdr:rowOff>
    </xdr:from>
    <xdr:to>
      <xdr:col>3</xdr:col>
      <xdr:colOff>1094085</xdr:colOff>
      <xdr:row>91</xdr:row>
      <xdr:rowOff>575450</xdr:rowOff>
    </xdr:to>
    <xdr:pic>
      <xdr:nvPicPr>
        <xdr:cNvPr id="2321" name="Obrázek 232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1103185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96</xdr:row>
      <xdr:rowOff>0</xdr:rowOff>
    </xdr:from>
    <xdr:ext cx="9525" cy="9525"/>
    <xdr:sp macro="" textlink="">
      <xdr:nvSpPr>
        <xdr:cNvPr id="2326" name="AutoShape 4" descr="http://ib.adnxs.com/seg?t=2&amp;add=1876519"/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96</xdr:row>
      <xdr:rowOff>0</xdr:rowOff>
    </xdr:from>
    <xdr:ext cx="9525" cy="9525"/>
    <xdr:sp macro="" textlink="">
      <xdr:nvSpPr>
        <xdr:cNvPr id="2327" name="AutoShape 4" descr="http://ib.adnxs.com/seg?t=2&amp;add=1876519"/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96</xdr:row>
      <xdr:rowOff>0</xdr:rowOff>
    </xdr:from>
    <xdr:ext cx="9525" cy="9525"/>
    <xdr:sp macro="" textlink="">
      <xdr:nvSpPr>
        <xdr:cNvPr id="2330" name="AutoShape 4" descr="http://ib.adnxs.com/seg?t=2&amp;add=1876519"/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96</xdr:row>
      <xdr:rowOff>0</xdr:rowOff>
    </xdr:from>
    <xdr:ext cx="9525" cy="9525"/>
    <xdr:sp macro="" textlink="">
      <xdr:nvSpPr>
        <xdr:cNvPr id="2331" name="AutoShape 4" descr="http://ib.adnxs.com/seg?t=2&amp;add=1876519"/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114300</xdr:colOff>
      <xdr:row>96</xdr:row>
      <xdr:rowOff>0</xdr:rowOff>
    </xdr:from>
    <xdr:to>
      <xdr:col>12</xdr:col>
      <xdr:colOff>114300</xdr:colOff>
      <xdr:row>96</xdr:row>
      <xdr:rowOff>0</xdr:rowOff>
    </xdr:to>
    <xdr:sp macro="" textlink="">
      <xdr:nvSpPr>
        <xdr:cNvPr id="2334" name="AutoShape 7" descr="http://ib.adnxs.com/seg?t=2&amp;add=1876519"/>
        <xdr:cNvSpPr/>
      </xdr:nvSpPr>
      <xdr:spPr bwMode="auto">
        <a:xfrm>
          <a:off x="15392400" y="1194339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114300</xdr:colOff>
      <xdr:row>96</xdr:row>
      <xdr:rowOff>0</xdr:rowOff>
    </xdr:from>
    <xdr:ext cx="9525" cy="9525"/>
    <xdr:sp macro="" textlink="">
      <xdr:nvSpPr>
        <xdr:cNvPr id="2335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5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8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39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0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1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2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55" name="Obrázek 24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56" name="Obrázek 24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57" name="Obrázek 24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58" name="Obrázek 24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59" name="Obrázek 24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0" name="Obrázek 2459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1" name="Obrázek 24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sp macro="" textlink="">
      <xdr:nvSpPr>
        <xdr:cNvPr id="2462" name="AutoShape 4" descr="http://ib.adnxs.com/seg?t=2&amp;add=1876519"/>
        <xdr:cNvSpPr/>
      </xdr:nvSpPr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3" name="Obrázek 24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4" name="Obrázek 24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5" name="Obrázek 24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96</xdr:row>
      <xdr:rowOff>0</xdr:rowOff>
    </xdr:from>
    <xdr:ext cx="9525" cy="9525"/>
    <xdr:pic>
      <xdr:nvPicPr>
        <xdr:cNvPr id="2466" name="Obrázek 24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67" name="Obrázek 24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68" name="Obrázek 24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69" name="Obrázek 24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70" name="Obrázek 24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71" name="Obrázek 24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72" name="Obrázek 24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73" name="Obrázek 24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69</xdr:row>
      <xdr:rowOff>0</xdr:rowOff>
    </xdr:from>
    <xdr:ext cx="9525" cy="9525"/>
    <xdr:pic>
      <xdr:nvPicPr>
        <xdr:cNvPr id="2474" name="Obrázek 24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8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49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0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81</xdr:row>
      <xdr:rowOff>0</xdr:rowOff>
    </xdr:from>
    <xdr:ext cx="9525" cy="9525"/>
    <xdr:sp macro="" textlink="">
      <xdr:nvSpPr>
        <xdr:cNvPr id="251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1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8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2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8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3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4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47" name="Obrázek 25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48" name="Obrázek 25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49" name="Obrázek 25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0" name="Obrázek 25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1" name="Obrázek 25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2" name="Obrázek 2551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3" name="Obrázek 25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sp macro="" textlink="">
      <xdr:nvSpPr>
        <xdr:cNvPr id="255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5" name="Obrázek 25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6" name="Obrázek 25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7" name="Obrázek 25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80</xdr:row>
      <xdr:rowOff>0</xdr:rowOff>
    </xdr:from>
    <xdr:ext cx="9525" cy="9525"/>
    <xdr:pic>
      <xdr:nvPicPr>
        <xdr:cNvPr id="2558" name="Obrázek 25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125328</xdr:colOff>
      <xdr:row>118</xdr:row>
      <xdr:rowOff>238125</xdr:rowOff>
    </xdr:from>
    <xdr:to>
      <xdr:col>3</xdr:col>
      <xdr:colOff>1524754</xdr:colOff>
      <xdr:row>118</xdr:row>
      <xdr:rowOff>480079</xdr:rowOff>
    </xdr:to>
    <xdr:pic>
      <xdr:nvPicPr>
        <xdr:cNvPr id="2518" name="Obrázek 251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262" y="64782533"/>
          <a:ext cx="1399426" cy="241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112796</xdr:colOff>
      <xdr:row>119</xdr:row>
      <xdr:rowOff>175461</xdr:rowOff>
    </xdr:from>
    <xdr:to>
      <xdr:col>3</xdr:col>
      <xdr:colOff>1512222</xdr:colOff>
      <xdr:row>119</xdr:row>
      <xdr:rowOff>470428</xdr:rowOff>
    </xdr:to>
    <xdr:pic>
      <xdr:nvPicPr>
        <xdr:cNvPr id="2519" name="Obrázek 251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7730" y="65371579"/>
          <a:ext cx="1399426" cy="29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162927</xdr:colOff>
      <xdr:row>111</xdr:row>
      <xdr:rowOff>187993</xdr:rowOff>
    </xdr:from>
    <xdr:to>
      <xdr:col>3</xdr:col>
      <xdr:colOff>1561704</xdr:colOff>
      <xdr:row>111</xdr:row>
      <xdr:rowOff>417867</xdr:rowOff>
    </xdr:to>
    <xdr:pic>
      <xdr:nvPicPr>
        <xdr:cNvPr id="2559" name="Obrázek 255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1" t="3956" r="5335" b="5007"/>
        <a:stretch>
          <a:fillRect/>
        </a:stretch>
      </xdr:blipFill>
      <xdr:spPr bwMode="auto">
        <a:xfrm>
          <a:off x="3947861" y="60170427"/>
          <a:ext cx="1398777" cy="229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100263</xdr:colOff>
      <xdr:row>112</xdr:row>
      <xdr:rowOff>162928</xdr:rowOff>
    </xdr:from>
    <xdr:to>
      <xdr:col>3</xdr:col>
      <xdr:colOff>1152843</xdr:colOff>
      <xdr:row>112</xdr:row>
      <xdr:rowOff>469752</xdr:rowOff>
    </xdr:to>
    <xdr:pic>
      <xdr:nvPicPr>
        <xdr:cNvPr id="2560" name="Obrázek 255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0263" y="60560953"/>
          <a:ext cx="1052580" cy="30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350921</xdr:colOff>
      <xdr:row>106</xdr:row>
      <xdr:rowOff>112796</xdr:rowOff>
    </xdr:from>
    <xdr:to>
      <xdr:col>3</xdr:col>
      <xdr:colOff>1080832</xdr:colOff>
      <xdr:row>107</xdr:row>
      <xdr:rowOff>1085</xdr:rowOff>
    </xdr:to>
    <xdr:pic>
      <xdr:nvPicPr>
        <xdr:cNvPr id="2561" name="Obrázek 256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0921" y="55910246"/>
          <a:ext cx="729911" cy="545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401052</xdr:colOff>
      <xdr:row>101</xdr:row>
      <xdr:rowOff>150396</xdr:rowOff>
    </xdr:from>
    <xdr:to>
      <xdr:col>3</xdr:col>
      <xdr:colOff>721701</xdr:colOff>
      <xdr:row>101</xdr:row>
      <xdr:rowOff>603029</xdr:rowOff>
    </xdr:to>
    <xdr:pic>
      <xdr:nvPicPr>
        <xdr:cNvPr id="2562" name="Obrázek 256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5986" y="54305034"/>
          <a:ext cx="320649" cy="4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463717</xdr:colOff>
      <xdr:row>102</xdr:row>
      <xdr:rowOff>125329</xdr:rowOff>
    </xdr:from>
    <xdr:to>
      <xdr:col>3</xdr:col>
      <xdr:colOff>802491</xdr:colOff>
      <xdr:row>102</xdr:row>
      <xdr:rowOff>601632</xdr:rowOff>
    </xdr:to>
    <xdr:pic>
      <xdr:nvPicPr>
        <xdr:cNvPr id="2563" name="Obrázek 256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8651" y="54931678"/>
          <a:ext cx="338774" cy="47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463717</xdr:colOff>
      <xdr:row>104</xdr:row>
      <xdr:rowOff>187994</xdr:rowOff>
    </xdr:from>
    <xdr:to>
      <xdr:col>3</xdr:col>
      <xdr:colOff>918799</xdr:colOff>
      <xdr:row>104</xdr:row>
      <xdr:rowOff>643380</xdr:rowOff>
    </xdr:to>
    <xdr:pic>
      <xdr:nvPicPr>
        <xdr:cNvPr id="2564" name="Obrázek 256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8651" y="55646053"/>
          <a:ext cx="455082" cy="45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375987</xdr:colOff>
      <xdr:row>108</xdr:row>
      <xdr:rowOff>25066</xdr:rowOff>
    </xdr:from>
    <xdr:ext cx="666750" cy="600075"/>
    <xdr:pic>
      <xdr:nvPicPr>
        <xdr:cNvPr id="2565" name="Obrázek 2564" descr="Odkládací, tříklopá, prešpánová mapa, oranžová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5987" y="57136966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338389</xdr:colOff>
      <xdr:row>109</xdr:row>
      <xdr:rowOff>175460</xdr:rowOff>
    </xdr:from>
    <xdr:to>
      <xdr:col>3</xdr:col>
      <xdr:colOff>862265</xdr:colOff>
      <xdr:row>109</xdr:row>
      <xdr:rowOff>528415</xdr:rowOff>
    </xdr:to>
    <xdr:pic>
      <xdr:nvPicPr>
        <xdr:cNvPr id="2567" name="Obrázek 256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89" y="57944585"/>
          <a:ext cx="523876" cy="35295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576514</xdr:colOff>
      <xdr:row>121</xdr:row>
      <xdr:rowOff>175460</xdr:rowOff>
    </xdr:from>
    <xdr:ext cx="285750" cy="457200"/>
    <xdr:pic>
      <xdr:nvPicPr>
        <xdr:cNvPr id="2568" name="Obrázek 2567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6514" y="68460185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96</xdr:row>
      <xdr:rowOff>0</xdr:rowOff>
    </xdr:from>
    <xdr:ext cx="9525" cy="9525"/>
    <xdr:sp macro="" textlink="">
      <xdr:nvSpPr>
        <xdr:cNvPr id="2570" name="AutoShape 4" descr="http://ib.adnxs.com/seg?t=2&amp;add=1876519"/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96</xdr:row>
      <xdr:rowOff>0</xdr:rowOff>
    </xdr:from>
    <xdr:ext cx="9525" cy="9525"/>
    <xdr:sp macro="" textlink="">
      <xdr:nvSpPr>
        <xdr:cNvPr id="2571" name="AutoShape 4" descr="http://ib.adnxs.com/seg?t=2&amp;add=1876519"/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15</xdr:col>
      <xdr:colOff>0</xdr:colOff>
      <xdr:row>68</xdr:row>
      <xdr:rowOff>0</xdr:rowOff>
    </xdr:from>
    <xdr:to>
      <xdr:col>15</xdr:col>
      <xdr:colOff>9525</xdr:colOff>
      <xdr:row>68</xdr:row>
      <xdr:rowOff>0</xdr:rowOff>
    </xdr:to>
    <xdr:pic>
      <xdr:nvPicPr>
        <xdr:cNvPr id="2572" name="Obrázek 25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68</xdr:row>
      <xdr:rowOff>0</xdr:rowOff>
    </xdr:from>
    <xdr:to>
      <xdr:col>15</xdr:col>
      <xdr:colOff>9525</xdr:colOff>
      <xdr:row>68</xdr:row>
      <xdr:rowOff>0</xdr:rowOff>
    </xdr:to>
    <xdr:pic>
      <xdr:nvPicPr>
        <xdr:cNvPr id="2573" name="Obrázek 2572" descr="http://pixel-geo.prfct.co/seg/?add=1762693:013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68</xdr:row>
      <xdr:rowOff>0</xdr:rowOff>
    </xdr:from>
    <xdr:to>
      <xdr:col>15</xdr:col>
      <xdr:colOff>9525</xdr:colOff>
      <xdr:row>68</xdr:row>
      <xdr:rowOff>0</xdr:rowOff>
    </xdr:to>
    <xdr:pic>
      <xdr:nvPicPr>
        <xdr:cNvPr id="2574" name="Obrázek 25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68</xdr:row>
      <xdr:rowOff>0</xdr:rowOff>
    </xdr:from>
    <xdr:to>
      <xdr:col>15</xdr:col>
      <xdr:colOff>9525</xdr:colOff>
      <xdr:row>68</xdr:row>
      <xdr:rowOff>0</xdr:rowOff>
    </xdr:to>
    <xdr:pic>
      <xdr:nvPicPr>
        <xdr:cNvPr id="2575" name="Obrázek 25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76" name="Obrázek 25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77" name="Obrázek 25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78" name="Obrázek 25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79" name="Obrázek 25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80" name="Obrázek 25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81" name="Obrázek 258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82" name="Obrázek 25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sp macro="" textlink="">
      <xdr:nvSpPr>
        <xdr:cNvPr id="2583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84" name="Obrázek 25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85" name="Obrázek 25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86" name="Obrázek 25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68</xdr:row>
      <xdr:rowOff>0</xdr:rowOff>
    </xdr:from>
    <xdr:ext cx="9525" cy="9525"/>
    <xdr:pic>
      <xdr:nvPicPr>
        <xdr:cNvPr id="2587" name="Obrázek 25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88" name="Obrázek 25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89" name="Obrázek 258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590" name="Obrázek 25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sp macro="" textlink="">
      <xdr:nvSpPr>
        <xdr:cNvPr id="2591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592" name="Obrázek 25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593" name="Obrázek 259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594" name="Obrázek 25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59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596" name="Obrázek 25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597" name="Obrázek 25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598" name="Obrázek 25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599" name="Obrázek 25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0" name="Obrázek 25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1" name="Obrázek 26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2" name="Obrázek 26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sp macro="" textlink="">
      <xdr:nvSpPr>
        <xdr:cNvPr id="2603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4" name="Obrázek 26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5" name="Obrázek 26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6" name="Obrázek 26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7" name="Obrázek 26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8" name="Obrázek 26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09" name="Obrázek 260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10" name="Obrázek 26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sp macro="" textlink="">
      <xdr:nvSpPr>
        <xdr:cNvPr id="2611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12" name="Obrázek 26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13" name="Obrázek 26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14" name="Obrázek 26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sp macro="" textlink="">
      <xdr:nvSpPr>
        <xdr:cNvPr id="2615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16" name="Obrázek 26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17" name="Obrázek 26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18" name="Obrázek 26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19" name="Obrázek 26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20" name="Obrázek 26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21" name="Obrázek 26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22" name="Obrázek 26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23" name="Obrázek 26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4" name="Obrázek 26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5" name="Obrázek 26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6" name="Obrázek 26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7" name="Obrázek 26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8" name="Obrázek 26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29" name="Obrázek 26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30" name="Obrázek 26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31" name="Obrázek 26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2" name="Obrázek 26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3" name="Obrázek 26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4" name="Obrázek 26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5" name="Obrázek 26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6" name="Obrázek 26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7" name="Obrázek 26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8" name="Obrázek 26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39" name="Obrázek 26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0" name="Obrázek 26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1" name="Obrázek 26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2" name="Obrázek 26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3" name="Obrázek 26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4" name="Obrázek 26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5" name="Obrázek 264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6" name="Obrázek 26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71</xdr:row>
      <xdr:rowOff>0</xdr:rowOff>
    </xdr:from>
    <xdr:ext cx="9525" cy="9525"/>
    <xdr:pic>
      <xdr:nvPicPr>
        <xdr:cNvPr id="2647" name="Obrázek 26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48" name="Obrázek 26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49" name="Obrázek 26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0" name="Obrázek 26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1" name="Obrázek 26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2" name="Obrázek 26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3" name="Obrázek 26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4" name="Obrázek 26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5" name="Obrázek 26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6" name="Obrázek 26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7" name="Obrázek 26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58" name="Obrázek 26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sp macro="" textlink="">
      <xdr:nvSpPr>
        <xdr:cNvPr id="2659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0" name="Obrázek 26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1" name="Obrázek 26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2" name="Obrázek 26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3" name="Obrázek 26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4" name="Obrázek 26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5" name="Obrázek 26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6" name="Obrázek 26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67" name="Obrázek 26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68" name="Obrázek 26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69" name="Obrázek 26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0" name="Obrázek 26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67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2" name="Obrázek 26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3" name="Obrázek 26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4" name="Obrázek 26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67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6" name="Obrázek 26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7" name="Obrázek 26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8" name="Obrázek 26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79" name="Obrázek 26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80" name="Obrázek 26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81" name="Obrázek 26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82" name="Obrázek 26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683" name="Obrázek 26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4" name="Obrázek 26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5" name="Obrázek 26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6" name="Obrázek 26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7" name="Obrázek 26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8" name="Obrázek 26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89" name="Obrázek 26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0" name="Obrázek 26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1" name="Obrázek 26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2" name="Obrázek 26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3" name="Obrázek 26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4" name="Obrázek 26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5" name="Obrázek 26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6" name="Obrázek 26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7" name="Obrázek 26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8" name="Obrázek 26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699" name="Obrázek 26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0" name="Obrázek 26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1" name="Obrázek 27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2" name="Obrázek 27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sp macro="" textlink="">
      <xdr:nvSpPr>
        <xdr:cNvPr id="2703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4" name="Obrázek 27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5" name="Obrázek 27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6" name="Obrázek 27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7" name="Obrázek 27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8" name="Obrázek 27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09" name="Obrázek 27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0" name="Obrázek 27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1" name="Obrázek 27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2" name="Obrázek 27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3" name="Obrázek 27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4" name="Obrázek 27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sp macro="" textlink="">
      <xdr:nvSpPr>
        <xdr:cNvPr id="2715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6" name="Obrázek 27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7" name="Obrázek 27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8" name="Obrázek 27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19" name="Obrázek 27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20" name="Obrázek 27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21" name="Obrázek 27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22" name="Obrázek 27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2723" name="Obrázek 27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24" name="Obrázek 27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25" name="Obrázek 27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26" name="Obrázek 27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27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28" name="Obrázek 27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29" name="Obrázek 272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0" name="Obrázek 27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3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2" name="Obrázek 27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3" name="Obrázek 273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4" name="Obrázek 27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3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6" name="Obrázek 27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7" name="Obrázek 27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8" name="Obrázek 27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39" name="Obrázek 27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0" name="Obrázek 27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1" name="Obrázek 27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2" name="Obrázek 27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3" name="Obrázek 27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4" name="Obrázek 27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5" name="Obrázek 27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6" name="Obrázek 27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47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8" name="Obrázek 27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49" name="Obrázek 27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0" name="Obrázek 27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1" name="Obrázek 27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2" name="Obrázek 27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3" name="Obrázek 27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4" name="Obrázek 27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5" name="Obrázek 27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6" name="Obrázek 27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7" name="Obrázek 27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58" name="Obrázek 27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59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0" name="Obrázek 27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1" name="Obrázek 27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2" name="Obrázek 27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3" name="Obrázek 27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4" name="Obrázek 27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5" name="Obrázek 27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6" name="Obrázek 27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7" name="Obrázek 27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8" name="Obrázek 27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69" name="Obrázek 27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0" name="Obrázek 27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7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2" name="Obrázek 27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3" name="Obrázek 27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4" name="Obrázek 27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5" name="Obrázek 27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6" name="Obrázek 27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7" name="Obrázek 27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8" name="Obrázek 27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79" name="Obrázek 27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0" name="Obrázek 27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1" name="Obrázek 278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2" name="Obrázek 27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sp macro="" textlink="">
      <xdr:nvSpPr>
        <xdr:cNvPr id="2783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4" name="Obrázek 27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5" name="Obrázek 27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6" name="Obrázek 27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7" name="Obrázek 27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8" name="Obrázek 27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89" name="Obrázek 27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90" name="Obrázek 27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70</xdr:row>
      <xdr:rowOff>0</xdr:rowOff>
    </xdr:from>
    <xdr:ext cx="9525" cy="9525"/>
    <xdr:pic>
      <xdr:nvPicPr>
        <xdr:cNvPr id="2791" name="Obrázek 27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79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0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1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2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26" name="Obrázek 28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27" name="Obrázek 28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28" name="Obrázek 28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29" name="Obrázek 28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30" name="Obrázek 28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31" name="Obrázek 283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32" name="Obrázek 28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33" name="Obrázek 28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34" name="Obrázek 28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35" name="Obrázek 283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36" name="Obrázek 28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3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38" name="Obrázek 28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39" name="Obrázek 28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0" name="Obrázek 28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1" name="Obrázek 28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2" name="Obrázek 28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3" name="Obrázek 284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4" name="Obrázek 28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45" name="Obrázek 284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46" name="Obrázek 28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47" name="Obrázek 284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48" name="Obrázek 28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849" name="Obrázek 28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0" name="Obrázek 28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1" name="Obrázek 285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2" name="Obrázek 28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5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4" name="Obrázek 28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5" name="Obrázek 285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6" name="Obrázek 28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7" name="Obrázek 285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8" name="Obrázek 28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59" name="Obrázek 285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0" name="Obrázek 28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1" name="Obrázek 28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2" name="Obrázek 28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3" name="Obrázek 286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4" name="Obrázek 28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5" name="Obrázek 286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6" name="Obrázek 286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7" name="Obrázek 286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8" name="Obrázek 286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69" name="Obrázek 286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0" name="Obrázek 286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1" name="Obrázek 287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2" name="Obrázek 287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3" name="Obrázek 287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4" name="Obrázek 287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5" name="Obrázek 287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6" name="Obrázek 287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7" name="Obrázek 287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8" name="Obrázek 287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79" name="Obrázek 287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0" name="Obrázek 287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1" name="Obrázek 288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2" name="Obrázek 288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3" name="Obrázek 28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4" name="Obrázek 28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5" name="Obrázek 28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6" name="Obrázek 28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7" name="Obrázek 288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88" name="Obrázek 28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88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0" name="Obrázek 28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1" name="Obrázek 289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2" name="Obrázek 28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3" name="Obrázek 28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4" name="Obrázek 28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5" name="Obrázek 289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6" name="Obrázek 28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7" name="Obrázek 28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8" name="Obrázek 28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899" name="Obrázek 28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00" name="Obrázek 28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01" name="Obrázek 29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902" name="Obrázek 29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903" name="Obrázek 290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904" name="Obrázek 29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2905" name="Obrázek 29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06" name="Obrázek 29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07" name="Obrázek 290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08" name="Obrázek 29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90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0" name="Obrázek 29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1" name="Obrázek 29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2" name="Obrázek 29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3" name="Obrázek 29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4" name="Obrázek 29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5" name="Obrázek 29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6" name="Obrázek 29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7" name="Obrázek 29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8" name="Obrázek 29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19" name="Obrázek 29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0" name="Obrázek 29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1" name="Obrázek 29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2" name="Obrázek 29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3" name="Obrázek 292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4" name="Obrázek 29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5" name="Obrázek 29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6" name="Obrázek 29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7" name="Obrázek 29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8" name="Obrázek 29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29" name="Obrázek 29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0" name="Obrázek 29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1" name="Obrázek 293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2" name="Obrázek 29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3" name="Obrázek 29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4" name="Obrázek 29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5" name="Obrázek 293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6" name="Obrázek 29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7" name="Obrázek 293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8" name="Obrázek 29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39" name="Obrázek 29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0" name="Obrázek 29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1" name="Obrázek 29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2" name="Obrázek 29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3" name="Obrázek 294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4" name="Obrázek 29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94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6" name="Obrázek 29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7" name="Obrázek 294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8" name="Obrázek 29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49" name="Obrázek 29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0" name="Obrázek 29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1" name="Obrázek 295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2" name="Obrázek 29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3" name="Obrázek 295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4" name="Obrázek 29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5" name="Obrázek 295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6" name="Obrázek 29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7" name="Obrázek 295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8" name="Obrázek 29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59" name="Obrázek 295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0" name="Obrázek 29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1" name="Obrázek 29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2" name="Obrázek 29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3" name="Obrázek 296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4" name="Obrázek 29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296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6" name="Obrázek 296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7" name="Obrázek 296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8" name="Obrázek 296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69" name="Obrázek 296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0" name="Obrázek 296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1" name="Obrázek 297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2" name="Obrázek 297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3" name="Obrázek 297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4" name="Obrázek 297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5" name="Obrázek 297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6" name="Obrázek 297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7" name="Obrázek 297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8" name="Obrázek 297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79" name="Obrázek 297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0" name="Obrázek 297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1" name="Obrázek 298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2" name="Obrázek 298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3" name="Obrázek 29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4" name="Obrázek 29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5" name="Obrázek 29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6" name="Obrázek 29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7" name="Obrázek 29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8" name="Obrázek 29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89" name="Obrázek 29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0" name="Obrázek 29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1" name="Obrázek 29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2" name="Obrázek 29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3" name="Obrázek 29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4" name="Obrázek 29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5" name="Obrázek 29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6" name="Obrázek 29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7" name="Obrázek 29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8" name="Obrázek 29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2999" name="Obrázek 299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0" name="Obrázek 29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00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2" name="Obrázek 30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3" name="Obrázek 300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4" name="Obrázek 30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5" name="Obrázek 30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6" name="Obrázek 30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7" name="Obrázek 300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8" name="Obrázek 30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09" name="Obrázek 30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0" name="Obrázek 30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1" name="Obrázek 30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2" name="Obrázek 30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3" name="Obrázek 30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3014" name="Obrázek 30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3015" name="Obrázek 301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3016" name="Obrázek 30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80</xdr:row>
      <xdr:rowOff>0</xdr:rowOff>
    </xdr:from>
    <xdr:to>
      <xdr:col>15</xdr:col>
      <xdr:colOff>9525</xdr:colOff>
      <xdr:row>80</xdr:row>
      <xdr:rowOff>0</xdr:rowOff>
    </xdr:to>
    <xdr:pic>
      <xdr:nvPicPr>
        <xdr:cNvPr id="3017" name="Obrázek 30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8" name="Obrázek 30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19" name="Obrázek 301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0" name="Obrázek 30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02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2" name="Obrázek 30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3" name="Obrázek 302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4" name="Obrázek 30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5" name="Obrázek 30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6" name="Obrázek 30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7" name="Obrázek 30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8" name="Obrázek 30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29" name="Obrázek 30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0" name="Obrázek 30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1" name="Obrázek 303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2" name="Obrázek 30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3" name="Obrázek 30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4" name="Obrázek 30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5" name="Obrázek 303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6" name="Obrázek 30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7" name="Obrázek 303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8" name="Obrázek 30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39" name="Obrázek 30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0" name="Obrázek 30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1" name="Obrázek 30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2" name="Obrázek 30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3" name="Obrázek 304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4" name="Obrázek 30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5" name="Obrázek 304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6" name="Obrázek 30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7" name="Obrázek 304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8" name="Obrázek 30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49" name="Obrázek 30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0" name="Obrázek 30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1" name="Obrázek 305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2" name="Obrázek 30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3" name="Obrázek 305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4" name="Obrázek 30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5" name="Obrázek 305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6" name="Obrázek 30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05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8" name="Obrázek 30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59" name="Obrázek 305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0" name="Obrázek 30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1" name="Obrázek 30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2" name="Obrázek 30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3" name="Obrázek 306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4" name="Obrázek 30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065" name="Obrázek 306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0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1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2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3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4" name="Obrázek 34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5" name="Obrázek 34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6" name="Obrázek 34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7" name="Obrázek 34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8" name="Obrázek 34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19" name="Obrázek 34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20" name="Obrázek 34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69</xdr:row>
      <xdr:rowOff>0</xdr:rowOff>
    </xdr:from>
    <xdr:ext cx="9525" cy="9525"/>
    <xdr:pic>
      <xdr:nvPicPr>
        <xdr:cNvPr id="3421" name="Obrázek 34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81</xdr:row>
      <xdr:rowOff>0</xdr:rowOff>
    </xdr:from>
    <xdr:ext cx="9525" cy="9525"/>
    <xdr:sp macro="" textlink="">
      <xdr:nvSpPr>
        <xdr:cNvPr id="34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5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5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6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7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8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9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9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2" name="Obrázek 34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3" name="Obrázek 34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4" name="Obrázek 34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5" name="Obrázek 34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6" name="Obrázek 34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7" name="Obrázek 349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498" name="Obrázek 34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sp macro="" textlink="">
      <xdr:nvSpPr>
        <xdr:cNvPr id="349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500" name="Obrázek 34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501" name="Obrázek 35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502" name="Obrázek 35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80</xdr:row>
      <xdr:rowOff>0</xdr:rowOff>
    </xdr:from>
    <xdr:ext cx="9525" cy="9525"/>
    <xdr:pic>
      <xdr:nvPicPr>
        <xdr:cNvPr id="3503" name="Obrázek 35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114300</xdr:colOff>
      <xdr:row>104</xdr:row>
      <xdr:rowOff>0</xdr:rowOff>
    </xdr:from>
    <xdr:ext cx="9525" cy="9525"/>
    <xdr:sp macro="" textlink="">
      <xdr:nvSpPr>
        <xdr:cNvPr id="3504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114300</xdr:colOff>
      <xdr:row>104</xdr:row>
      <xdr:rowOff>0</xdr:rowOff>
    </xdr:from>
    <xdr:ext cx="9525" cy="9525"/>
    <xdr:sp macro="" textlink="">
      <xdr:nvSpPr>
        <xdr:cNvPr id="3505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488783</xdr:colOff>
      <xdr:row>115</xdr:row>
      <xdr:rowOff>112796</xdr:rowOff>
    </xdr:from>
    <xdr:to>
      <xdr:col>3</xdr:col>
      <xdr:colOff>802548</xdr:colOff>
      <xdr:row>115</xdr:row>
      <xdr:rowOff>602768</xdr:rowOff>
    </xdr:to>
    <xdr:pic>
      <xdr:nvPicPr>
        <xdr:cNvPr id="3506" name="Obrázek 350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3717" y="62702072"/>
          <a:ext cx="313765" cy="48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363454</xdr:colOff>
      <xdr:row>114</xdr:row>
      <xdr:rowOff>87730</xdr:rowOff>
    </xdr:from>
    <xdr:to>
      <xdr:col>3</xdr:col>
      <xdr:colOff>797370</xdr:colOff>
      <xdr:row>114</xdr:row>
      <xdr:rowOff>587046</xdr:rowOff>
    </xdr:to>
    <xdr:pic>
      <xdr:nvPicPr>
        <xdr:cNvPr id="3507" name="Obrázek 35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48388" y="62025296"/>
          <a:ext cx="433916" cy="4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82597</xdr:colOff>
      <xdr:row>100</xdr:row>
      <xdr:rowOff>99391</xdr:rowOff>
    </xdr:from>
    <xdr:to>
      <xdr:col>3</xdr:col>
      <xdr:colOff>517422</xdr:colOff>
      <xdr:row>100</xdr:row>
      <xdr:rowOff>630449</xdr:rowOff>
    </xdr:to>
    <xdr:pic>
      <xdr:nvPicPr>
        <xdr:cNvPr id="3508" name="Obrázek 350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4022" y="98083066"/>
          <a:ext cx="434825" cy="53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645690</xdr:colOff>
      <xdr:row>100</xdr:row>
      <xdr:rowOff>108892</xdr:rowOff>
    </xdr:from>
    <xdr:to>
      <xdr:col>3</xdr:col>
      <xdr:colOff>1053636</xdr:colOff>
      <xdr:row>100</xdr:row>
      <xdr:rowOff>613060</xdr:rowOff>
    </xdr:to>
    <xdr:pic>
      <xdr:nvPicPr>
        <xdr:cNvPr id="3509" name="Obrázek 35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7115" y="98092567"/>
          <a:ext cx="407946" cy="50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1134461</xdr:colOff>
      <xdr:row>100</xdr:row>
      <xdr:rowOff>114118</xdr:rowOff>
    </xdr:from>
    <xdr:to>
      <xdr:col>3</xdr:col>
      <xdr:colOff>1528146</xdr:colOff>
      <xdr:row>100</xdr:row>
      <xdr:rowOff>610612</xdr:rowOff>
    </xdr:to>
    <xdr:pic>
      <xdr:nvPicPr>
        <xdr:cNvPr id="3510" name="Obrázek 35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15886" y="98097793"/>
          <a:ext cx="393685" cy="496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69886</xdr:colOff>
      <xdr:row>84</xdr:row>
      <xdr:rowOff>224118</xdr:rowOff>
    </xdr:from>
    <xdr:ext cx="314512" cy="303446"/>
    <xdr:pic>
      <xdr:nvPicPr>
        <xdr:cNvPr id="3511" name="Obrázek 351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4820" y="45217210"/>
          <a:ext cx="314512" cy="30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456343</xdr:colOff>
      <xdr:row>84</xdr:row>
      <xdr:rowOff>217726</xdr:rowOff>
    </xdr:from>
    <xdr:ext cx="303445" cy="313169"/>
    <xdr:pic>
      <xdr:nvPicPr>
        <xdr:cNvPr id="3512" name="Obrázek 351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1277" y="45210818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870788</xdr:colOff>
      <xdr:row>84</xdr:row>
      <xdr:rowOff>206376</xdr:rowOff>
    </xdr:from>
    <xdr:ext cx="285595" cy="303445"/>
    <xdr:pic>
      <xdr:nvPicPr>
        <xdr:cNvPr id="3513" name="Obrázek 351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55722" y="45199468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1260720</xdr:colOff>
      <xdr:row>84</xdr:row>
      <xdr:rowOff>190681</xdr:rowOff>
    </xdr:from>
    <xdr:ext cx="294251" cy="282481"/>
    <xdr:pic>
      <xdr:nvPicPr>
        <xdr:cNvPr id="3514" name="Obrázek 351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5654" y="45183773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69886</xdr:colOff>
      <xdr:row>83</xdr:row>
      <xdr:rowOff>224118</xdr:rowOff>
    </xdr:from>
    <xdr:ext cx="314512" cy="303446"/>
    <xdr:pic>
      <xdr:nvPicPr>
        <xdr:cNvPr id="3515" name="Obrázek 351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4820" y="46520631"/>
          <a:ext cx="314512" cy="30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456343</xdr:colOff>
      <xdr:row>83</xdr:row>
      <xdr:rowOff>217726</xdr:rowOff>
    </xdr:from>
    <xdr:ext cx="303445" cy="313169"/>
    <xdr:pic>
      <xdr:nvPicPr>
        <xdr:cNvPr id="3516" name="Obrázek 351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1277" y="46514239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870788</xdr:colOff>
      <xdr:row>83</xdr:row>
      <xdr:rowOff>206376</xdr:rowOff>
    </xdr:from>
    <xdr:ext cx="285595" cy="303445"/>
    <xdr:pic>
      <xdr:nvPicPr>
        <xdr:cNvPr id="3517" name="Obrázek 351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55722" y="46502889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1260720</xdr:colOff>
      <xdr:row>83</xdr:row>
      <xdr:rowOff>190681</xdr:rowOff>
    </xdr:from>
    <xdr:ext cx="294251" cy="282481"/>
    <xdr:pic>
      <xdr:nvPicPr>
        <xdr:cNvPr id="3518" name="Obrázek 351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5654" y="46487194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599359</xdr:colOff>
      <xdr:row>85</xdr:row>
      <xdr:rowOff>154766</xdr:rowOff>
    </xdr:from>
    <xdr:ext cx="457486" cy="317500"/>
    <xdr:pic>
      <xdr:nvPicPr>
        <xdr:cNvPr id="3519" name="Obrázek 351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4293" y="47754700"/>
          <a:ext cx="457486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599359</xdr:colOff>
      <xdr:row>87</xdr:row>
      <xdr:rowOff>154766</xdr:rowOff>
    </xdr:from>
    <xdr:ext cx="457486" cy="317500"/>
    <xdr:pic>
      <xdr:nvPicPr>
        <xdr:cNvPr id="3520" name="Obrázek 351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4293" y="47754700"/>
          <a:ext cx="457486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451185</xdr:colOff>
      <xdr:row>95</xdr:row>
      <xdr:rowOff>25066</xdr:rowOff>
    </xdr:from>
    <xdr:to>
      <xdr:col>3</xdr:col>
      <xdr:colOff>1178092</xdr:colOff>
      <xdr:row>95</xdr:row>
      <xdr:rowOff>576513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9" y="52149375"/>
          <a:ext cx="726907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338388</xdr:colOff>
      <xdr:row>105</xdr:row>
      <xdr:rowOff>87730</xdr:rowOff>
    </xdr:from>
    <xdr:to>
      <xdr:col>3</xdr:col>
      <xdr:colOff>1127961</xdr:colOff>
      <xdr:row>105</xdr:row>
      <xdr:rowOff>626645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322" y="58077434"/>
          <a:ext cx="789573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401054</xdr:colOff>
      <xdr:row>96</xdr:row>
      <xdr:rowOff>50131</xdr:rowOff>
    </xdr:from>
    <xdr:to>
      <xdr:col>3</xdr:col>
      <xdr:colOff>1178092</xdr:colOff>
      <xdr:row>96</xdr:row>
      <xdr:rowOff>614113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988" y="56272697"/>
          <a:ext cx="777038" cy="563982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107</xdr:row>
      <xdr:rowOff>125329</xdr:rowOff>
    </xdr:from>
    <xdr:to>
      <xdr:col>3</xdr:col>
      <xdr:colOff>1215691</xdr:colOff>
      <xdr:row>107</xdr:row>
      <xdr:rowOff>601579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58766743"/>
          <a:ext cx="827171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563981</xdr:colOff>
      <xdr:row>120</xdr:row>
      <xdr:rowOff>62664</xdr:rowOff>
    </xdr:from>
    <xdr:to>
      <xdr:col>3</xdr:col>
      <xdr:colOff>1215691</xdr:colOff>
      <xdr:row>120</xdr:row>
      <xdr:rowOff>589046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915" y="67828026"/>
          <a:ext cx="651710" cy="526382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44</xdr:row>
      <xdr:rowOff>75198</xdr:rowOff>
    </xdr:from>
    <xdr:to>
      <xdr:col>3</xdr:col>
      <xdr:colOff>1115428</xdr:colOff>
      <xdr:row>45</xdr:row>
      <xdr:rowOff>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21381119"/>
          <a:ext cx="726908" cy="614111"/>
        </a:xfrm>
        <a:prstGeom prst="rect">
          <a:avLst/>
        </a:prstGeom>
      </xdr:spPr>
    </xdr:pic>
    <xdr:clientData/>
  </xdr:twoCellAnchor>
  <xdr:twoCellAnchor editAs="oneCell">
    <xdr:from>
      <xdr:col>3</xdr:col>
      <xdr:colOff>375987</xdr:colOff>
      <xdr:row>46</xdr:row>
      <xdr:rowOff>87730</xdr:rowOff>
    </xdr:from>
    <xdr:to>
      <xdr:col>3</xdr:col>
      <xdr:colOff>1328487</xdr:colOff>
      <xdr:row>46</xdr:row>
      <xdr:rowOff>676777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921" y="22772269"/>
          <a:ext cx="952500" cy="589047"/>
        </a:xfrm>
        <a:prstGeom prst="rect">
          <a:avLst/>
        </a:prstGeom>
      </xdr:spPr>
    </xdr:pic>
    <xdr:clientData/>
  </xdr:twoCellAnchor>
  <xdr:twoCellAnchor editAs="oneCell">
    <xdr:from>
      <xdr:col>3</xdr:col>
      <xdr:colOff>363454</xdr:colOff>
      <xdr:row>57</xdr:row>
      <xdr:rowOff>12533</xdr:rowOff>
    </xdr:from>
    <xdr:to>
      <xdr:col>3</xdr:col>
      <xdr:colOff>1203158</xdr:colOff>
      <xdr:row>57</xdr:row>
      <xdr:rowOff>676776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8" y="28976053"/>
          <a:ext cx="839704" cy="664243"/>
        </a:xfrm>
        <a:prstGeom prst="rect">
          <a:avLst/>
        </a:prstGeom>
      </xdr:spPr>
    </xdr:pic>
    <xdr:clientData/>
  </xdr:twoCellAnchor>
  <xdr:twoCellAnchor editAs="oneCell">
    <xdr:from>
      <xdr:col>3</xdr:col>
      <xdr:colOff>363454</xdr:colOff>
      <xdr:row>116</xdr:row>
      <xdr:rowOff>12532</xdr:rowOff>
    </xdr:from>
    <xdr:to>
      <xdr:col>3</xdr:col>
      <xdr:colOff>1315954</xdr:colOff>
      <xdr:row>116</xdr:row>
      <xdr:rowOff>601579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8" y="65897960"/>
          <a:ext cx="952500" cy="589047"/>
        </a:xfrm>
        <a:prstGeom prst="rect">
          <a:avLst/>
        </a:prstGeom>
      </xdr:spPr>
    </xdr:pic>
    <xdr:clientData/>
  </xdr:twoCellAnchor>
  <xdr:twoCellAnchor editAs="oneCell">
    <xdr:from>
      <xdr:col>3</xdr:col>
      <xdr:colOff>325856</xdr:colOff>
      <xdr:row>35</xdr:row>
      <xdr:rowOff>100264</xdr:rowOff>
    </xdr:from>
    <xdr:to>
      <xdr:col>3</xdr:col>
      <xdr:colOff>1065296</xdr:colOff>
      <xdr:row>35</xdr:row>
      <xdr:rowOff>614114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0790" y="17307928"/>
          <a:ext cx="739440" cy="513850"/>
        </a:xfrm>
        <a:prstGeom prst="rect">
          <a:avLst/>
        </a:prstGeom>
      </xdr:spPr>
    </xdr:pic>
    <xdr:clientData/>
  </xdr:twoCellAnchor>
  <xdr:twoCellAnchor editAs="oneCell">
    <xdr:from>
      <xdr:col>3</xdr:col>
      <xdr:colOff>388519</xdr:colOff>
      <xdr:row>21</xdr:row>
      <xdr:rowOff>25066</xdr:rowOff>
    </xdr:from>
    <xdr:to>
      <xdr:col>3</xdr:col>
      <xdr:colOff>1341019</xdr:colOff>
      <xdr:row>21</xdr:row>
      <xdr:rowOff>676776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3" y="8033586"/>
          <a:ext cx="952500" cy="65171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375987</xdr:colOff>
      <xdr:row>98</xdr:row>
      <xdr:rowOff>75196</xdr:rowOff>
    </xdr:from>
    <xdr:to>
      <xdr:col>3</xdr:col>
      <xdr:colOff>1328487</xdr:colOff>
      <xdr:row>98</xdr:row>
      <xdr:rowOff>626643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921" y="55570854"/>
          <a:ext cx="952500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388519</xdr:colOff>
      <xdr:row>122</xdr:row>
      <xdr:rowOff>75197</xdr:rowOff>
    </xdr:from>
    <xdr:to>
      <xdr:col>3</xdr:col>
      <xdr:colOff>1341019</xdr:colOff>
      <xdr:row>122</xdr:row>
      <xdr:rowOff>626644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3" y="70560197"/>
          <a:ext cx="952500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413586</xdr:colOff>
      <xdr:row>48</xdr:row>
      <xdr:rowOff>112797</xdr:rowOff>
    </xdr:from>
    <xdr:to>
      <xdr:col>3</xdr:col>
      <xdr:colOff>1366086</xdr:colOff>
      <xdr:row>48</xdr:row>
      <xdr:rowOff>576514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520" y="24865264"/>
          <a:ext cx="952500" cy="463717"/>
        </a:xfrm>
        <a:prstGeom prst="rect">
          <a:avLst/>
        </a:prstGeom>
      </xdr:spPr>
    </xdr:pic>
    <xdr:clientData/>
  </xdr:twoCellAnchor>
  <xdr:twoCellAnchor editAs="oneCell">
    <xdr:from>
      <xdr:col>3</xdr:col>
      <xdr:colOff>526383</xdr:colOff>
      <xdr:row>58</xdr:row>
      <xdr:rowOff>125329</xdr:rowOff>
    </xdr:from>
    <xdr:to>
      <xdr:col>3</xdr:col>
      <xdr:colOff>1140494</xdr:colOff>
      <xdr:row>58</xdr:row>
      <xdr:rowOff>563981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317" y="30467467"/>
          <a:ext cx="614111" cy="438652"/>
        </a:xfrm>
        <a:prstGeom prst="rect">
          <a:avLst/>
        </a:prstGeom>
      </xdr:spPr>
    </xdr:pic>
    <xdr:clientData/>
  </xdr:twoCellAnchor>
  <xdr:twoCellAnchor editAs="oneCell">
    <xdr:from>
      <xdr:col>3</xdr:col>
      <xdr:colOff>338388</xdr:colOff>
      <xdr:row>74</xdr:row>
      <xdr:rowOff>50130</xdr:rowOff>
    </xdr:from>
    <xdr:to>
      <xdr:col>3</xdr:col>
      <xdr:colOff>1127961</xdr:colOff>
      <xdr:row>75</xdr:row>
      <xdr:rowOff>12531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322" y="41421216"/>
          <a:ext cx="789573" cy="651711"/>
        </a:xfrm>
        <a:prstGeom prst="rect">
          <a:avLst/>
        </a:prstGeom>
      </xdr:spPr>
    </xdr:pic>
    <xdr:clientData/>
  </xdr:twoCellAnchor>
  <xdr:twoCellAnchor editAs="oneCell">
    <xdr:from>
      <xdr:col>3</xdr:col>
      <xdr:colOff>288256</xdr:colOff>
      <xdr:row>53</xdr:row>
      <xdr:rowOff>50130</xdr:rowOff>
    </xdr:from>
    <xdr:to>
      <xdr:col>3</xdr:col>
      <xdr:colOff>1240756</xdr:colOff>
      <xdr:row>53</xdr:row>
      <xdr:rowOff>664243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190" y="28249143"/>
          <a:ext cx="952500" cy="614113"/>
        </a:xfrm>
        <a:prstGeom prst="rect">
          <a:avLst/>
        </a:prstGeom>
      </xdr:spPr>
    </xdr:pic>
    <xdr:clientData/>
  </xdr:twoCellAnchor>
  <xdr:twoCellAnchor editAs="oneCell">
    <xdr:from>
      <xdr:col>3</xdr:col>
      <xdr:colOff>225593</xdr:colOff>
      <xdr:row>103</xdr:row>
      <xdr:rowOff>12533</xdr:rowOff>
    </xdr:from>
    <xdr:to>
      <xdr:col>3</xdr:col>
      <xdr:colOff>1178093</xdr:colOff>
      <xdr:row>103</xdr:row>
      <xdr:rowOff>639177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27" y="60145362"/>
          <a:ext cx="952500" cy="626644"/>
        </a:xfrm>
        <a:prstGeom prst="rect">
          <a:avLst/>
        </a:prstGeom>
      </xdr:spPr>
    </xdr:pic>
    <xdr:clientData/>
  </xdr:twoCellAnchor>
  <xdr:twoCellAnchor editAs="oneCell">
    <xdr:from>
      <xdr:col>3</xdr:col>
      <xdr:colOff>350921</xdr:colOff>
      <xdr:row>97</xdr:row>
      <xdr:rowOff>12532</xdr:rowOff>
    </xdr:from>
    <xdr:to>
      <xdr:col>3</xdr:col>
      <xdr:colOff>1303421</xdr:colOff>
      <xdr:row>97</xdr:row>
      <xdr:rowOff>589046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855" y="56886808"/>
          <a:ext cx="952500" cy="576514"/>
        </a:xfrm>
        <a:prstGeom prst="rect">
          <a:avLst/>
        </a:prstGeom>
      </xdr:spPr>
    </xdr:pic>
    <xdr:clientData/>
  </xdr:twoCellAnchor>
  <xdr:twoCellAnchor editAs="oneCell">
    <xdr:from>
      <xdr:col>3</xdr:col>
      <xdr:colOff>401052</xdr:colOff>
      <xdr:row>92</xdr:row>
      <xdr:rowOff>87731</xdr:rowOff>
    </xdr:from>
    <xdr:to>
      <xdr:col>3</xdr:col>
      <xdr:colOff>1228224</xdr:colOff>
      <xdr:row>92</xdr:row>
      <xdr:rowOff>563981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986" y="54355165"/>
          <a:ext cx="827172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9</xdr:row>
      <xdr:rowOff>87730</xdr:rowOff>
    </xdr:from>
    <xdr:to>
      <xdr:col>3</xdr:col>
      <xdr:colOff>1102895</xdr:colOff>
      <xdr:row>9</xdr:row>
      <xdr:rowOff>651711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1203158"/>
          <a:ext cx="714375" cy="563981"/>
        </a:xfrm>
        <a:prstGeom prst="rect">
          <a:avLst/>
        </a:prstGeom>
      </xdr:spPr>
    </xdr:pic>
    <xdr:clientData/>
  </xdr:twoCellAnchor>
  <xdr:twoCellAnchor editAs="oneCell">
    <xdr:from>
      <xdr:col>3</xdr:col>
      <xdr:colOff>438651</xdr:colOff>
      <xdr:row>8</xdr:row>
      <xdr:rowOff>75198</xdr:rowOff>
    </xdr:from>
    <xdr:to>
      <xdr:col>3</xdr:col>
      <xdr:colOff>1240756</xdr:colOff>
      <xdr:row>8</xdr:row>
      <xdr:rowOff>601578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585" y="1190626"/>
          <a:ext cx="802105" cy="526380"/>
        </a:xfrm>
        <a:prstGeom prst="rect">
          <a:avLst/>
        </a:prstGeom>
      </xdr:spPr>
    </xdr:pic>
    <xdr:clientData/>
  </xdr:twoCellAnchor>
  <xdr:twoCellAnchor editAs="oneCell">
    <xdr:from>
      <xdr:col>3</xdr:col>
      <xdr:colOff>275723</xdr:colOff>
      <xdr:row>66</xdr:row>
      <xdr:rowOff>12533</xdr:rowOff>
    </xdr:from>
    <xdr:to>
      <xdr:col>3</xdr:col>
      <xdr:colOff>1228223</xdr:colOff>
      <xdr:row>66</xdr:row>
      <xdr:rowOff>601579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657" y="37247763"/>
          <a:ext cx="952500" cy="589046"/>
        </a:xfrm>
        <a:prstGeom prst="rect">
          <a:avLst/>
        </a:prstGeom>
      </xdr:spPr>
    </xdr:pic>
    <xdr:clientData/>
  </xdr:twoCellAnchor>
  <xdr:oneCellAnchor>
    <xdr:from>
      <xdr:col>3</xdr:col>
      <xdr:colOff>27214</xdr:colOff>
      <xdr:row>10</xdr:row>
      <xdr:rowOff>248472</xdr:rowOff>
    </xdr:from>
    <xdr:ext cx="1511627" cy="213769"/>
    <xdr:pic>
      <xdr:nvPicPr>
        <xdr:cNvPr id="3521" name="Obrázek 35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2148" y="4121136"/>
          <a:ext cx="1511627" cy="21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27214</xdr:colOff>
      <xdr:row>11</xdr:row>
      <xdr:rowOff>248472</xdr:rowOff>
    </xdr:from>
    <xdr:ext cx="1511627" cy="213769"/>
    <xdr:pic>
      <xdr:nvPicPr>
        <xdr:cNvPr id="3522" name="Obrázek 35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2148" y="4121136"/>
          <a:ext cx="1511627" cy="21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517340</xdr:colOff>
      <xdr:row>38</xdr:row>
      <xdr:rowOff>33620</xdr:rowOff>
    </xdr:from>
    <xdr:ext cx="560916" cy="622036"/>
    <xdr:pic>
      <xdr:nvPicPr>
        <xdr:cNvPr id="3523" name="Obrázek 3522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2274" y="24096778"/>
          <a:ext cx="560916" cy="62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517340</xdr:colOff>
      <xdr:row>39</xdr:row>
      <xdr:rowOff>33620</xdr:rowOff>
    </xdr:from>
    <xdr:ext cx="560916" cy="622036"/>
    <xdr:pic>
      <xdr:nvPicPr>
        <xdr:cNvPr id="3524" name="Obrázek 352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2274" y="24096778"/>
          <a:ext cx="560916" cy="62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517340</xdr:colOff>
      <xdr:row>40</xdr:row>
      <xdr:rowOff>33620</xdr:rowOff>
    </xdr:from>
    <xdr:ext cx="560916" cy="622036"/>
    <xdr:pic>
      <xdr:nvPicPr>
        <xdr:cNvPr id="3525" name="Obrázek 352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2274" y="24096778"/>
          <a:ext cx="560916" cy="62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363454</xdr:colOff>
      <xdr:row>56</xdr:row>
      <xdr:rowOff>12533</xdr:rowOff>
    </xdr:from>
    <xdr:ext cx="839704" cy="664243"/>
    <xdr:pic>
      <xdr:nvPicPr>
        <xdr:cNvPr id="3526" name="Obrázek 3525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8" y="35179836"/>
          <a:ext cx="839704" cy="6642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U142"/>
  <sheetViews>
    <sheetView tabSelected="1" topLeftCell="E1" zoomScale="76" zoomScaleNormal="76" workbookViewId="0">
      <pane ySplit="7" topLeftCell="A122" activePane="bottomLeft" state="frozen"/>
      <selection pane="bottomLeft" activeCell="S127" sqref="S127"/>
    </sheetView>
  </sheetViews>
  <sheetFormatPr defaultRowHeight="51.95" customHeight="1" x14ac:dyDescent="0.25"/>
  <cols>
    <col min="1" max="1" width="18.7109375" customWidth="1"/>
    <col min="2" max="2" width="18.85546875" customWidth="1"/>
    <col min="3" max="3" width="19.140625" customWidth="1"/>
    <col min="4" max="4" width="24" customWidth="1"/>
    <col min="5" max="5" width="22.140625" customWidth="1"/>
    <col min="6" max="6" width="17.5703125" customWidth="1"/>
    <col min="7" max="7" width="13.5703125" customWidth="1"/>
    <col min="8" max="8" width="14" customWidth="1"/>
    <col min="9" max="9" width="20.85546875" customWidth="1"/>
    <col min="10" max="10" width="15" customWidth="1"/>
    <col min="11" max="11" width="18.42578125" customWidth="1"/>
    <col min="12" max="12" width="26.85546875" customWidth="1"/>
    <col min="13" max="13" width="22" customWidth="1"/>
    <col min="14" max="16" width="20.85546875" customWidth="1"/>
    <col min="17" max="17" width="22.85546875" customWidth="1"/>
    <col min="18" max="18" width="23.5703125" customWidth="1"/>
    <col min="19" max="19" width="25.42578125" customWidth="1"/>
    <col min="20" max="20" width="23.140625" customWidth="1"/>
    <col min="21" max="21" width="14.5703125" customWidth="1"/>
  </cols>
  <sheetData>
    <row r="1" spans="1:20" ht="30.75" customHeight="1" x14ac:dyDescent="0.25">
      <c r="T1" s="44" t="s">
        <v>473</v>
      </c>
    </row>
    <row r="2" spans="1:20" ht="51.95" customHeight="1" x14ac:dyDescent="0.25">
      <c r="A2" s="50" t="s">
        <v>476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4" spans="1:20" ht="41.25" customHeight="1" x14ac:dyDescent="0.25">
      <c r="A4" s="52" t="s">
        <v>474</v>
      </c>
      <c r="B4" s="52"/>
      <c r="C4" s="51"/>
      <c r="D4" s="51"/>
      <c r="E4" s="51"/>
      <c r="F4" s="51"/>
    </row>
    <row r="5" spans="1:20" ht="36" customHeight="1" x14ac:dyDescent="0.25">
      <c r="A5" s="52" t="s">
        <v>475</v>
      </c>
      <c r="B5" s="52"/>
      <c r="C5" s="51"/>
      <c r="D5" s="51"/>
      <c r="E5" s="51"/>
      <c r="F5" s="51"/>
    </row>
    <row r="7" spans="1:20" ht="33.75" customHeight="1" x14ac:dyDescent="0.25">
      <c r="A7" s="2" t="s">
        <v>0</v>
      </c>
      <c r="B7" s="2" t="s">
        <v>1</v>
      </c>
      <c r="C7" s="3" t="s">
        <v>2</v>
      </c>
      <c r="D7" s="3" t="s">
        <v>3</v>
      </c>
      <c r="E7" s="2" t="s">
        <v>4</v>
      </c>
      <c r="F7" s="2" t="s">
        <v>5</v>
      </c>
      <c r="G7" s="2" t="s">
        <v>6</v>
      </c>
      <c r="H7" s="2" t="s">
        <v>7</v>
      </c>
      <c r="I7" s="48" t="s">
        <v>8</v>
      </c>
      <c r="J7" s="49"/>
      <c r="K7" s="2" t="s">
        <v>9</v>
      </c>
      <c r="L7" s="48" t="s">
        <v>10</v>
      </c>
      <c r="M7" s="49"/>
      <c r="N7" s="2" t="s">
        <v>11</v>
      </c>
      <c r="O7" s="6" t="s">
        <v>424</v>
      </c>
      <c r="P7" s="6" t="s">
        <v>425</v>
      </c>
      <c r="Q7" s="6" t="s">
        <v>411</v>
      </c>
      <c r="R7" s="6" t="s">
        <v>380</v>
      </c>
      <c r="S7" s="6" t="s">
        <v>381</v>
      </c>
      <c r="T7" s="6" t="s">
        <v>379</v>
      </c>
    </row>
    <row r="8" spans="1:20" ht="54.95" customHeight="1" x14ac:dyDescent="0.25">
      <c r="A8" s="1" t="s">
        <v>280</v>
      </c>
      <c r="B8" s="4" t="s">
        <v>318</v>
      </c>
      <c r="C8" s="4" t="s">
        <v>12</v>
      </c>
      <c r="D8" s="4"/>
      <c r="E8" s="4" t="s">
        <v>186</v>
      </c>
      <c r="F8" s="4" t="s">
        <v>224</v>
      </c>
      <c r="G8" s="4" t="s">
        <v>12</v>
      </c>
      <c r="H8" s="4" t="s">
        <v>12</v>
      </c>
      <c r="I8" s="4" t="s">
        <v>223</v>
      </c>
      <c r="J8" s="4" t="s">
        <v>12</v>
      </c>
      <c r="K8" s="4" t="s">
        <v>12</v>
      </c>
      <c r="L8" s="4" t="s">
        <v>12</v>
      </c>
      <c r="M8" s="4" t="s">
        <v>12</v>
      </c>
      <c r="N8" s="4" t="s">
        <v>12</v>
      </c>
      <c r="O8" s="33" t="s">
        <v>406</v>
      </c>
      <c r="P8" s="16">
        <v>70</v>
      </c>
      <c r="Q8" s="28"/>
      <c r="R8" s="28">
        <f>P8*Q8</f>
        <v>0</v>
      </c>
      <c r="S8" s="28">
        <f>R8*21%</f>
        <v>0</v>
      </c>
      <c r="T8" s="28">
        <f>R8+S8</f>
        <v>0</v>
      </c>
    </row>
    <row r="9" spans="1:20" ht="54.95" customHeight="1" x14ac:dyDescent="0.25">
      <c r="A9" s="1" t="s">
        <v>457</v>
      </c>
      <c r="B9" s="4" t="s">
        <v>458</v>
      </c>
      <c r="C9" s="4"/>
      <c r="D9" s="4"/>
      <c r="E9" s="4" t="s">
        <v>459</v>
      </c>
      <c r="F9" s="4"/>
      <c r="G9" s="4"/>
      <c r="H9" s="4"/>
      <c r="I9" s="4" t="s">
        <v>223</v>
      </c>
      <c r="J9" s="4"/>
      <c r="K9" s="4"/>
      <c r="L9" s="4"/>
      <c r="M9" s="4"/>
      <c r="N9" s="4"/>
      <c r="O9" s="33" t="s">
        <v>406</v>
      </c>
      <c r="P9" s="16">
        <v>70</v>
      </c>
      <c r="Q9" s="28"/>
      <c r="R9" s="28">
        <f t="shared" ref="R9:R78" si="0">P9*Q9</f>
        <v>0</v>
      </c>
      <c r="S9" s="28">
        <f t="shared" ref="S9:S78" si="1">R9*21%</f>
        <v>0</v>
      </c>
      <c r="T9" s="28">
        <f t="shared" ref="T9:T78" si="2">R9+S9</f>
        <v>0</v>
      </c>
    </row>
    <row r="10" spans="1:20" ht="54.95" customHeight="1" x14ac:dyDescent="0.25">
      <c r="A10" s="1" t="s">
        <v>13</v>
      </c>
      <c r="B10" s="4" t="s">
        <v>14</v>
      </c>
      <c r="C10" s="4" t="s">
        <v>454</v>
      </c>
      <c r="D10" s="4"/>
      <c r="E10" s="4" t="s">
        <v>455</v>
      </c>
      <c r="F10" s="4" t="s">
        <v>456</v>
      </c>
      <c r="G10" s="4" t="s">
        <v>12</v>
      </c>
      <c r="H10" s="4" t="s">
        <v>213</v>
      </c>
      <c r="I10" s="4" t="s">
        <v>12</v>
      </c>
      <c r="J10" s="4" t="s">
        <v>12</v>
      </c>
      <c r="K10" s="4" t="s">
        <v>12</v>
      </c>
      <c r="L10" s="4" t="s">
        <v>12</v>
      </c>
      <c r="M10" s="4" t="s">
        <v>12</v>
      </c>
      <c r="N10" s="4" t="s">
        <v>12</v>
      </c>
      <c r="O10" s="33" t="s">
        <v>406</v>
      </c>
      <c r="P10" s="17">
        <v>80</v>
      </c>
      <c r="Q10" s="28"/>
      <c r="R10" s="28">
        <f t="shared" si="0"/>
        <v>0</v>
      </c>
      <c r="S10" s="28">
        <f t="shared" si="1"/>
        <v>0</v>
      </c>
      <c r="T10" s="28">
        <f t="shared" si="2"/>
        <v>0</v>
      </c>
    </row>
    <row r="11" spans="1:20" ht="54.95" customHeight="1" x14ac:dyDescent="0.25">
      <c r="A11" s="1" t="s">
        <v>15</v>
      </c>
      <c r="B11" s="4" t="s">
        <v>12</v>
      </c>
      <c r="C11" s="4" t="s">
        <v>12</v>
      </c>
      <c r="D11" s="4"/>
      <c r="E11" s="4" t="s">
        <v>12</v>
      </c>
      <c r="F11" s="4" t="s">
        <v>129</v>
      </c>
      <c r="G11" s="4" t="s">
        <v>12</v>
      </c>
      <c r="H11" s="4" t="s">
        <v>40</v>
      </c>
      <c r="I11" s="4" t="s">
        <v>465</v>
      </c>
      <c r="J11" s="4" t="s">
        <v>225</v>
      </c>
      <c r="K11" s="4" t="s">
        <v>12</v>
      </c>
      <c r="L11" s="4" t="s">
        <v>12</v>
      </c>
      <c r="M11" s="4" t="s">
        <v>12</v>
      </c>
      <c r="N11" s="4" t="s">
        <v>12</v>
      </c>
      <c r="O11" s="33" t="s">
        <v>406</v>
      </c>
      <c r="P11" s="17">
        <v>20</v>
      </c>
      <c r="Q11" s="28"/>
      <c r="R11" s="28">
        <f t="shared" si="0"/>
        <v>0</v>
      </c>
      <c r="S11" s="28">
        <f t="shared" si="1"/>
        <v>0</v>
      </c>
      <c r="T11" s="28">
        <f t="shared" si="2"/>
        <v>0</v>
      </c>
    </row>
    <row r="12" spans="1:20" ht="54.95" customHeight="1" x14ac:dyDescent="0.25">
      <c r="A12" s="1" t="s">
        <v>15</v>
      </c>
      <c r="B12" s="4" t="s">
        <v>12</v>
      </c>
      <c r="C12" s="4" t="s">
        <v>12</v>
      </c>
      <c r="D12" s="4"/>
      <c r="E12" s="4" t="s">
        <v>12</v>
      </c>
      <c r="F12" s="4" t="s">
        <v>129</v>
      </c>
      <c r="G12" s="4" t="s">
        <v>12</v>
      </c>
      <c r="H12" s="4" t="s">
        <v>40</v>
      </c>
      <c r="I12" s="4" t="s">
        <v>464</v>
      </c>
      <c r="J12" s="4" t="s">
        <v>225</v>
      </c>
      <c r="K12" s="4" t="s">
        <v>12</v>
      </c>
      <c r="L12" s="4" t="s">
        <v>12</v>
      </c>
      <c r="M12" s="4" t="s">
        <v>12</v>
      </c>
      <c r="N12" s="4" t="s">
        <v>12</v>
      </c>
      <c r="O12" s="33" t="s">
        <v>406</v>
      </c>
      <c r="P12" s="17">
        <v>25</v>
      </c>
      <c r="Q12" s="28"/>
      <c r="R12" s="28">
        <f t="shared" si="0"/>
        <v>0</v>
      </c>
      <c r="S12" s="28">
        <f t="shared" si="1"/>
        <v>0</v>
      </c>
      <c r="T12" s="28">
        <f t="shared" si="2"/>
        <v>0</v>
      </c>
    </row>
    <row r="13" spans="1:20" ht="54.95" customHeight="1" x14ac:dyDescent="0.25">
      <c r="A13" s="1" t="s">
        <v>15</v>
      </c>
      <c r="B13" s="4" t="s">
        <v>12</v>
      </c>
      <c r="C13" s="4" t="s">
        <v>12</v>
      </c>
      <c r="D13" s="4"/>
      <c r="E13" s="4" t="s">
        <v>12</v>
      </c>
      <c r="F13" s="4" t="s">
        <v>129</v>
      </c>
      <c r="G13" s="4" t="s">
        <v>12</v>
      </c>
      <c r="H13" s="4" t="s">
        <v>40</v>
      </c>
      <c r="I13" s="4" t="s">
        <v>466</v>
      </c>
      <c r="J13" s="4" t="s">
        <v>225</v>
      </c>
      <c r="K13" s="4" t="s">
        <v>12</v>
      </c>
      <c r="L13" s="4" t="s">
        <v>12</v>
      </c>
      <c r="M13" s="4" t="s">
        <v>12</v>
      </c>
      <c r="N13" s="4" t="s">
        <v>12</v>
      </c>
      <c r="O13" s="33" t="s">
        <v>406</v>
      </c>
      <c r="P13" s="17">
        <v>25</v>
      </c>
      <c r="Q13" s="28"/>
      <c r="R13" s="28">
        <f t="shared" si="0"/>
        <v>0</v>
      </c>
      <c r="S13" s="28">
        <f t="shared" si="1"/>
        <v>0</v>
      </c>
      <c r="T13" s="28">
        <f t="shared" si="2"/>
        <v>0</v>
      </c>
    </row>
    <row r="14" spans="1:20" ht="54.95" customHeight="1" x14ac:dyDescent="0.25">
      <c r="A14" s="1" t="s">
        <v>281</v>
      </c>
      <c r="B14" s="4" t="s">
        <v>12</v>
      </c>
      <c r="C14" s="4" t="s">
        <v>12</v>
      </c>
      <c r="D14" s="4"/>
      <c r="E14" s="4" t="s">
        <v>16</v>
      </c>
      <c r="F14" s="4" t="s">
        <v>202</v>
      </c>
      <c r="G14" s="4" t="s">
        <v>12</v>
      </c>
      <c r="H14" s="4" t="s">
        <v>213</v>
      </c>
      <c r="I14" s="4" t="s">
        <v>12</v>
      </c>
      <c r="J14" s="4" t="s">
        <v>12</v>
      </c>
      <c r="K14" s="4" t="s">
        <v>460</v>
      </c>
      <c r="L14" s="4" t="s">
        <v>17</v>
      </c>
      <c r="M14" s="4" t="s">
        <v>226</v>
      </c>
      <c r="N14" s="4" t="s">
        <v>12</v>
      </c>
      <c r="O14" s="33" t="s">
        <v>407</v>
      </c>
      <c r="P14" s="17">
        <v>28</v>
      </c>
      <c r="Q14" s="28"/>
      <c r="R14" s="28">
        <f t="shared" si="0"/>
        <v>0</v>
      </c>
      <c r="S14" s="28">
        <f t="shared" si="1"/>
        <v>0</v>
      </c>
      <c r="T14" s="28">
        <f t="shared" si="2"/>
        <v>0</v>
      </c>
    </row>
    <row r="15" spans="1:20" ht="54.95" customHeight="1" x14ac:dyDescent="0.25">
      <c r="A15" s="1" t="s">
        <v>18</v>
      </c>
      <c r="B15" s="4" t="s">
        <v>12</v>
      </c>
      <c r="C15" s="4" t="s">
        <v>12</v>
      </c>
      <c r="D15" s="4"/>
      <c r="E15" s="4" t="s">
        <v>19</v>
      </c>
      <c r="F15" s="4" t="s">
        <v>20</v>
      </c>
      <c r="G15" s="4" t="s">
        <v>12</v>
      </c>
      <c r="H15" s="4" t="s">
        <v>213</v>
      </c>
      <c r="I15" s="4" t="s">
        <v>227</v>
      </c>
      <c r="J15" s="4" t="s">
        <v>12</v>
      </c>
      <c r="K15" s="4" t="s">
        <v>12</v>
      </c>
      <c r="L15" s="4" t="s">
        <v>23</v>
      </c>
      <c r="M15" s="4" t="s">
        <v>319</v>
      </c>
      <c r="N15" s="4" t="s">
        <v>12</v>
      </c>
      <c r="O15" s="33" t="s">
        <v>407</v>
      </c>
      <c r="P15" s="17">
        <v>70</v>
      </c>
      <c r="Q15" s="28"/>
      <c r="R15" s="28">
        <f t="shared" si="0"/>
        <v>0</v>
      </c>
      <c r="S15" s="28">
        <f t="shared" si="1"/>
        <v>0</v>
      </c>
      <c r="T15" s="28">
        <f t="shared" si="2"/>
        <v>0</v>
      </c>
    </row>
    <row r="16" spans="1:20" ht="54.95" customHeight="1" x14ac:dyDescent="0.25">
      <c r="A16" s="1" t="s">
        <v>18</v>
      </c>
      <c r="B16" s="4" t="s">
        <v>12</v>
      </c>
      <c r="C16" s="4" t="s">
        <v>12</v>
      </c>
      <c r="D16" s="4"/>
      <c r="E16" s="4" t="s">
        <v>19</v>
      </c>
      <c r="F16" s="4" t="s">
        <v>20</v>
      </c>
      <c r="G16" s="4" t="s">
        <v>12</v>
      </c>
      <c r="H16" s="4" t="s">
        <v>213</v>
      </c>
      <c r="I16" s="4" t="s">
        <v>38</v>
      </c>
      <c r="J16" s="4" t="s">
        <v>12</v>
      </c>
      <c r="K16" s="4" t="s">
        <v>12</v>
      </c>
      <c r="L16" s="4" t="s">
        <v>23</v>
      </c>
      <c r="M16" s="4" t="s">
        <v>320</v>
      </c>
      <c r="N16" s="4" t="s">
        <v>12</v>
      </c>
      <c r="O16" s="33" t="s">
        <v>408</v>
      </c>
      <c r="P16" s="17">
        <v>14</v>
      </c>
      <c r="Q16" s="28"/>
      <c r="R16" s="28">
        <f t="shared" si="0"/>
        <v>0</v>
      </c>
      <c r="S16" s="28">
        <f t="shared" si="1"/>
        <v>0</v>
      </c>
      <c r="T16" s="28">
        <f t="shared" si="2"/>
        <v>0</v>
      </c>
    </row>
    <row r="17" spans="1:20" ht="54.95" customHeight="1" x14ac:dyDescent="0.25">
      <c r="A17" s="1" t="s">
        <v>22</v>
      </c>
      <c r="B17" s="4" t="s">
        <v>12</v>
      </c>
      <c r="C17" s="4" t="s">
        <v>12</v>
      </c>
      <c r="D17" s="4"/>
      <c r="E17" s="4" t="s">
        <v>187</v>
      </c>
      <c r="F17" s="4" t="s">
        <v>30</v>
      </c>
      <c r="G17" s="4" t="s">
        <v>12</v>
      </c>
      <c r="H17" s="4" t="s">
        <v>213</v>
      </c>
      <c r="I17" s="4" t="s">
        <v>38</v>
      </c>
      <c r="J17" s="4" t="s">
        <v>12</v>
      </c>
      <c r="K17" s="4" t="s">
        <v>12</v>
      </c>
      <c r="L17" s="4" t="s">
        <v>23</v>
      </c>
      <c r="M17" s="4" t="s">
        <v>12</v>
      </c>
      <c r="N17" s="4" t="s">
        <v>12</v>
      </c>
      <c r="O17" s="33" t="s">
        <v>408</v>
      </c>
      <c r="P17" s="17">
        <v>14</v>
      </c>
      <c r="Q17" s="28"/>
      <c r="R17" s="28">
        <f t="shared" si="0"/>
        <v>0</v>
      </c>
      <c r="S17" s="28">
        <f t="shared" si="1"/>
        <v>0</v>
      </c>
      <c r="T17" s="28">
        <f t="shared" si="2"/>
        <v>0</v>
      </c>
    </row>
    <row r="18" spans="1:20" ht="54.95" customHeight="1" x14ac:dyDescent="0.25">
      <c r="A18" s="1" t="s">
        <v>24</v>
      </c>
      <c r="B18" s="4" t="s">
        <v>12</v>
      </c>
      <c r="C18" s="4" t="s">
        <v>12</v>
      </c>
      <c r="D18" s="4"/>
      <c r="E18" s="4" t="s">
        <v>25</v>
      </c>
      <c r="F18" s="4" t="s">
        <v>26</v>
      </c>
      <c r="G18" s="4" t="s">
        <v>12</v>
      </c>
      <c r="H18" s="4" t="s">
        <v>213</v>
      </c>
      <c r="I18" s="4" t="s">
        <v>228</v>
      </c>
      <c r="J18" s="4" t="s">
        <v>12</v>
      </c>
      <c r="K18" s="4" t="s">
        <v>12</v>
      </c>
      <c r="L18" s="4" t="s">
        <v>208</v>
      </c>
      <c r="M18" s="4" t="s">
        <v>12</v>
      </c>
      <c r="N18" s="4" t="s">
        <v>12</v>
      </c>
      <c r="O18" s="33" t="s">
        <v>406</v>
      </c>
      <c r="P18" s="17">
        <v>28</v>
      </c>
      <c r="Q18" s="28"/>
      <c r="R18" s="28">
        <f t="shared" si="0"/>
        <v>0</v>
      </c>
      <c r="S18" s="28">
        <f t="shared" si="1"/>
        <v>0</v>
      </c>
      <c r="T18" s="28">
        <f t="shared" si="2"/>
        <v>0</v>
      </c>
    </row>
    <row r="19" spans="1:20" ht="54.95" customHeight="1" x14ac:dyDescent="0.25">
      <c r="A19" s="1" t="s">
        <v>27</v>
      </c>
      <c r="B19" s="4" t="s">
        <v>12</v>
      </c>
      <c r="C19" s="4" t="s">
        <v>12</v>
      </c>
      <c r="D19" s="4"/>
      <c r="E19" s="4" t="s">
        <v>184</v>
      </c>
      <c r="F19" s="4" t="s">
        <v>229</v>
      </c>
      <c r="G19" s="4" t="s">
        <v>12</v>
      </c>
      <c r="H19" s="4" t="s">
        <v>194</v>
      </c>
      <c r="I19" s="4" t="s">
        <v>195</v>
      </c>
      <c r="J19" s="4" t="s">
        <v>12</v>
      </c>
      <c r="K19" s="4" t="s">
        <v>12</v>
      </c>
      <c r="L19" s="4" t="s">
        <v>12</v>
      </c>
      <c r="M19" s="4" t="s">
        <v>12</v>
      </c>
      <c r="N19" s="4" t="s">
        <v>12</v>
      </c>
      <c r="O19" s="33" t="s">
        <v>406</v>
      </c>
      <c r="P19" s="17">
        <v>7</v>
      </c>
      <c r="Q19" s="28"/>
      <c r="R19" s="28">
        <f t="shared" si="0"/>
        <v>0</v>
      </c>
      <c r="S19" s="28">
        <f t="shared" si="1"/>
        <v>0</v>
      </c>
      <c r="T19" s="28">
        <f t="shared" si="2"/>
        <v>0</v>
      </c>
    </row>
    <row r="20" spans="1:20" ht="54.95" customHeight="1" x14ac:dyDescent="0.25">
      <c r="A20" s="1" t="s">
        <v>27</v>
      </c>
      <c r="B20" s="4" t="s">
        <v>12</v>
      </c>
      <c r="C20" s="4" t="s">
        <v>12</v>
      </c>
      <c r="D20" s="4"/>
      <c r="E20" s="4" t="s">
        <v>185</v>
      </c>
      <c r="F20" s="4" t="s">
        <v>28</v>
      </c>
      <c r="G20" s="4" t="s">
        <v>12</v>
      </c>
      <c r="H20" s="4" t="s">
        <v>32</v>
      </c>
      <c r="I20" s="4" t="s">
        <v>12</v>
      </c>
      <c r="J20" s="4" t="s">
        <v>12</v>
      </c>
      <c r="K20" s="4" t="s">
        <v>12</v>
      </c>
      <c r="L20" s="4" t="s">
        <v>12</v>
      </c>
      <c r="M20" s="4" t="s">
        <v>12</v>
      </c>
      <c r="N20" s="4" t="s">
        <v>12</v>
      </c>
      <c r="O20" s="33" t="s">
        <v>406</v>
      </c>
      <c r="P20" s="17">
        <v>20</v>
      </c>
      <c r="Q20" s="28"/>
      <c r="R20" s="28">
        <f t="shared" si="0"/>
        <v>0</v>
      </c>
      <c r="S20" s="28">
        <f t="shared" si="1"/>
        <v>0</v>
      </c>
      <c r="T20" s="28">
        <f t="shared" si="2"/>
        <v>0</v>
      </c>
    </row>
    <row r="21" spans="1:20" ht="54.95" customHeight="1" x14ac:dyDescent="0.25">
      <c r="A21" s="1" t="s">
        <v>27</v>
      </c>
      <c r="B21" s="4" t="s">
        <v>12</v>
      </c>
      <c r="C21" s="4" t="s">
        <v>12</v>
      </c>
      <c r="D21" s="4"/>
      <c r="E21" s="4" t="s">
        <v>174</v>
      </c>
      <c r="F21" s="4" t="s">
        <v>31</v>
      </c>
      <c r="G21" s="4" t="s">
        <v>12</v>
      </c>
      <c r="H21" s="4" t="s">
        <v>12</v>
      </c>
      <c r="I21" s="4" t="s">
        <v>12</v>
      </c>
      <c r="J21" s="4" t="s">
        <v>12</v>
      </c>
      <c r="K21" s="4" t="s">
        <v>12</v>
      </c>
      <c r="L21" s="4" t="s">
        <v>12</v>
      </c>
      <c r="M21" s="4" t="s">
        <v>12</v>
      </c>
      <c r="N21" s="4" t="s">
        <v>12</v>
      </c>
      <c r="O21" s="33" t="s">
        <v>406</v>
      </c>
      <c r="P21" s="17">
        <v>20</v>
      </c>
      <c r="Q21" s="28"/>
      <c r="R21" s="28">
        <f t="shared" si="0"/>
        <v>0</v>
      </c>
      <c r="S21" s="28">
        <f t="shared" si="1"/>
        <v>0</v>
      </c>
      <c r="T21" s="28">
        <f t="shared" si="2"/>
        <v>0</v>
      </c>
    </row>
    <row r="22" spans="1:20" ht="54.95" customHeight="1" x14ac:dyDescent="0.25">
      <c r="A22" s="1" t="s">
        <v>430</v>
      </c>
      <c r="B22" s="4" t="s">
        <v>12</v>
      </c>
      <c r="C22" s="4" t="s">
        <v>12</v>
      </c>
      <c r="D22" s="4"/>
      <c r="E22" s="4" t="s">
        <v>431</v>
      </c>
      <c r="F22" s="4" t="s">
        <v>20</v>
      </c>
      <c r="G22" s="4" t="s">
        <v>12</v>
      </c>
      <c r="H22" s="4" t="s">
        <v>12</v>
      </c>
      <c r="I22" s="4" t="s">
        <v>432</v>
      </c>
      <c r="J22" s="4" t="s">
        <v>12</v>
      </c>
      <c r="K22" s="4" t="s">
        <v>12</v>
      </c>
      <c r="L22" s="4" t="s">
        <v>12</v>
      </c>
      <c r="M22" s="4" t="s">
        <v>12</v>
      </c>
      <c r="N22" s="4" t="s">
        <v>12</v>
      </c>
      <c r="O22" s="33" t="s">
        <v>406</v>
      </c>
      <c r="P22" s="17">
        <v>300</v>
      </c>
      <c r="Q22" s="28"/>
      <c r="R22" s="28">
        <f t="shared" si="0"/>
        <v>0</v>
      </c>
      <c r="S22" s="28">
        <f t="shared" si="1"/>
        <v>0</v>
      </c>
      <c r="T22" s="28">
        <f t="shared" si="2"/>
        <v>0</v>
      </c>
    </row>
    <row r="23" spans="1:20" ht="54.95" customHeight="1" x14ac:dyDescent="0.25">
      <c r="A23" s="1" t="s">
        <v>282</v>
      </c>
      <c r="B23" s="4" t="s">
        <v>326</v>
      </c>
      <c r="C23" s="4" t="s">
        <v>12</v>
      </c>
      <c r="D23" s="4"/>
      <c r="E23" s="4" t="s">
        <v>175</v>
      </c>
      <c r="F23" s="4" t="s">
        <v>33</v>
      </c>
      <c r="G23" s="4" t="s">
        <v>12</v>
      </c>
      <c r="H23" s="4" t="s">
        <v>66</v>
      </c>
      <c r="I23" s="4" t="s">
        <v>322</v>
      </c>
      <c r="J23" s="4" t="s">
        <v>323</v>
      </c>
      <c r="K23" s="4" t="s">
        <v>12</v>
      </c>
      <c r="L23" s="4" t="s">
        <v>12</v>
      </c>
      <c r="M23" s="4" t="s">
        <v>12</v>
      </c>
      <c r="N23" s="4" t="s">
        <v>12</v>
      </c>
      <c r="O23" s="33" t="s">
        <v>406</v>
      </c>
      <c r="P23" s="17">
        <v>54</v>
      </c>
      <c r="Q23" s="28"/>
      <c r="R23" s="28">
        <f t="shared" si="0"/>
        <v>0</v>
      </c>
      <c r="S23" s="28">
        <f t="shared" si="1"/>
        <v>0</v>
      </c>
      <c r="T23" s="28">
        <f t="shared" si="2"/>
        <v>0</v>
      </c>
    </row>
    <row r="24" spans="1:20" ht="54.95" customHeight="1" x14ac:dyDescent="0.25">
      <c r="A24" s="1" t="s">
        <v>282</v>
      </c>
      <c r="B24" s="4" t="s">
        <v>326</v>
      </c>
      <c r="C24" s="4" t="s">
        <v>12</v>
      </c>
      <c r="D24" s="4"/>
      <c r="E24" s="4" t="s">
        <v>176</v>
      </c>
      <c r="F24" s="4" t="s">
        <v>33</v>
      </c>
      <c r="G24" s="4" t="s">
        <v>12</v>
      </c>
      <c r="H24" s="4" t="s">
        <v>66</v>
      </c>
      <c r="I24" s="4" t="s">
        <v>325</v>
      </c>
      <c r="J24" s="4" t="s">
        <v>324</v>
      </c>
      <c r="K24" s="4" t="s">
        <v>12</v>
      </c>
      <c r="L24" s="4" t="s">
        <v>12</v>
      </c>
      <c r="M24" s="4" t="s">
        <v>12</v>
      </c>
      <c r="N24" s="4" t="s">
        <v>12</v>
      </c>
      <c r="O24" s="33" t="s">
        <v>406</v>
      </c>
      <c r="P24" s="17">
        <v>35</v>
      </c>
      <c r="Q24" s="28"/>
      <c r="R24" s="28">
        <f t="shared" si="0"/>
        <v>0</v>
      </c>
      <c r="S24" s="28">
        <f t="shared" si="1"/>
        <v>0</v>
      </c>
      <c r="T24" s="28">
        <f t="shared" si="2"/>
        <v>0</v>
      </c>
    </row>
    <row r="25" spans="1:20" ht="54.95" customHeight="1" x14ac:dyDescent="0.25">
      <c r="A25" s="1" t="s">
        <v>282</v>
      </c>
      <c r="B25" s="4" t="s">
        <v>327</v>
      </c>
      <c r="C25" s="4" t="s">
        <v>12</v>
      </c>
      <c r="D25" s="4"/>
      <c r="E25" s="4" t="s">
        <v>34</v>
      </c>
      <c r="F25" s="4" t="s">
        <v>33</v>
      </c>
      <c r="G25" s="4" t="s">
        <v>12</v>
      </c>
      <c r="H25" s="4" t="s">
        <v>66</v>
      </c>
      <c r="I25" s="4" t="s">
        <v>231</v>
      </c>
      <c r="J25" s="4" t="s">
        <v>230</v>
      </c>
      <c r="K25" s="4" t="s">
        <v>12</v>
      </c>
      <c r="L25" s="4" t="s">
        <v>12</v>
      </c>
      <c r="M25" s="4" t="s">
        <v>12</v>
      </c>
      <c r="N25" s="4" t="s">
        <v>12</v>
      </c>
      <c r="O25" s="33" t="s">
        <v>406</v>
      </c>
      <c r="P25" s="17">
        <v>28</v>
      </c>
      <c r="Q25" s="28"/>
      <c r="R25" s="28">
        <f t="shared" si="0"/>
        <v>0</v>
      </c>
      <c r="S25" s="28">
        <f t="shared" si="1"/>
        <v>0</v>
      </c>
      <c r="T25" s="28">
        <f t="shared" si="2"/>
        <v>0</v>
      </c>
    </row>
    <row r="26" spans="1:20" ht="54.95" customHeight="1" x14ac:dyDescent="0.25">
      <c r="A26" s="1" t="s">
        <v>282</v>
      </c>
      <c r="B26" s="4" t="s">
        <v>328</v>
      </c>
      <c r="C26" s="4" t="s">
        <v>12</v>
      </c>
      <c r="D26" s="4"/>
      <c r="E26" s="4" t="s">
        <v>330</v>
      </c>
      <c r="F26" s="4" t="s">
        <v>33</v>
      </c>
      <c r="G26" s="4" t="s">
        <v>12</v>
      </c>
      <c r="H26" s="4" t="s">
        <v>66</v>
      </c>
      <c r="I26" s="4" t="s">
        <v>329</v>
      </c>
      <c r="J26" s="4" t="s">
        <v>12</v>
      </c>
      <c r="K26" s="4" t="s">
        <v>12</v>
      </c>
      <c r="L26" s="4" t="s">
        <v>12</v>
      </c>
      <c r="M26" s="4" t="s">
        <v>12</v>
      </c>
      <c r="N26" s="4" t="s">
        <v>12</v>
      </c>
      <c r="O26" s="33" t="s">
        <v>406</v>
      </c>
      <c r="P26" s="17">
        <v>20</v>
      </c>
      <c r="Q26" s="28"/>
      <c r="R26" s="28">
        <f t="shared" si="0"/>
        <v>0</v>
      </c>
      <c r="S26" s="28">
        <f t="shared" si="1"/>
        <v>0</v>
      </c>
      <c r="T26" s="28">
        <f t="shared" si="2"/>
        <v>0</v>
      </c>
    </row>
    <row r="27" spans="1:20" ht="64.5" customHeight="1" x14ac:dyDescent="0.25">
      <c r="A27" s="1" t="s">
        <v>284</v>
      </c>
      <c r="B27" s="4" t="s">
        <v>12</v>
      </c>
      <c r="C27" s="4" t="s">
        <v>12</v>
      </c>
      <c r="D27" s="4"/>
      <c r="E27" s="4" t="s">
        <v>41</v>
      </c>
      <c r="F27" s="4" t="s">
        <v>12</v>
      </c>
      <c r="G27" s="4" t="s">
        <v>12</v>
      </c>
      <c r="H27" s="4" t="s">
        <v>213</v>
      </c>
      <c r="I27" s="4" t="s">
        <v>12</v>
      </c>
      <c r="J27" s="4" t="s">
        <v>12</v>
      </c>
      <c r="K27" s="4" t="s">
        <v>12</v>
      </c>
      <c r="L27" s="4" t="s">
        <v>42</v>
      </c>
      <c r="M27" s="4" t="s">
        <v>43</v>
      </c>
      <c r="N27" s="4" t="s">
        <v>233</v>
      </c>
      <c r="O27" s="33" t="s">
        <v>406</v>
      </c>
      <c r="P27" s="17">
        <v>20</v>
      </c>
      <c r="Q27" s="28"/>
      <c r="R27" s="28">
        <f t="shared" si="0"/>
        <v>0</v>
      </c>
      <c r="S27" s="28">
        <f t="shared" si="1"/>
        <v>0</v>
      </c>
      <c r="T27" s="28">
        <f t="shared" si="2"/>
        <v>0</v>
      </c>
    </row>
    <row r="28" spans="1:20" ht="54.95" customHeight="1" x14ac:dyDescent="0.25">
      <c r="A28" s="1" t="s">
        <v>44</v>
      </c>
      <c r="B28" s="4" t="s">
        <v>206</v>
      </c>
      <c r="C28" s="4" t="s">
        <v>12</v>
      </c>
      <c r="D28" s="4"/>
      <c r="E28" s="4" t="s">
        <v>338</v>
      </c>
      <c r="F28" s="4" t="s">
        <v>12</v>
      </c>
      <c r="G28" s="4" t="s">
        <v>12</v>
      </c>
      <c r="H28" s="4" t="s">
        <v>46</v>
      </c>
      <c r="I28" s="4" t="s">
        <v>223</v>
      </c>
      <c r="J28" s="4" t="s">
        <v>12</v>
      </c>
      <c r="K28" s="4" t="s">
        <v>12</v>
      </c>
      <c r="L28" s="4" t="s">
        <v>12</v>
      </c>
      <c r="M28" s="4" t="s">
        <v>12</v>
      </c>
      <c r="N28" s="4" t="s">
        <v>12</v>
      </c>
      <c r="O28" s="33" t="s">
        <v>406</v>
      </c>
      <c r="P28" s="21">
        <v>15</v>
      </c>
      <c r="Q28" s="32"/>
      <c r="R28" s="28">
        <f t="shared" si="0"/>
        <v>0</v>
      </c>
      <c r="S28" s="28">
        <f t="shared" si="1"/>
        <v>0</v>
      </c>
      <c r="T28" s="28">
        <f t="shared" si="2"/>
        <v>0</v>
      </c>
    </row>
    <row r="29" spans="1:20" ht="63" customHeight="1" x14ac:dyDescent="0.25">
      <c r="A29" s="1" t="s">
        <v>285</v>
      </c>
      <c r="B29" s="4" t="s">
        <v>335</v>
      </c>
      <c r="C29" s="4" t="s">
        <v>181</v>
      </c>
      <c r="D29" s="4"/>
      <c r="E29" s="4" t="s">
        <v>55</v>
      </c>
      <c r="F29" s="4" t="s">
        <v>12</v>
      </c>
      <c r="G29" s="4" t="s">
        <v>12</v>
      </c>
      <c r="H29" s="4" t="s">
        <v>12</v>
      </c>
      <c r="I29" s="4" t="s">
        <v>12</v>
      </c>
      <c r="J29" s="4" t="s">
        <v>12</v>
      </c>
      <c r="K29" s="4" t="s">
        <v>234</v>
      </c>
      <c r="L29" s="4" t="s">
        <v>177</v>
      </c>
      <c r="M29" s="4" t="s">
        <v>178</v>
      </c>
      <c r="N29" s="4" t="s">
        <v>180</v>
      </c>
      <c r="O29" s="33" t="s">
        <v>406</v>
      </c>
      <c r="P29" s="21">
        <v>7</v>
      </c>
      <c r="Q29" s="28"/>
      <c r="R29" s="28">
        <f t="shared" si="0"/>
        <v>0</v>
      </c>
      <c r="S29" s="28">
        <f t="shared" si="1"/>
        <v>0</v>
      </c>
      <c r="T29" s="28">
        <f t="shared" si="2"/>
        <v>0</v>
      </c>
    </row>
    <row r="30" spans="1:20" ht="54.95" customHeight="1" x14ac:dyDescent="0.25">
      <c r="A30" s="1" t="s">
        <v>285</v>
      </c>
      <c r="B30" s="4" t="s">
        <v>336</v>
      </c>
      <c r="C30" s="4" t="s">
        <v>181</v>
      </c>
      <c r="D30" s="4"/>
      <c r="E30" s="4" t="s">
        <v>56</v>
      </c>
      <c r="F30" s="4" t="s">
        <v>12</v>
      </c>
      <c r="G30" s="4" t="s">
        <v>12</v>
      </c>
      <c r="H30" s="4" t="s">
        <v>12</v>
      </c>
      <c r="I30" s="4" t="s">
        <v>12</v>
      </c>
      <c r="J30" s="4" t="s">
        <v>12</v>
      </c>
      <c r="K30" s="4" t="s">
        <v>234</v>
      </c>
      <c r="L30" s="4" t="s">
        <v>57</v>
      </c>
      <c r="M30" s="4" t="s">
        <v>179</v>
      </c>
      <c r="N30" s="4" t="s">
        <v>180</v>
      </c>
      <c r="O30" s="33" t="s">
        <v>406</v>
      </c>
      <c r="P30" s="17">
        <v>14</v>
      </c>
      <c r="Q30" s="28"/>
      <c r="R30" s="28">
        <f t="shared" si="0"/>
        <v>0</v>
      </c>
      <c r="S30" s="28">
        <f t="shared" si="1"/>
        <v>0</v>
      </c>
      <c r="T30" s="28">
        <f t="shared" si="2"/>
        <v>0</v>
      </c>
    </row>
    <row r="31" spans="1:20" ht="54.95" customHeight="1" x14ac:dyDescent="0.25">
      <c r="A31" s="1" t="s">
        <v>285</v>
      </c>
      <c r="B31" s="4" t="s">
        <v>337</v>
      </c>
      <c r="C31" s="4" t="s">
        <v>181</v>
      </c>
      <c r="D31" s="4"/>
      <c r="E31" s="4" t="s">
        <v>56</v>
      </c>
      <c r="F31" s="4" t="s">
        <v>12</v>
      </c>
      <c r="G31" s="4" t="s">
        <v>12</v>
      </c>
      <c r="H31" s="4" t="s">
        <v>12</v>
      </c>
      <c r="I31" s="4" t="s">
        <v>12</v>
      </c>
      <c r="J31" s="4" t="s">
        <v>12</v>
      </c>
      <c r="K31" s="4" t="s">
        <v>234</v>
      </c>
      <c r="L31" s="4" t="s">
        <v>57</v>
      </c>
      <c r="M31" s="4" t="s">
        <v>179</v>
      </c>
      <c r="N31" s="4" t="s">
        <v>180</v>
      </c>
      <c r="O31" s="33" t="s">
        <v>406</v>
      </c>
      <c r="P31" s="17">
        <v>40</v>
      </c>
      <c r="Q31" s="28"/>
      <c r="R31" s="28">
        <f t="shared" si="0"/>
        <v>0</v>
      </c>
      <c r="S31" s="28">
        <f t="shared" si="1"/>
        <v>0</v>
      </c>
      <c r="T31" s="28">
        <f t="shared" si="2"/>
        <v>0</v>
      </c>
    </row>
    <row r="32" spans="1:20" ht="54.95" customHeight="1" x14ac:dyDescent="0.25">
      <c r="A32" s="1" t="s">
        <v>286</v>
      </c>
      <c r="B32" s="4" t="s">
        <v>59</v>
      </c>
      <c r="C32" s="4" t="s">
        <v>12</v>
      </c>
      <c r="D32" s="4"/>
      <c r="E32" s="4" t="s">
        <v>235</v>
      </c>
      <c r="F32" s="4" t="s">
        <v>182</v>
      </c>
      <c r="G32" s="4" t="s">
        <v>12</v>
      </c>
      <c r="H32" s="4" t="s">
        <v>12</v>
      </c>
      <c r="I32" s="4" t="s">
        <v>58</v>
      </c>
      <c r="J32" s="4" t="s">
        <v>12</v>
      </c>
      <c r="K32" s="4" t="s">
        <v>12</v>
      </c>
      <c r="L32" s="4" t="s">
        <v>60</v>
      </c>
      <c r="M32" s="4" t="s">
        <v>236</v>
      </c>
      <c r="N32" s="4" t="s">
        <v>12</v>
      </c>
      <c r="O32" s="33" t="s">
        <v>406</v>
      </c>
      <c r="P32" s="17">
        <v>100</v>
      </c>
      <c r="Q32" s="28"/>
      <c r="R32" s="28">
        <f t="shared" si="0"/>
        <v>0</v>
      </c>
      <c r="S32" s="28">
        <f t="shared" si="1"/>
        <v>0</v>
      </c>
      <c r="T32" s="28">
        <f t="shared" si="2"/>
        <v>0</v>
      </c>
    </row>
    <row r="33" spans="1:20" ht="54.95" customHeight="1" x14ac:dyDescent="0.25">
      <c r="A33" s="1" t="s">
        <v>287</v>
      </c>
      <c r="B33" s="4" t="s">
        <v>188</v>
      </c>
      <c r="C33" s="4" t="s">
        <v>12</v>
      </c>
      <c r="D33" s="4"/>
      <c r="E33" s="4" t="s">
        <v>12</v>
      </c>
      <c r="F33" s="4" t="s">
        <v>183</v>
      </c>
      <c r="G33" s="4" t="s">
        <v>12</v>
      </c>
      <c r="H33" s="4" t="s">
        <v>12</v>
      </c>
      <c r="I33" s="4" t="s">
        <v>238</v>
      </c>
      <c r="J33" s="4" t="s">
        <v>339</v>
      </c>
      <c r="K33" s="4" t="s">
        <v>12</v>
      </c>
      <c r="L33" s="4" t="s">
        <v>252</v>
      </c>
      <c r="M33" s="4" t="s">
        <v>12</v>
      </c>
      <c r="N33" s="4" t="s">
        <v>12</v>
      </c>
      <c r="O33" s="33" t="s">
        <v>406</v>
      </c>
      <c r="P33" s="21">
        <v>7</v>
      </c>
      <c r="Q33" s="28"/>
      <c r="R33" s="28">
        <f t="shared" si="0"/>
        <v>0</v>
      </c>
      <c r="S33" s="28">
        <f t="shared" si="1"/>
        <v>0</v>
      </c>
      <c r="T33" s="28">
        <f t="shared" si="2"/>
        <v>0</v>
      </c>
    </row>
    <row r="34" spans="1:20" ht="54.95" customHeight="1" x14ac:dyDescent="0.25">
      <c r="A34" s="1" t="s">
        <v>287</v>
      </c>
      <c r="B34" s="4" t="s">
        <v>207</v>
      </c>
      <c r="C34" s="4" t="s">
        <v>12</v>
      </c>
      <c r="D34" s="4"/>
      <c r="E34" s="4" t="s">
        <v>12</v>
      </c>
      <c r="F34" s="4" t="s">
        <v>183</v>
      </c>
      <c r="G34" s="4" t="s">
        <v>12</v>
      </c>
      <c r="H34" s="4" t="s">
        <v>12</v>
      </c>
      <c r="I34" s="4" t="s">
        <v>238</v>
      </c>
      <c r="J34" s="4" t="s">
        <v>340</v>
      </c>
      <c r="K34" s="4" t="s">
        <v>12</v>
      </c>
      <c r="L34" s="4" t="s">
        <v>252</v>
      </c>
      <c r="M34" s="4" t="s">
        <v>12</v>
      </c>
      <c r="N34" s="4" t="s">
        <v>12</v>
      </c>
      <c r="O34" s="33" t="s">
        <v>406</v>
      </c>
      <c r="P34" s="17">
        <v>65</v>
      </c>
      <c r="Q34" s="28"/>
      <c r="R34" s="28">
        <f t="shared" si="0"/>
        <v>0</v>
      </c>
      <c r="S34" s="28">
        <f t="shared" si="1"/>
        <v>0</v>
      </c>
      <c r="T34" s="28">
        <f t="shared" si="2"/>
        <v>0</v>
      </c>
    </row>
    <row r="35" spans="1:20" ht="54.95" customHeight="1" x14ac:dyDescent="0.25">
      <c r="A35" s="1" t="s">
        <v>287</v>
      </c>
      <c r="B35" s="4" t="s">
        <v>249</v>
      </c>
      <c r="C35" s="4" t="s">
        <v>12</v>
      </c>
      <c r="D35" s="4"/>
      <c r="E35" s="4" t="s">
        <v>12</v>
      </c>
      <c r="F35" s="4" t="s">
        <v>250</v>
      </c>
      <c r="G35" s="4" t="s">
        <v>12</v>
      </c>
      <c r="H35" s="4" t="s">
        <v>12</v>
      </c>
      <c r="I35" s="4" t="s">
        <v>251</v>
      </c>
      <c r="J35" s="4" t="s">
        <v>376</v>
      </c>
      <c r="K35" s="4" t="s">
        <v>12</v>
      </c>
      <c r="L35" s="4" t="s">
        <v>252</v>
      </c>
      <c r="M35" s="4" t="s">
        <v>12</v>
      </c>
      <c r="N35" s="4" t="s">
        <v>12</v>
      </c>
      <c r="O35" s="33" t="s">
        <v>406</v>
      </c>
      <c r="P35" s="17">
        <v>35</v>
      </c>
      <c r="Q35" s="28"/>
      <c r="R35" s="28">
        <f t="shared" si="0"/>
        <v>0</v>
      </c>
      <c r="S35" s="28">
        <f t="shared" si="1"/>
        <v>0</v>
      </c>
      <c r="T35" s="28">
        <f t="shared" si="2"/>
        <v>0</v>
      </c>
    </row>
    <row r="36" spans="1:20" ht="51.95" customHeight="1" x14ac:dyDescent="0.25">
      <c r="A36" s="1" t="s">
        <v>312</v>
      </c>
      <c r="B36" s="4" t="s">
        <v>12</v>
      </c>
      <c r="C36" s="4" t="s">
        <v>12</v>
      </c>
      <c r="D36" s="4" t="s">
        <v>428</v>
      </c>
      <c r="E36" s="4" t="s">
        <v>12</v>
      </c>
      <c r="F36" s="4" t="s">
        <v>12</v>
      </c>
      <c r="G36" s="4" t="s">
        <v>12</v>
      </c>
      <c r="H36" s="4" t="s">
        <v>12</v>
      </c>
      <c r="I36" s="4" t="s">
        <v>12</v>
      </c>
      <c r="J36" s="4" t="s">
        <v>12</v>
      </c>
      <c r="K36" s="4" t="s">
        <v>12</v>
      </c>
      <c r="L36" s="4" t="s">
        <v>12</v>
      </c>
      <c r="M36" s="4" t="s">
        <v>12</v>
      </c>
      <c r="N36" s="4" t="s">
        <v>12</v>
      </c>
      <c r="O36" s="33" t="s">
        <v>412</v>
      </c>
      <c r="P36" s="17">
        <v>400</v>
      </c>
      <c r="Q36" s="28"/>
      <c r="R36" s="28">
        <f t="shared" si="0"/>
        <v>0</v>
      </c>
      <c r="S36" s="28">
        <f t="shared" si="1"/>
        <v>0</v>
      </c>
      <c r="T36" s="28">
        <f t="shared" si="2"/>
        <v>0</v>
      </c>
    </row>
    <row r="37" spans="1:20" ht="54.95" customHeight="1" x14ac:dyDescent="0.25">
      <c r="A37" s="1" t="s">
        <v>288</v>
      </c>
      <c r="B37" s="4" t="s">
        <v>62</v>
      </c>
      <c r="C37" s="4" t="s">
        <v>12</v>
      </c>
      <c r="D37" s="4"/>
      <c r="E37" s="4" t="s">
        <v>61</v>
      </c>
      <c r="F37" s="4" t="s">
        <v>12</v>
      </c>
      <c r="G37" s="4" t="s">
        <v>12</v>
      </c>
      <c r="H37" s="4" t="s">
        <v>12</v>
      </c>
      <c r="I37" s="4" t="s">
        <v>12</v>
      </c>
      <c r="J37" s="4" t="s">
        <v>12</v>
      </c>
      <c r="K37" s="4" t="s">
        <v>12</v>
      </c>
      <c r="L37" s="4" t="s">
        <v>12</v>
      </c>
      <c r="M37" s="4" t="s">
        <v>12</v>
      </c>
      <c r="N37" s="4" t="s">
        <v>12</v>
      </c>
      <c r="O37" s="33" t="s">
        <v>406</v>
      </c>
      <c r="P37" s="17">
        <v>40</v>
      </c>
      <c r="Q37" s="28"/>
      <c r="R37" s="28">
        <f t="shared" si="0"/>
        <v>0</v>
      </c>
      <c r="S37" s="28">
        <f t="shared" si="1"/>
        <v>0</v>
      </c>
      <c r="T37" s="28">
        <f t="shared" si="2"/>
        <v>0</v>
      </c>
    </row>
    <row r="38" spans="1:20" ht="54.95" customHeight="1" x14ac:dyDescent="0.25">
      <c r="A38" s="1" t="s">
        <v>289</v>
      </c>
      <c r="B38" s="4" t="s">
        <v>12</v>
      </c>
      <c r="C38" s="4" t="s">
        <v>12</v>
      </c>
      <c r="D38" s="4"/>
      <c r="E38" s="4" t="s">
        <v>63</v>
      </c>
      <c r="F38" s="4" t="s">
        <v>64</v>
      </c>
      <c r="G38" s="4" t="s">
        <v>12</v>
      </c>
      <c r="H38" s="4" t="s">
        <v>12</v>
      </c>
      <c r="I38" s="4" t="s">
        <v>223</v>
      </c>
      <c r="J38" s="4" t="s">
        <v>12</v>
      </c>
      <c r="K38" s="4" t="s">
        <v>12</v>
      </c>
      <c r="L38" s="4" t="s">
        <v>341</v>
      </c>
      <c r="M38" s="4" t="s">
        <v>237</v>
      </c>
      <c r="N38" s="4" t="s">
        <v>12</v>
      </c>
      <c r="O38" s="33" t="s">
        <v>407</v>
      </c>
      <c r="P38" s="17">
        <v>200</v>
      </c>
      <c r="Q38" s="28"/>
      <c r="R38" s="28">
        <f t="shared" si="0"/>
        <v>0</v>
      </c>
      <c r="S38" s="28">
        <f t="shared" si="1"/>
        <v>0</v>
      </c>
      <c r="T38" s="28">
        <f t="shared" si="2"/>
        <v>0</v>
      </c>
    </row>
    <row r="39" spans="1:20" ht="54.95" customHeight="1" x14ac:dyDescent="0.25">
      <c r="A39" s="1" t="s">
        <v>290</v>
      </c>
      <c r="B39" s="4" t="s">
        <v>12</v>
      </c>
      <c r="C39" s="4" t="s">
        <v>12</v>
      </c>
      <c r="D39" s="4"/>
      <c r="E39" s="4" t="s">
        <v>63</v>
      </c>
      <c r="F39" s="4" t="s">
        <v>65</v>
      </c>
      <c r="G39" s="4" t="s">
        <v>12</v>
      </c>
      <c r="H39" s="4" t="s">
        <v>21</v>
      </c>
      <c r="I39" s="4" t="s">
        <v>467</v>
      </c>
      <c r="J39" s="4" t="s">
        <v>12</v>
      </c>
      <c r="K39" s="4" t="s">
        <v>12</v>
      </c>
      <c r="L39" s="4" t="s">
        <v>12</v>
      </c>
      <c r="M39" s="4" t="s">
        <v>237</v>
      </c>
      <c r="N39" s="4" t="s">
        <v>12</v>
      </c>
      <c r="O39" s="33" t="s">
        <v>413</v>
      </c>
      <c r="P39" s="17">
        <v>50</v>
      </c>
      <c r="Q39" s="28"/>
      <c r="R39" s="28">
        <f t="shared" si="0"/>
        <v>0</v>
      </c>
      <c r="S39" s="28">
        <f t="shared" si="1"/>
        <v>0</v>
      </c>
      <c r="T39" s="28">
        <f t="shared" si="2"/>
        <v>0</v>
      </c>
    </row>
    <row r="40" spans="1:20" ht="54.95" customHeight="1" x14ac:dyDescent="0.25">
      <c r="A40" s="1" t="s">
        <v>290</v>
      </c>
      <c r="B40" s="4" t="s">
        <v>12</v>
      </c>
      <c r="C40" s="4" t="s">
        <v>12</v>
      </c>
      <c r="D40" s="4"/>
      <c r="E40" s="4" t="s">
        <v>63</v>
      </c>
      <c r="F40" s="4" t="s">
        <v>65</v>
      </c>
      <c r="G40" s="4" t="s">
        <v>12</v>
      </c>
      <c r="H40" s="4" t="s">
        <v>21</v>
      </c>
      <c r="I40" s="4" t="s">
        <v>468</v>
      </c>
      <c r="J40" s="4" t="s">
        <v>12</v>
      </c>
      <c r="K40" s="4" t="s">
        <v>12</v>
      </c>
      <c r="L40" s="4" t="s">
        <v>12</v>
      </c>
      <c r="M40" s="4" t="s">
        <v>237</v>
      </c>
      <c r="N40" s="4" t="s">
        <v>12</v>
      </c>
      <c r="O40" s="33" t="s">
        <v>413</v>
      </c>
      <c r="P40" s="17">
        <v>50</v>
      </c>
      <c r="Q40" s="28"/>
      <c r="R40" s="28">
        <f t="shared" si="0"/>
        <v>0</v>
      </c>
      <c r="S40" s="28">
        <f t="shared" si="1"/>
        <v>0</v>
      </c>
      <c r="T40" s="28">
        <f t="shared" si="2"/>
        <v>0</v>
      </c>
    </row>
    <row r="41" spans="1:20" ht="54.95" customHeight="1" x14ac:dyDescent="0.25">
      <c r="A41" s="1" t="s">
        <v>290</v>
      </c>
      <c r="B41" s="4" t="s">
        <v>12</v>
      </c>
      <c r="C41" s="4" t="s">
        <v>12</v>
      </c>
      <c r="D41" s="4"/>
      <c r="E41" s="4" t="s">
        <v>63</v>
      </c>
      <c r="F41" s="4" t="s">
        <v>65</v>
      </c>
      <c r="G41" s="4" t="s">
        <v>12</v>
      </c>
      <c r="H41" s="4" t="s">
        <v>21</v>
      </c>
      <c r="I41" s="4" t="s">
        <v>469</v>
      </c>
      <c r="J41" s="4" t="s">
        <v>12</v>
      </c>
      <c r="K41" s="4" t="s">
        <v>12</v>
      </c>
      <c r="L41" s="4" t="s">
        <v>12</v>
      </c>
      <c r="M41" s="4" t="s">
        <v>237</v>
      </c>
      <c r="N41" s="4" t="s">
        <v>12</v>
      </c>
      <c r="O41" s="33" t="s">
        <v>413</v>
      </c>
      <c r="P41" s="17">
        <v>50</v>
      </c>
      <c r="Q41" s="28"/>
      <c r="R41" s="28">
        <f t="shared" si="0"/>
        <v>0</v>
      </c>
      <c r="S41" s="28">
        <f t="shared" si="1"/>
        <v>0</v>
      </c>
      <c r="T41" s="28">
        <f t="shared" si="2"/>
        <v>0</v>
      </c>
    </row>
    <row r="42" spans="1:20" ht="54.95" customHeight="1" x14ac:dyDescent="0.25">
      <c r="A42" s="1" t="s">
        <v>290</v>
      </c>
      <c r="B42" s="4" t="s">
        <v>12</v>
      </c>
      <c r="C42" s="4" t="s">
        <v>12</v>
      </c>
      <c r="D42" s="4"/>
      <c r="E42" s="4" t="s">
        <v>63</v>
      </c>
      <c r="F42" s="4" t="s">
        <v>65</v>
      </c>
      <c r="G42" s="4" t="s">
        <v>12</v>
      </c>
      <c r="H42" s="4" t="s">
        <v>21</v>
      </c>
      <c r="I42" s="4" t="s">
        <v>470</v>
      </c>
      <c r="J42" s="4" t="s">
        <v>12</v>
      </c>
      <c r="K42" s="4" t="s">
        <v>12</v>
      </c>
      <c r="L42" s="4" t="s">
        <v>12</v>
      </c>
      <c r="M42" s="4" t="s">
        <v>237</v>
      </c>
      <c r="N42" s="4" t="s">
        <v>12</v>
      </c>
      <c r="O42" s="33" t="s">
        <v>413</v>
      </c>
      <c r="P42" s="17">
        <v>50</v>
      </c>
      <c r="Q42" s="28"/>
      <c r="R42" s="28">
        <f t="shared" si="0"/>
        <v>0</v>
      </c>
      <c r="S42" s="28">
        <f t="shared" si="1"/>
        <v>0</v>
      </c>
      <c r="T42" s="28">
        <f t="shared" si="2"/>
        <v>0</v>
      </c>
    </row>
    <row r="43" spans="1:20" ht="54.95" customHeight="1" x14ac:dyDescent="0.25">
      <c r="A43" s="1" t="s">
        <v>375</v>
      </c>
      <c r="B43" s="4" t="s">
        <v>133</v>
      </c>
      <c r="C43" s="4" t="s">
        <v>361</v>
      </c>
      <c r="D43" s="4"/>
      <c r="E43" s="4" t="s">
        <v>12</v>
      </c>
      <c r="F43" s="4" t="s">
        <v>12</v>
      </c>
      <c r="G43" s="4" t="s">
        <v>12</v>
      </c>
      <c r="H43" s="4" t="s">
        <v>29</v>
      </c>
      <c r="I43" s="4" t="s">
        <v>134</v>
      </c>
      <c r="J43" s="4" t="s">
        <v>12</v>
      </c>
      <c r="K43" s="4" t="s">
        <v>12</v>
      </c>
      <c r="L43" s="4" t="s">
        <v>131</v>
      </c>
      <c r="M43" s="4" t="s">
        <v>132</v>
      </c>
      <c r="N43" s="4" t="s">
        <v>12</v>
      </c>
      <c r="O43" s="33" t="s">
        <v>406</v>
      </c>
      <c r="P43" s="21">
        <v>20</v>
      </c>
      <c r="Q43" s="28"/>
      <c r="R43" s="28">
        <f t="shared" si="0"/>
        <v>0</v>
      </c>
      <c r="S43" s="28">
        <f t="shared" si="1"/>
        <v>0</v>
      </c>
      <c r="T43" s="28">
        <f t="shared" si="2"/>
        <v>0</v>
      </c>
    </row>
    <row r="44" spans="1:20" ht="54.95" customHeight="1" x14ac:dyDescent="0.25">
      <c r="A44" s="1" t="s">
        <v>291</v>
      </c>
      <c r="B44" s="4" t="s">
        <v>12</v>
      </c>
      <c r="C44" s="4" t="s">
        <v>12</v>
      </c>
      <c r="D44" s="4"/>
      <c r="E44" s="4" t="s">
        <v>12</v>
      </c>
      <c r="F44" s="4" t="s">
        <v>214</v>
      </c>
      <c r="G44" s="4" t="s">
        <v>69</v>
      </c>
      <c r="H44" s="4" t="s">
        <v>32</v>
      </c>
      <c r="I44" s="4" t="s">
        <v>223</v>
      </c>
      <c r="J44" s="4" t="s">
        <v>70</v>
      </c>
      <c r="K44" s="4" t="s">
        <v>12</v>
      </c>
      <c r="L44" s="4" t="s">
        <v>71</v>
      </c>
      <c r="M44" s="4" t="s">
        <v>12</v>
      </c>
      <c r="N44" s="4" t="s">
        <v>12</v>
      </c>
      <c r="O44" s="33" t="s">
        <v>406</v>
      </c>
      <c r="P44" s="21">
        <v>100</v>
      </c>
      <c r="Q44" s="28"/>
      <c r="R44" s="28">
        <f t="shared" si="0"/>
        <v>0</v>
      </c>
      <c r="S44" s="28">
        <f t="shared" si="1"/>
        <v>0</v>
      </c>
      <c r="T44" s="28">
        <f t="shared" si="2"/>
        <v>0</v>
      </c>
    </row>
    <row r="45" spans="1:20" ht="54.95" customHeight="1" x14ac:dyDescent="0.25">
      <c r="A45" s="1" t="s">
        <v>426</v>
      </c>
      <c r="B45" s="4" t="s">
        <v>12</v>
      </c>
      <c r="C45" s="4" t="s">
        <v>12</v>
      </c>
      <c r="D45" s="4"/>
      <c r="E45" s="4" t="s">
        <v>12</v>
      </c>
      <c r="F45" s="4" t="s">
        <v>427</v>
      </c>
      <c r="G45" s="4"/>
      <c r="H45" s="4"/>
      <c r="I45" s="4" t="s">
        <v>223</v>
      </c>
      <c r="J45" s="4"/>
      <c r="K45" s="4" t="s">
        <v>12</v>
      </c>
      <c r="L45" s="4"/>
      <c r="M45" s="4" t="s">
        <v>12</v>
      </c>
      <c r="N45" s="4" t="s">
        <v>12</v>
      </c>
      <c r="O45" s="33" t="s">
        <v>406</v>
      </c>
      <c r="P45" s="21">
        <v>100</v>
      </c>
      <c r="Q45" s="28"/>
      <c r="R45" s="28">
        <f t="shared" si="0"/>
        <v>0</v>
      </c>
      <c r="S45" s="28">
        <f t="shared" si="1"/>
        <v>0</v>
      </c>
      <c r="T45" s="28">
        <f t="shared" si="2"/>
        <v>0</v>
      </c>
    </row>
    <row r="46" spans="1:20" ht="54.95" customHeight="1" x14ac:dyDescent="0.25">
      <c r="A46" s="1" t="s">
        <v>72</v>
      </c>
      <c r="B46" s="4" t="s">
        <v>78</v>
      </c>
      <c r="C46" s="4" t="s">
        <v>12</v>
      </c>
      <c r="D46" s="4"/>
      <c r="E46" s="4" t="s">
        <v>12</v>
      </c>
      <c r="F46" s="4" t="s">
        <v>74</v>
      </c>
      <c r="G46" s="4" t="s">
        <v>12</v>
      </c>
      <c r="H46" s="4" t="s">
        <v>21</v>
      </c>
      <c r="I46" s="4" t="s">
        <v>77</v>
      </c>
      <c r="J46" s="4" t="s">
        <v>12</v>
      </c>
      <c r="K46" s="4" t="s">
        <v>12</v>
      </c>
      <c r="L46" s="4" t="s">
        <v>12</v>
      </c>
      <c r="M46" s="4" t="s">
        <v>12</v>
      </c>
      <c r="N46" s="4" t="s">
        <v>12</v>
      </c>
      <c r="O46" s="33" t="s">
        <v>407</v>
      </c>
      <c r="P46" s="17">
        <v>20</v>
      </c>
      <c r="Q46" s="28"/>
      <c r="R46" s="28">
        <f t="shared" si="0"/>
        <v>0</v>
      </c>
      <c r="S46" s="28">
        <f t="shared" si="1"/>
        <v>0</v>
      </c>
      <c r="T46" s="28">
        <f t="shared" si="2"/>
        <v>0</v>
      </c>
    </row>
    <row r="47" spans="1:20" ht="54.95" customHeight="1" x14ac:dyDescent="0.25">
      <c r="A47" s="1" t="s">
        <v>73</v>
      </c>
      <c r="B47" s="4" t="s">
        <v>12</v>
      </c>
      <c r="C47" s="4" t="s">
        <v>12</v>
      </c>
      <c r="D47" s="4"/>
      <c r="E47" s="4" t="s">
        <v>12</v>
      </c>
      <c r="F47" s="4" t="s">
        <v>75</v>
      </c>
      <c r="G47" s="4" t="s">
        <v>12</v>
      </c>
      <c r="H47" s="4" t="s">
        <v>21</v>
      </c>
      <c r="I47" s="4" t="s">
        <v>215</v>
      </c>
      <c r="J47" s="4" t="s">
        <v>12</v>
      </c>
      <c r="K47" s="4" t="s">
        <v>12</v>
      </c>
      <c r="L47" s="4" t="s">
        <v>12</v>
      </c>
      <c r="M47" s="4" t="s">
        <v>12</v>
      </c>
      <c r="N47" s="4" t="s">
        <v>12</v>
      </c>
      <c r="O47" s="33" t="s">
        <v>409</v>
      </c>
      <c r="P47" s="17">
        <v>70</v>
      </c>
      <c r="Q47" s="28"/>
      <c r="R47" s="28">
        <f t="shared" si="0"/>
        <v>0</v>
      </c>
      <c r="S47" s="28">
        <f t="shared" si="1"/>
        <v>0</v>
      </c>
      <c r="T47" s="28">
        <f t="shared" si="2"/>
        <v>0</v>
      </c>
    </row>
    <row r="48" spans="1:20" ht="54.95" customHeight="1" x14ac:dyDescent="0.25">
      <c r="A48" s="1" t="s">
        <v>292</v>
      </c>
      <c r="B48" s="4" t="s">
        <v>293</v>
      </c>
      <c r="C48" s="4" t="s">
        <v>80</v>
      </c>
      <c r="D48" s="4"/>
      <c r="E48" s="4" t="s">
        <v>12</v>
      </c>
      <c r="F48" s="4" t="s">
        <v>76</v>
      </c>
      <c r="G48" s="4" t="s">
        <v>12</v>
      </c>
      <c r="H48" s="4" t="s">
        <v>79</v>
      </c>
      <c r="I48" s="4" t="s">
        <v>223</v>
      </c>
      <c r="J48" s="4" t="s">
        <v>12</v>
      </c>
      <c r="K48" s="4" t="s">
        <v>12</v>
      </c>
      <c r="L48" s="4" t="s">
        <v>12</v>
      </c>
      <c r="M48" s="4" t="s">
        <v>12</v>
      </c>
      <c r="N48" s="4" t="s">
        <v>12</v>
      </c>
      <c r="O48" s="33" t="s">
        <v>406</v>
      </c>
      <c r="P48" s="17">
        <v>7</v>
      </c>
      <c r="Q48" s="28"/>
      <c r="R48" s="28">
        <f t="shared" si="0"/>
        <v>0</v>
      </c>
      <c r="S48" s="28">
        <f t="shared" si="1"/>
        <v>0</v>
      </c>
      <c r="T48" s="28">
        <f t="shared" si="2"/>
        <v>0</v>
      </c>
    </row>
    <row r="49" spans="1:20" ht="54.95" customHeight="1" x14ac:dyDescent="0.25">
      <c r="A49" s="1" t="s">
        <v>314</v>
      </c>
      <c r="B49" s="4" t="s">
        <v>12</v>
      </c>
      <c r="C49" s="4" t="s">
        <v>12</v>
      </c>
      <c r="D49" s="4" t="s">
        <v>428</v>
      </c>
      <c r="E49" s="4" t="s">
        <v>12</v>
      </c>
      <c r="F49" s="4" t="s">
        <v>193</v>
      </c>
      <c r="G49" s="4" t="s">
        <v>12</v>
      </c>
      <c r="H49" s="4" t="s">
        <v>12</v>
      </c>
      <c r="I49" s="4" t="s">
        <v>223</v>
      </c>
      <c r="J49" s="4" t="s">
        <v>12</v>
      </c>
      <c r="K49" s="4" t="s">
        <v>12</v>
      </c>
      <c r="L49" s="4" t="s">
        <v>12</v>
      </c>
      <c r="M49" s="4" t="s">
        <v>12</v>
      </c>
      <c r="N49" s="4" t="s">
        <v>12</v>
      </c>
      <c r="O49" s="33" t="s">
        <v>406</v>
      </c>
      <c r="P49" s="21">
        <v>15</v>
      </c>
      <c r="Q49" s="28"/>
      <c r="R49" s="28">
        <f t="shared" si="0"/>
        <v>0</v>
      </c>
      <c r="S49" s="28">
        <f t="shared" si="1"/>
        <v>0</v>
      </c>
      <c r="T49" s="28">
        <f t="shared" si="2"/>
        <v>0</v>
      </c>
    </row>
    <row r="50" spans="1:20" ht="54.95" customHeight="1" x14ac:dyDescent="0.25">
      <c r="A50" s="1" t="s">
        <v>81</v>
      </c>
      <c r="B50" s="4" t="s">
        <v>83</v>
      </c>
      <c r="C50" s="4" t="s">
        <v>12</v>
      </c>
      <c r="D50" s="4"/>
      <c r="E50" s="4" t="s">
        <v>82</v>
      </c>
      <c r="F50" s="4" t="s">
        <v>12</v>
      </c>
      <c r="G50" s="4" t="s">
        <v>12</v>
      </c>
      <c r="H50" s="4" t="s">
        <v>12</v>
      </c>
      <c r="I50" s="4" t="s">
        <v>343</v>
      </c>
      <c r="J50" s="4" t="s">
        <v>12</v>
      </c>
      <c r="K50" s="4" t="s">
        <v>12</v>
      </c>
      <c r="L50" s="4" t="s">
        <v>342</v>
      </c>
      <c r="M50" s="4" t="s">
        <v>12</v>
      </c>
      <c r="N50" s="4" t="s">
        <v>12</v>
      </c>
      <c r="O50" s="33" t="s">
        <v>406</v>
      </c>
      <c r="P50" s="17">
        <v>400</v>
      </c>
      <c r="Q50" s="28"/>
      <c r="R50" s="28">
        <f t="shared" si="0"/>
        <v>0</v>
      </c>
      <c r="S50" s="28">
        <f t="shared" si="1"/>
        <v>0</v>
      </c>
      <c r="T50" s="28">
        <f t="shared" si="2"/>
        <v>0</v>
      </c>
    </row>
    <row r="51" spans="1:20" ht="54.95" customHeight="1" x14ac:dyDescent="0.25">
      <c r="A51" s="1" t="s">
        <v>294</v>
      </c>
      <c r="B51" s="4" t="s">
        <v>12</v>
      </c>
      <c r="C51" s="4" t="s">
        <v>88</v>
      </c>
      <c r="D51" s="4"/>
      <c r="E51" s="4" t="s">
        <v>12</v>
      </c>
      <c r="F51" s="4" t="s">
        <v>85</v>
      </c>
      <c r="G51" s="4" t="s">
        <v>12</v>
      </c>
      <c r="H51" s="4" t="s">
        <v>344</v>
      </c>
      <c r="I51" s="4" t="s">
        <v>346</v>
      </c>
      <c r="J51" s="4" t="s">
        <v>345</v>
      </c>
      <c r="K51" s="4" t="s">
        <v>12</v>
      </c>
      <c r="L51" s="4" t="s">
        <v>87</v>
      </c>
      <c r="M51" s="4" t="s">
        <v>89</v>
      </c>
      <c r="N51" s="4" t="s">
        <v>12</v>
      </c>
      <c r="O51" s="33" t="s">
        <v>406</v>
      </c>
      <c r="P51" s="21">
        <v>1200</v>
      </c>
      <c r="Q51" s="28"/>
      <c r="R51" s="28">
        <f t="shared" si="0"/>
        <v>0</v>
      </c>
      <c r="S51" s="28">
        <f t="shared" si="1"/>
        <v>0</v>
      </c>
      <c r="T51" s="28">
        <f t="shared" si="2"/>
        <v>0</v>
      </c>
    </row>
    <row r="52" spans="1:20" ht="54.95" customHeight="1" x14ac:dyDescent="0.25">
      <c r="A52" s="1" t="s">
        <v>294</v>
      </c>
      <c r="B52" s="4" t="s">
        <v>347</v>
      </c>
      <c r="C52" s="4" t="s">
        <v>12</v>
      </c>
      <c r="D52" s="4"/>
      <c r="E52" s="4" t="s">
        <v>12</v>
      </c>
      <c r="F52" s="4" t="s">
        <v>86</v>
      </c>
      <c r="G52" s="4" t="s">
        <v>12</v>
      </c>
      <c r="H52" s="4" t="s">
        <v>213</v>
      </c>
      <c r="I52" s="4" t="s">
        <v>239</v>
      </c>
      <c r="J52" s="4" t="s">
        <v>12</v>
      </c>
      <c r="K52" s="4" t="s">
        <v>12</v>
      </c>
      <c r="L52" s="4" t="s">
        <v>12</v>
      </c>
      <c r="M52" s="4" t="s">
        <v>348</v>
      </c>
      <c r="N52" s="4" t="s">
        <v>12</v>
      </c>
      <c r="O52" s="33" t="s">
        <v>406</v>
      </c>
      <c r="P52" s="21">
        <v>1400</v>
      </c>
      <c r="Q52" s="28"/>
      <c r="R52" s="28">
        <f t="shared" si="0"/>
        <v>0</v>
      </c>
      <c r="S52" s="28">
        <f t="shared" si="1"/>
        <v>0</v>
      </c>
      <c r="T52" s="28">
        <f t="shared" si="2"/>
        <v>0</v>
      </c>
    </row>
    <row r="53" spans="1:20" ht="54.95" customHeight="1" x14ac:dyDescent="0.25">
      <c r="A53" s="1" t="s">
        <v>84</v>
      </c>
      <c r="B53" s="4" t="s">
        <v>347</v>
      </c>
      <c r="C53" s="4" t="s">
        <v>12</v>
      </c>
      <c r="D53" s="4"/>
      <c r="E53" s="4" t="s">
        <v>12</v>
      </c>
      <c r="F53" s="4" t="s">
        <v>12</v>
      </c>
      <c r="G53" s="4" t="s">
        <v>12</v>
      </c>
      <c r="H53" s="4" t="s">
        <v>213</v>
      </c>
      <c r="I53" s="4" t="s">
        <v>240</v>
      </c>
      <c r="J53" s="4" t="s">
        <v>12</v>
      </c>
      <c r="K53" s="4" t="s">
        <v>12</v>
      </c>
      <c r="L53" s="4" t="s">
        <v>12</v>
      </c>
      <c r="M53" s="4" t="s">
        <v>12</v>
      </c>
      <c r="N53" s="4" t="s">
        <v>12</v>
      </c>
      <c r="O53" s="33" t="s">
        <v>406</v>
      </c>
      <c r="P53" s="17">
        <v>40</v>
      </c>
      <c r="Q53" s="28"/>
      <c r="R53" s="28">
        <f t="shared" si="0"/>
        <v>0</v>
      </c>
      <c r="S53" s="28">
        <f t="shared" si="1"/>
        <v>0</v>
      </c>
      <c r="T53" s="28">
        <f t="shared" si="2"/>
        <v>0</v>
      </c>
    </row>
    <row r="54" spans="1:20" ht="54.95" customHeight="1" x14ac:dyDescent="0.25">
      <c r="A54" s="1" t="s">
        <v>438</v>
      </c>
      <c r="B54" s="4" t="s">
        <v>439</v>
      </c>
      <c r="C54" s="4" t="s">
        <v>12</v>
      </c>
      <c r="D54" s="4"/>
      <c r="E54" s="4" t="s">
        <v>12</v>
      </c>
      <c r="F54" s="4" t="s">
        <v>12</v>
      </c>
      <c r="G54" s="4" t="s">
        <v>12</v>
      </c>
      <c r="H54" s="4" t="s">
        <v>213</v>
      </c>
      <c r="I54" s="4" t="s">
        <v>440</v>
      </c>
      <c r="J54" s="4" t="s">
        <v>12</v>
      </c>
      <c r="K54" s="4" t="s">
        <v>12</v>
      </c>
      <c r="L54" s="4" t="s">
        <v>12</v>
      </c>
      <c r="M54" s="4" t="s">
        <v>12</v>
      </c>
      <c r="N54" s="4" t="s">
        <v>12</v>
      </c>
      <c r="O54" s="33" t="s">
        <v>406</v>
      </c>
      <c r="P54" s="17">
        <v>50</v>
      </c>
      <c r="Q54" s="28"/>
      <c r="R54" s="28">
        <f t="shared" si="0"/>
        <v>0</v>
      </c>
      <c r="S54" s="28">
        <f t="shared" si="1"/>
        <v>0</v>
      </c>
      <c r="T54" s="28">
        <f t="shared" si="2"/>
        <v>0</v>
      </c>
    </row>
    <row r="55" spans="1:20" ht="60" customHeight="1" x14ac:dyDescent="0.25">
      <c r="A55" s="1" t="s">
        <v>295</v>
      </c>
      <c r="B55" s="4" t="s">
        <v>90</v>
      </c>
      <c r="C55" s="4" t="s">
        <v>94</v>
      </c>
      <c r="D55" s="4"/>
      <c r="E55" s="4" t="s">
        <v>93</v>
      </c>
      <c r="F55" s="4" t="s">
        <v>95</v>
      </c>
      <c r="G55" s="4" t="s">
        <v>96</v>
      </c>
      <c r="H55" s="4" t="s">
        <v>97</v>
      </c>
      <c r="I55" s="4" t="s">
        <v>98</v>
      </c>
      <c r="J55" s="4" t="s">
        <v>99</v>
      </c>
      <c r="K55" s="4" t="s">
        <v>12</v>
      </c>
      <c r="L55" s="4" t="s">
        <v>12</v>
      </c>
      <c r="M55" s="4" t="s">
        <v>241</v>
      </c>
      <c r="N55" s="4" t="s">
        <v>12</v>
      </c>
      <c r="O55" s="33" t="s">
        <v>406</v>
      </c>
      <c r="P55" s="17">
        <v>40</v>
      </c>
      <c r="Q55" s="28"/>
      <c r="R55" s="28">
        <f t="shared" si="0"/>
        <v>0</v>
      </c>
      <c r="S55" s="28">
        <f t="shared" si="1"/>
        <v>0</v>
      </c>
      <c r="T55" s="28">
        <f t="shared" si="2"/>
        <v>0</v>
      </c>
    </row>
    <row r="56" spans="1:20" ht="54.95" customHeight="1" x14ac:dyDescent="0.25">
      <c r="A56" s="1" t="s">
        <v>295</v>
      </c>
      <c r="B56" s="4" t="s">
        <v>91</v>
      </c>
      <c r="C56" s="4" t="s">
        <v>199</v>
      </c>
      <c r="D56" s="4"/>
      <c r="E56" s="4" t="s">
        <v>197</v>
      </c>
      <c r="F56" s="4" t="s">
        <v>198</v>
      </c>
      <c r="G56" s="4" t="s">
        <v>100</v>
      </c>
      <c r="H56" s="4" t="s">
        <v>97</v>
      </c>
      <c r="I56" s="4" t="s">
        <v>101</v>
      </c>
      <c r="J56" s="4" t="s">
        <v>213</v>
      </c>
      <c r="K56" s="4" t="s">
        <v>12</v>
      </c>
      <c r="L56" s="4" t="s">
        <v>196</v>
      </c>
      <c r="M56" s="4" t="s">
        <v>12</v>
      </c>
      <c r="N56" s="4" t="s">
        <v>12</v>
      </c>
      <c r="O56" s="33" t="s">
        <v>406</v>
      </c>
      <c r="P56" s="17">
        <v>270</v>
      </c>
      <c r="Q56" s="28"/>
      <c r="R56" s="28">
        <f t="shared" si="0"/>
        <v>0</v>
      </c>
      <c r="S56" s="28">
        <f t="shared" si="1"/>
        <v>0</v>
      </c>
      <c r="T56" s="28">
        <f t="shared" si="2"/>
        <v>0</v>
      </c>
    </row>
    <row r="57" spans="1:20" ht="54.95" customHeight="1" x14ac:dyDescent="0.25">
      <c r="A57" s="1" t="s">
        <v>295</v>
      </c>
      <c r="B57" s="4" t="s">
        <v>200</v>
      </c>
      <c r="C57" s="4" t="s">
        <v>199</v>
      </c>
      <c r="D57" s="4"/>
      <c r="E57" s="4" t="s">
        <v>92</v>
      </c>
      <c r="F57" s="4" t="s">
        <v>104</v>
      </c>
      <c r="G57" s="4" t="s">
        <v>12</v>
      </c>
      <c r="H57" s="4" t="s">
        <v>97</v>
      </c>
      <c r="I57" s="4" t="s">
        <v>471</v>
      </c>
      <c r="J57" s="4" t="s">
        <v>12</v>
      </c>
      <c r="K57" s="4" t="s">
        <v>12</v>
      </c>
      <c r="L57" s="4" t="s">
        <v>102</v>
      </c>
      <c r="M57" s="4" t="s">
        <v>103</v>
      </c>
      <c r="N57" s="4" t="s">
        <v>12</v>
      </c>
      <c r="O57" s="33" t="s">
        <v>406</v>
      </c>
      <c r="P57" s="17">
        <v>175</v>
      </c>
      <c r="Q57" s="28"/>
      <c r="R57" s="28">
        <f t="shared" si="0"/>
        <v>0</v>
      </c>
      <c r="S57" s="28">
        <f t="shared" si="1"/>
        <v>0</v>
      </c>
      <c r="T57" s="28">
        <f t="shared" si="2"/>
        <v>0</v>
      </c>
    </row>
    <row r="58" spans="1:20" ht="54.95" customHeight="1" x14ac:dyDescent="0.25">
      <c r="A58" s="1" t="s">
        <v>295</v>
      </c>
      <c r="B58" s="4" t="s">
        <v>200</v>
      </c>
      <c r="C58" s="4" t="s">
        <v>199</v>
      </c>
      <c r="D58" s="4"/>
      <c r="E58" s="4" t="s">
        <v>92</v>
      </c>
      <c r="F58" s="4" t="s">
        <v>104</v>
      </c>
      <c r="G58" s="4" t="s">
        <v>12</v>
      </c>
      <c r="H58" s="4" t="s">
        <v>97</v>
      </c>
      <c r="I58" s="4" t="s">
        <v>472</v>
      </c>
      <c r="J58" s="4" t="s">
        <v>12</v>
      </c>
      <c r="K58" s="4" t="s">
        <v>12</v>
      </c>
      <c r="L58" s="4" t="s">
        <v>102</v>
      </c>
      <c r="M58" s="4" t="s">
        <v>103</v>
      </c>
      <c r="N58" s="4" t="s">
        <v>12</v>
      </c>
      <c r="O58" s="33" t="s">
        <v>406</v>
      </c>
      <c r="P58" s="17">
        <v>175</v>
      </c>
      <c r="Q58" s="28"/>
      <c r="R58" s="28">
        <v>0</v>
      </c>
      <c r="S58" s="28">
        <f t="shared" si="1"/>
        <v>0</v>
      </c>
      <c r="T58" s="28">
        <f t="shared" si="2"/>
        <v>0</v>
      </c>
    </row>
    <row r="59" spans="1:20" ht="54.95" customHeight="1" x14ac:dyDescent="0.25">
      <c r="A59" s="1" t="s">
        <v>295</v>
      </c>
      <c r="B59" s="4" t="s">
        <v>349</v>
      </c>
      <c r="C59" s="4" t="s">
        <v>12</v>
      </c>
      <c r="D59" s="4"/>
      <c r="E59" s="4" t="s">
        <v>12</v>
      </c>
      <c r="F59" s="4" t="s">
        <v>105</v>
      </c>
      <c r="G59" s="4" t="s">
        <v>12</v>
      </c>
      <c r="H59" s="4" t="s">
        <v>40</v>
      </c>
      <c r="I59" s="4" t="s">
        <v>106</v>
      </c>
      <c r="J59" s="4" t="s">
        <v>221</v>
      </c>
      <c r="K59" s="4" t="s">
        <v>12</v>
      </c>
      <c r="L59" s="4" t="s">
        <v>12</v>
      </c>
      <c r="M59" s="4" t="s">
        <v>12</v>
      </c>
      <c r="N59" s="4" t="s">
        <v>12</v>
      </c>
      <c r="O59" s="33" t="s">
        <v>406</v>
      </c>
      <c r="P59" s="17">
        <v>7</v>
      </c>
      <c r="Q59" s="28"/>
      <c r="R59" s="28">
        <f t="shared" si="0"/>
        <v>0</v>
      </c>
      <c r="S59" s="28">
        <f t="shared" si="1"/>
        <v>0</v>
      </c>
      <c r="T59" s="28">
        <f t="shared" si="2"/>
        <v>0</v>
      </c>
    </row>
    <row r="60" spans="1:20" ht="54.95" customHeight="1" x14ac:dyDescent="0.25">
      <c r="A60" s="1" t="s">
        <v>107</v>
      </c>
      <c r="B60" s="4" t="s">
        <v>108</v>
      </c>
      <c r="C60" s="4" t="s">
        <v>12</v>
      </c>
      <c r="D60" s="4"/>
      <c r="E60" s="4" t="s">
        <v>109</v>
      </c>
      <c r="F60" s="4" t="s">
        <v>12</v>
      </c>
      <c r="G60" s="4" t="s">
        <v>12</v>
      </c>
      <c r="H60" s="4" t="s">
        <v>12</v>
      </c>
      <c r="I60" s="4" t="s">
        <v>12</v>
      </c>
      <c r="J60" s="4" t="s">
        <v>12</v>
      </c>
      <c r="K60" s="4" t="s">
        <v>12</v>
      </c>
      <c r="L60" s="4" t="s">
        <v>242</v>
      </c>
      <c r="M60" s="4" t="s">
        <v>111</v>
      </c>
      <c r="N60" s="4" t="s">
        <v>243</v>
      </c>
      <c r="O60" s="33" t="s">
        <v>406</v>
      </c>
      <c r="P60" s="17">
        <v>550</v>
      </c>
      <c r="Q60" s="28"/>
      <c r="R60" s="28">
        <f t="shared" si="0"/>
        <v>0</v>
      </c>
      <c r="S60" s="28">
        <f t="shared" si="1"/>
        <v>0</v>
      </c>
      <c r="T60" s="28">
        <f t="shared" si="2"/>
        <v>0</v>
      </c>
    </row>
    <row r="61" spans="1:20" ht="54.95" customHeight="1" x14ac:dyDescent="0.25">
      <c r="A61" s="1" t="s">
        <v>189</v>
      </c>
      <c r="B61" s="4" t="s">
        <v>352</v>
      </c>
      <c r="C61" s="4" t="s">
        <v>113</v>
      </c>
      <c r="D61" s="4"/>
      <c r="E61" s="4" t="s">
        <v>12</v>
      </c>
      <c r="F61" s="4" t="s">
        <v>12</v>
      </c>
      <c r="G61" s="4" t="s">
        <v>12</v>
      </c>
      <c r="H61" s="4" t="s">
        <v>213</v>
      </c>
      <c r="I61" s="4" t="s">
        <v>244</v>
      </c>
      <c r="J61" s="4" t="s">
        <v>12</v>
      </c>
      <c r="K61" s="4" t="s">
        <v>12</v>
      </c>
      <c r="L61" s="4" t="s">
        <v>119</v>
      </c>
      <c r="M61" s="4" t="s">
        <v>120</v>
      </c>
      <c r="N61" s="4" t="s">
        <v>12</v>
      </c>
      <c r="O61" s="33" t="s">
        <v>406</v>
      </c>
      <c r="P61" s="17">
        <v>700</v>
      </c>
      <c r="Q61" s="28"/>
      <c r="R61" s="28">
        <f t="shared" si="0"/>
        <v>0</v>
      </c>
      <c r="S61" s="28">
        <f t="shared" si="1"/>
        <v>0</v>
      </c>
      <c r="T61" s="28">
        <f t="shared" si="2"/>
        <v>0</v>
      </c>
    </row>
    <row r="62" spans="1:20" ht="54.95" customHeight="1" x14ac:dyDescent="0.25">
      <c r="A62" s="1" t="s">
        <v>296</v>
      </c>
      <c r="B62" s="4" t="s">
        <v>12</v>
      </c>
      <c r="C62" s="4" t="s">
        <v>216</v>
      </c>
      <c r="D62" s="4"/>
      <c r="E62" s="4" t="s">
        <v>12</v>
      </c>
      <c r="F62" s="4" t="s">
        <v>12</v>
      </c>
      <c r="G62" s="4" t="s">
        <v>12</v>
      </c>
      <c r="H62" s="4" t="s">
        <v>213</v>
      </c>
      <c r="I62" s="4" t="s">
        <v>190</v>
      </c>
      <c r="J62" s="4" t="s">
        <v>12</v>
      </c>
      <c r="K62" s="4" t="s">
        <v>12</v>
      </c>
      <c r="L62" s="4" t="s">
        <v>121</v>
      </c>
      <c r="M62" s="4" t="s">
        <v>122</v>
      </c>
      <c r="N62" s="4" t="s">
        <v>12</v>
      </c>
      <c r="O62" s="33" t="s">
        <v>406</v>
      </c>
      <c r="P62" s="17">
        <v>100</v>
      </c>
      <c r="Q62" s="28"/>
      <c r="R62" s="28">
        <f t="shared" si="0"/>
        <v>0</v>
      </c>
      <c r="S62" s="28">
        <f t="shared" si="1"/>
        <v>0</v>
      </c>
      <c r="T62" s="28">
        <f t="shared" si="2"/>
        <v>0</v>
      </c>
    </row>
    <row r="63" spans="1:20" ht="54.95" customHeight="1" x14ac:dyDescent="0.25">
      <c r="A63" s="1" t="s">
        <v>297</v>
      </c>
      <c r="B63" s="4" t="s">
        <v>115</v>
      </c>
      <c r="C63" s="4" t="s">
        <v>114</v>
      </c>
      <c r="D63" s="4"/>
      <c r="E63" s="4" t="s">
        <v>12</v>
      </c>
      <c r="F63" s="4" t="s">
        <v>12</v>
      </c>
      <c r="G63" s="4" t="s">
        <v>12</v>
      </c>
      <c r="H63" s="4" t="s">
        <v>118</v>
      </c>
      <c r="I63" s="4" t="s">
        <v>384</v>
      </c>
      <c r="J63" s="4" t="s">
        <v>12</v>
      </c>
      <c r="K63" s="4" t="s">
        <v>12</v>
      </c>
      <c r="L63" s="4" t="s">
        <v>123</v>
      </c>
      <c r="M63" s="4" t="s">
        <v>12</v>
      </c>
      <c r="N63" s="4" t="s">
        <v>12</v>
      </c>
      <c r="O63" s="33" t="s">
        <v>406</v>
      </c>
      <c r="P63" s="17">
        <v>200</v>
      </c>
      <c r="Q63" s="28"/>
      <c r="R63" s="28">
        <f t="shared" si="0"/>
        <v>0</v>
      </c>
      <c r="S63" s="28">
        <f t="shared" si="1"/>
        <v>0</v>
      </c>
      <c r="T63" s="28">
        <f t="shared" si="2"/>
        <v>0</v>
      </c>
    </row>
    <row r="64" spans="1:20" ht="54.95" customHeight="1" x14ac:dyDescent="0.25">
      <c r="A64" s="1" t="s">
        <v>297</v>
      </c>
      <c r="B64" s="4" t="s">
        <v>116</v>
      </c>
      <c r="C64" s="4" t="s">
        <v>114</v>
      </c>
      <c r="D64" s="4"/>
      <c r="E64" s="4" t="s">
        <v>12</v>
      </c>
      <c r="F64" s="4" t="s">
        <v>12</v>
      </c>
      <c r="G64" s="4" t="s">
        <v>12</v>
      </c>
      <c r="H64" s="4" t="s">
        <v>118</v>
      </c>
      <c r="I64" s="4" t="s">
        <v>191</v>
      </c>
      <c r="J64" s="4" t="s">
        <v>12</v>
      </c>
      <c r="K64" s="4" t="s">
        <v>12</v>
      </c>
      <c r="L64" s="4" t="s">
        <v>123</v>
      </c>
      <c r="M64" s="4" t="s">
        <v>12</v>
      </c>
      <c r="N64" s="4" t="s">
        <v>12</v>
      </c>
      <c r="O64" s="33" t="s">
        <v>406</v>
      </c>
      <c r="P64" s="17">
        <v>100</v>
      </c>
      <c r="Q64" s="28"/>
      <c r="R64" s="28">
        <f t="shared" si="0"/>
        <v>0</v>
      </c>
      <c r="S64" s="28">
        <f t="shared" si="1"/>
        <v>0</v>
      </c>
      <c r="T64" s="28">
        <f t="shared" si="2"/>
        <v>0</v>
      </c>
    </row>
    <row r="65" spans="1:20" ht="54.95" customHeight="1" x14ac:dyDescent="0.25">
      <c r="A65" s="1" t="s">
        <v>298</v>
      </c>
      <c r="B65" s="4" t="s">
        <v>12</v>
      </c>
      <c r="C65" s="4" t="s">
        <v>113</v>
      </c>
      <c r="D65" s="4"/>
      <c r="E65" s="4" t="s">
        <v>12</v>
      </c>
      <c r="F65" s="4" t="s">
        <v>12</v>
      </c>
      <c r="G65" s="4" t="s">
        <v>12</v>
      </c>
      <c r="H65" s="4" t="s">
        <v>118</v>
      </c>
      <c r="I65" s="4" t="s">
        <v>245</v>
      </c>
      <c r="J65" s="4" t="s">
        <v>12</v>
      </c>
      <c r="K65" s="4" t="s">
        <v>12</v>
      </c>
      <c r="L65" s="4" t="s">
        <v>123</v>
      </c>
      <c r="M65" s="4" t="s">
        <v>12</v>
      </c>
      <c r="N65" s="4" t="s">
        <v>12</v>
      </c>
      <c r="O65" s="33" t="s">
        <v>406</v>
      </c>
      <c r="P65" s="17">
        <v>100</v>
      </c>
      <c r="Q65" s="28"/>
      <c r="R65" s="28">
        <f t="shared" si="0"/>
        <v>0</v>
      </c>
      <c r="S65" s="28">
        <f t="shared" si="1"/>
        <v>0</v>
      </c>
      <c r="T65" s="28">
        <f t="shared" si="2"/>
        <v>0</v>
      </c>
    </row>
    <row r="66" spans="1:20" ht="54.95" customHeight="1" x14ac:dyDescent="0.25">
      <c r="A66" s="1" t="s">
        <v>117</v>
      </c>
      <c r="B66" s="4" t="s">
        <v>12</v>
      </c>
      <c r="C66" s="4" t="s">
        <v>173</v>
      </c>
      <c r="D66" s="4"/>
      <c r="E66" s="4" t="s">
        <v>12</v>
      </c>
      <c r="F66" s="4" t="s">
        <v>12</v>
      </c>
      <c r="G66" s="4" t="s">
        <v>12</v>
      </c>
      <c r="H66" s="4" t="s">
        <v>118</v>
      </c>
      <c r="I66" s="4" t="s">
        <v>461</v>
      </c>
      <c r="J66" s="4" t="s">
        <v>12</v>
      </c>
      <c r="K66" s="4" t="s">
        <v>12</v>
      </c>
      <c r="L66" s="4" t="s">
        <v>12</v>
      </c>
      <c r="M66" s="4" t="s">
        <v>12</v>
      </c>
      <c r="N66" s="4" t="s">
        <v>12</v>
      </c>
      <c r="O66" s="33" t="s">
        <v>406</v>
      </c>
      <c r="P66" s="21">
        <v>170</v>
      </c>
      <c r="Q66" s="32"/>
      <c r="R66" s="28">
        <f t="shared" si="0"/>
        <v>0</v>
      </c>
      <c r="S66" s="28">
        <f t="shared" si="1"/>
        <v>0</v>
      </c>
      <c r="T66" s="28">
        <f t="shared" si="2"/>
        <v>0</v>
      </c>
    </row>
    <row r="67" spans="1:20" ht="54.95" customHeight="1" x14ac:dyDescent="0.25">
      <c r="A67" s="1" t="s">
        <v>117</v>
      </c>
      <c r="B67" s="4" t="s">
        <v>12</v>
      </c>
      <c r="C67" s="4" t="s">
        <v>173</v>
      </c>
      <c r="D67" s="4"/>
      <c r="E67" s="4" t="s">
        <v>12</v>
      </c>
      <c r="F67" s="4" t="s">
        <v>12</v>
      </c>
      <c r="G67" s="4" t="s">
        <v>12</v>
      </c>
      <c r="H67" s="4" t="s">
        <v>399</v>
      </c>
      <c r="I67" s="4" t="s">
        <v>461</v>
      </c>
      <c r="J67" s="4" t="s">
        <v>12</v>
      </c>
      <c r="K67" s="4" t="s">
        <v>12</v>
      </c>
      <c r="L67" s="4" t="s">
        <v>12</v>
      </c>
      <c r="M67" s="4" t="s">
        <v>12</v>
      </c>
      <c r="N67" s="4" t="s">
        <v>12</v>
      </c>
      <c r="O67" s="33" t="s">
        <v>462</v>
      </c>
      <c r="P67" s="21">
        <v>100</v>
      </c>
      <c r="Q67" s="32"/>
      <c r="R67" s="28">
        <f t="shared" si="0"/>
        <v>0</v>
      </c>
      <c r="S67" s="28">
        <f t="shared" si="1"/>
        <v>0</v>
      </c>
      <c r="T67" s="28">
        <f t="shared" si="2"/>
        <v>0</v>
      </c>
    </row>
    <row r="68" spans="1:20" ht="54.95" customHeight="1" x14ac:dyDescent="0.25">
      <c r="A68" s="1" t="s">
        <v>299</v>
      </c>
      <c r="B68" s="4" t="s">
        <v>353</v>
      </c>
      <c r="C68" s="4" t="s">
        <v>12</v>
      </c>
      <c r="D68" s="4"/>
      <c r="E68" s="4" t="s">
        <v>12</v>
      </c>
      <c r="F68" s="4" t="s">
        <v>128</v>
      </c>
      <c r="G68" s="4" t="s">
        <v>12</v>
      </c>
      <c r="H68" s="4" t="s">
        <v>12</v>
      </c>
      <c r="I68" s="4" t="s">
        <v>12</v>
      </c>
      <c r="J68" s="4" t="s">
        <v>12</v>
      </c>
      <c r="K68" s="4" t="s">
        <v>12</v>
      </c>
      <c r="L68" s="4" t="s">
        <v>201</v>
      </c>
      <c r="M68" s="4" t="s">
        <v>12</v>
      </c>
      <c r="N68" s="4" t="s">
        <v>12</v>
      </c>
      <c r="O68" s="33" t="s">
        <v>406</v>
      </c>
      <c r="P68" s="17">
        <v>270</v>
      </c>
      <c r="Q68" s="28"/>
      <c r="R68" s="28">
        <f t="shared" si="0"/>
        <v>0</v>
      </c>
      <c r="S68" s="28">
        <f t="shared" si="1"/>
        <v>0</v>
      </c>
      <c r="T68" s="28">
        <f t="shared" si="2"/>
        <v>0</v>
      </c>
    </row>
    <row r="69" spans="1:20" ht="54.95" customHeight="1" x14ac:dyDescent="0.25">
      <c r="A69" s="1" t="s">
        <v>300</v>
      </c>
      <c r="B69" s="4" t="s">
        <v>12</v>
      </c>
      <c r="C69" s="4" t="s">
        <v>362</v>
      </c>
      <c r="D69" s="4"/>
      <c r="E69" s="4" t="s">
        <v>12</v>
      </c>
      <c r="F69" s="4" t="s">
        <v>30</v>
      </c>
      <c r="G69" s="4" t="s">
        <v>203</v>
      </c>
      <c r="H69" s="4" t="s">
        <v>213</v>
      </c>
      <c r="I69" s="4" t="s">
        <v>253</v>
      </c>
      <c r="J69" s="4" t="s">
        <v>12</v>
      </c>
      <c r="K69" s="4" t="s">
        <v>12</v>
      </c>
      <c r="L69" s="4" t="s">
        <v>12</v>
      </c>
      <c r="M69" s="4" t="s">
        <v>12</v>
      </c>
      <c r="N69" s="4" t="s">
        <v>321</v>
      </c>
      <c r="O69" s="33" t="s">
        <v>407</v>
      </c>
      <c r="P69" s="17">
        <v>1200</v>
      </c>
      <c r="Q69" s="28"/>
      <c r="R69" s="28">
        <f t="shared" si="0"/>
        <v>0</v>
      </c>
      <c r="S69" s="28">
        <f t="shared" si="1"/>
        <v>0</v>
      </c>
      <c r="T69" s="28">
        <f t="shared" si="2"/>
        <v>0</v>
      </c>
    </row>
    <row r="70" spans="1:20" ht="54.95" customHeight="1" x14ac:dyDescent="0.25">
      <c r="A70" s="1" t="s">
        <v>301</v>
      </c>
      <c r="B70" s="4" t="s">
        <v>12</v>
      </c>
      <c r="C70" s="4" t="s">
        <v>362</v>
      </c>
      <c r="D70" s="4"/>
      <c r="E70" s="4" t="s">
        <v>12</v>
      </c>
      <c r="F70" s="4" t="s">
        <v>45</v>
      </c>
      <c r="G70" s="4" t="s">
        <v>203</v>
      </c>
      <c r="H70" s="4" t="s">
        <v>213</v>
      </c>
      <c r="I70" s="4" t="s">
        <v>253</v>
      </c>
      <c r="J70" s="4" t="s">
        <v>12</v>
      </c>
      <c r="K70" s="4" t="s">
        <v>12</v>
      </c>
      <c r="L70" s="4" t="s">
        <v>220</v>
      </c>
      <c r="M70" s="4" t="s">
        <v>12</v>
      </c>
      <c r="N70" s="4" t="s">
        <v>321</v>
      </c>
      <c r="O70" s="33" t="s">
        <v>407</v>
      </c>
      <c r="P70" s="17">
        <v>700</v>
      </c>
      <c r="Q70" s="28"/>
      <c r="R70" s="28">
        <f t="shared" si="0"/>
        <v>0</v>
      </c>
      <c r="S70" s="28">
        <f t="shared" si="1"/>
        <v>0</v>
      </c>
      <c r="T70" s="28">
        <f t="shared" si="2"/>
        <v>0</v>
      </c>
    </row>
    <row r="71" spans="1:20" ht="54.95" customHeight="1" x14ac:dyDescent="0.25">
      <c r="A71" s="1" t="s">
        <v>301</v>
      </c>
      <c r="B71" s="4" t="s">
        <v>363</v>
      </c>
      <c r="C71" s="4" t="s">
        <v>247</v>
      </c>
      <c r="D71" s="4"/>
      <c r="E71" s="4" t="s">
        <v>12</v>
      </c>
      <c r="F71" s="4" t="s">
        <v>45</v>
      </c>
      <c r="G71" s="4" t="s">
        <v>139</v>
      </c>
      <c r="H71" s="4" t="s">
        <v>141</v>
      </c>
      <c r="I71" s="4" t="s">
        <v>38</v>
      </c>
      <c r="J71" s="4" t="s">
        <v>12</v>
      </c>
      <c r="K71" s="4" t="s">
        <v>12</v>
      </c>
      <c r="L71" s="4" t="s">
        <v>209</v>
      </c>
      <c r="M71" s="4" t="s">
        <v>220</v>
      </c>
      <c r="N71" s="4" t="s">
        <v>321</v>
      </c>
      <c r="O71" s="33" t="s">
        <v>414</v>
      </c>
      <c r="P71" s="17">
        <v>15</v>
      </c>
      <c r="Q71" s="28"/>
      <c r="R71" s="28">
        <f t="shared" si="0"/>
        <v>0</v>
      </c>
      <c r="S71" s="28">
        <f t="shared" si="1"/>
        <v>0</v>
      </c>
      <c r="T71" s="28">
        <f t="shared" si="2"/>
        <v>0</v>
      </c>
    </row>
    <row r="72" spans="1:20" ht="54.95" customHeight="1" x14ac:dyDescent="0.25">
      <c r="A72" s="1" t="s">
        <v>302</v>
      </c>
      <c r="B72" s="4" t="s">
        <v>12</v>
      </c>
      <c r="C72" s="4" t="s">
        <v>140</v>
      </c>
      <c r="D72" s="4"/>
      <c r="E72" s="4" t="s">
        <v>12</v>
      </c>
      <c r="F72" s="4" t="s">
        <v>45</v>
      </c>
      <c r="G72" s="4" t="s">
        <v>139</v>
      </c>
      <c r="H72" s="4" t="s">
        <v>141</v>
      </c>
      <c r="I72" s="4" t="s">
        <v>38</v>
      </c>
      <c r="J72" s="4" t="s">
        <v>143</v>
      </c>
      <c r="K72" s="4" t="s">
        <v>12</v>
      </c>
      <c r="L72" s="4" t="s">
        <v>204</v>
      </c>
      <c r="M72" s="4" t="s">
        <v>248</v>
      </c>
      <c r="N72" s="4" t="s">
        <v>321</v>
      </c>
      <c r="O72" s="33" t="s">
        <v>410</v>
      </c>
      <c r="P72" s="17">
        <v>40</v>
      </c>
      <c r="Q72" s="32"/>
      <c r="R72" s="28">
        <f t="shared" si="0"/>
        <v>0</v>
      </c>
      <c r="S72" s="28">
        <f t="shared" si="1"/>
        <v>0</v>
      </c>
      <c r="T72" s="28">
        <f t="shared" si="2"/>
        <v>0</v>
      </c>
    </row>
    <row r="73" spans="1:20" ht="54.95" customHeight="1" x14ac:dyDescent="0.25">
      <c r="A73" s="1" t="s">
        <v>137</v>
      </c>
      <c r="B73" s="4" t="s">
        <v>205</v>
      </c>
      <c r="C73" s="4" t="s">
        <v>12</v>
      </c>
      <c r="D73" s="4"/>
      <c r="E73" s="4" t="s">
        <v>12</v>
      </c>
      <c r="F73" s="4" t="s">
        <v>45</v>
      </c>
      <c r="G73" s="4" t="s">
        <v>139</v>
      </c>
      <c r="H73" s="4" t="s">
        <v>141</v>
      </c>
      <c r="I73" s="4" t="s">
        <v>68</v>
      </c>
      <c r="J73" s="4" t="s">
        <v>12</v>
      </c>
      <c r="K73" s="4" t="s">
        <v>12</v>
      </c>
      <c r="L73" s="4" t="s">
        <v>12</v>
      </c>
      <c r="M73" s="4" t="s">
        <v>12</v>
      </c>
      <c r="N73" s="4" t="s">
        <v>321</v>
      </c>
      <c r="O73" s="33" t="s">
        <v>409</v>
      </c>
      <c r="P73" s="17">
        <v>30</v>
      </c>
      <c r="Q73" s="28"/>
      <c r="R73" s="28">
        <f t="shared" si="0"/>
        <v>0</v>
      </c>
      <c r="S73" s="28">
        <f t="shared" si="1"/>
        <v>0</v>
      </c>
      <c r="T73" s="28">
        <f t="shared" si="2"/>
        <v>0</v>
      </c>
    </row>
    <row r="74" spans="1:20" ht="54.95" customHeight="1" x14ac:dyDescent="0.25">
      <c r="A74" s="1" t="s">
        <v>301</v>
      </c>
      <c r="B74" s="4" t="s">
        <v>12</v>
      </c>
      <c r="C74" s="4" t="s">
        <v>140</v>
      </c>
      <c r="D74" s="4"/>
      <c r="E74" s="4" t="s">
        <v>12</v>
      </c>
      <c r="F74" s="4" t="s">
        <v>138</v>
      </c>
      <c r="G74" s="4" t="s">
        <v>453</v>
      </c>
      <c r="H74" s="4" t="s">
        <v>141</v>
      </c>
      <c r="I74" s="4" t="s">
        <v>39</v>
      </c>
      <c r="J74" s="4" t="s">
        <v>12</v>
      </c>
      <c r="K74" s="4" t="s">
        <v>12</v>
      </c>
      <c r="L74" s="4" t="s">
        <v>377</v>
      </c>
      <c r="M74" s="4" t="s">
        <v>12</v>
      </c>
      <c r="N74" s="4" t="s">
        <v>321</v>
      </c>
      <c r="O74" s="33" t="s">
        <v>409</v>
      </c>
      <c r="P74" s="17">
        <v>7</v>
      </c>
      <c r="Q74" s="28"/>
      <c r="R74" s="28">
        <f t="shared" si="0"/>
        <v>0</v>
      </c>
      <c r="S74" s="28">
        <f t="shared" si="1"/>
        <v>0</v>
      </c>
      <c r="T74" s="28">
        <f t="shared" si="2"/>
        <v>0</v>
      </c>
    </row>
    <row r="75" spans="1:20" ht="54.95" customHeight="1" x14ac:dyDescent="0.25">
      <c r="A75" s="1" t="s">
        <v>436</v>
      </c>
      <c r="B75" s="4" t="s">
        <v>12</v>
      </c>
      <c r="C75" s="4" t="s">
        <v>12</v>
      </c>
      <c r="D75" s="4"/>
      <c r="E75" s="4"/>
      <c r="F75" s="4" t="s">
        <v>129</v>
      </c>
      <c r="G75" s="4" t="s">
        <v>12</v>
      </c>
      <c r="H75" s="4" t="s">
        <v>253</v>
      </c>
      <c r="I75" s="4" t="s">
        <v>38</v>
      </c>
      <c r="J75" s="4" t="s">
        <v>12</v>
      </c>
      <c r="K75" s="4" t="s">
        <v>256</v>
      </c>
      <c r="L75" s="4" t="s">
        <v>437</v>
      </c>
      <c r="M75" s="4" t="s">
        <v>12</v>
      </c>
      <c r="N75" s="4" t="s">
        <v>12</v>
      </c>
      <c r="O75" s="33" t="s">
        <v>406</v>
      </c>
      <c r="P75" s="17">
        <v>100</v>
      </c>
      <c r="Q75" s="28"/>
      <c r="R75" s="28">
        <f t="shared" si="0"/>
        <v>0</v>
      </c>
      <c r="S75" s="28">
        <f t="shared" si="1"/>
        <v>0</v>
      </c>
      <c r="T75" s="28">
        <f t="shared" si="2"/>
        <v>0</v>
      </c>
    </row>
    <row r="76" spans="1:20" ht="54.95" customHeight="1" x14ac:dyDescent="0.25">
      <c r="A76" s="1" t="s">
        <v>255</v>
      </c>
      <c r="B76" s="4" t="s">
        <v>12</v>
      </c>
      <c r="C76" s="4" t="s">
        <v>12</v>
      </c>
      <c r="D76" s="4"/>
      <c r="E76" s="4" t="s">
        <v>12</v>
      </c>
      <c r="F76" s="4" t="s">
        <v>30</v>
      </c>
      <c r="G76" s="4" t="s">
        <v>12</v>
      </c>
      <c r="H76" s="4" t="s">
        <v>253</v>
      </c>
      <c r="I76" s="4" t="s">
        <v>38</v>
      </c>
      <c r="J76" s="4" t="s">
        <v>254</v>
      </c>
      <c r="K76" s="4" t="s">
        <v>256</v>
      </c>
      <c r="L76" s="4" t="s">
        <v>144</v>
      </c>
      <c r="M76" s="4" t="s">
        <v>12</v>
      </c>
      <c r="N76" s="4" t="s">
        <v>12</v>
      </c>
      <c r="O76" s="33" t="s">
        <v>406</v>
      </c>
      <c r="P76" s="21">
        <v>200</v>
      </c>
      <c r="Q76" s="28"/>
      <c r="R76" s="28">
        <f t="shared" si="0"/>
        <v>0</v>
      </c>
      <c r="S76" s="28">
        <f t="shared" si="1"/>
        <v>0</v>
      </c>
      <c r="T76" s="28">
        <f t="shared" si="2"/>
        <v>0</v>
      </c>
    </row>
    <row r="77" spans="1:20" ht="60.75" customHeight="1" x14ac:dyDescent="0.25">
      <c r="A77" s="1" t="s">
        <v>303</v>
      </c>
      <c r="B77" s="4" t="s">
        <v>304</v>
      </c>
      <c r="C77" s="4" t="s">
        <v>12</v>
      </c>
      <c r="D77" s="4"/>
      <c r="E77" s="4" t="s">
        <v>12</v>
      </c>
      <c r="F77" s="4" t="s">
        <v>129</v>
      </c>
      <c r="G77" s="4" t="s">
        <v>145</v>
      </c>
      <c r="H77" s="4" t="s">
        <v>253</v>
      </c>
      <c r="I77" s="4" t="s">
        <v>435</v>
      </c>
      <c r="J77" s="4" t="s">
        <v>12</v>
      </c>
      <c r="K77" s="4" t="s">
        <v>12</v>
      </c>
      <c r="L77" s="4" t="s">
        <v>258</v>
      </c>
      <c r="M77" s="4" t="s">
        <v>12</v>
      </c>
      <c r="N77" s="4" t="s">
        <v>12</v>
      </c>
      <c r="O77" s="33" t="s">
        <v>407</v>
      </c>
      <c r="P77" s="17">
        <v>20</v>
      </c>
      <c r="Q77" s="32"/>
      <c r="R77" s="28">
        <f t="shared" si="0"/>
        <v>0</v>
      </c>
      <c r="S77" s="28">
        <f t="shared" si="1"/>
        <v>0</v>
      </c>
      <c r="T77" s="28">
        <f t="shared" si="2"/>
        <v>0</v>
      </c>
    </row>
    <row r="78" spans="1:20" ht="54.95" customHeight="1" x14ac:dyDescent="0.25">
      <c r="A78" s="1" t="s">
        <v>303</v>
      </c>
      <c r="B78" s="4" t="s">
        <v>305</v>
      </c>
      <c r="C78" s="4" t="s">
        <v>12</v>
      </c>
      <c r="D78" s="4"/>
      <c r="E78" s="4" t="s">
        <v>12</v>
      </c>
      <c r="F78" s="4" t="s">
        <v>152</v>
      </c>
      <c r="G78" s="4" t="s">
        <v>146</v>
      </c>
      <c r="H78" s="4" t="s">
        <v>257</v>
      </c>
      <c r="I78" s="4" t="s">
        <v>434</v>
      </c>
      <c r="J78" s="4" t="s">
        <v>12</v>
      </c>
      <c r="K78" s="4" t="s">
        <v>12</v>
      </c>
      <c r="L78" s="4" t="s">
        <v>364</v>
      </c>
      <c r="M78" s="4" t="s">
        <v>12</v>
      </c>
      <c r="N78" s="4" t="s">
        <v>12</v>
      </c>
      <c r="O78" s="33" t="s">
        <v>407</v>
      </c>
      <c r="P78" s="17">
        <v>10</v>
      </c>
      <c r="Q78" s="32"/>
      <c r="R78" s="28">
        <f t="shared" si="0"/>
        <v>0</v>
      </c>
      <c r="S78" s="28">
        <f t="shared" si="1"/>
        <v>0</v>
      </c>
      <c r="T78" s="28">
        <f t="shared" si="2"/>
        <v>0</v>
      </c>
    </row>
    <row r="79" spans="1:20" ht="54.95" customHeight="1" x14ac:dyDescent="0.25">
      <c r="A79" s="1" t="s">
        <v>315</v>
      </c>
      <c r="B79" s="4" t="s">
        <v>147</v>
      </c>
      <c r="C79" s="4" t="s">
        <v>378</v>
      </c>
      <c r="D79" s="4"/>
      <c r="E79" s="4" t="s">
        <v>12</v>
      </c>
      <c r="F79" s="4" t="s">
        <v>129</v>
      </c>
      <c r="G79" s="4" t="s">
        <v>12</v>
      </c>
      <c r="H79" s="4" t="s">
        <v>253</v>
      </c>
      <c r="I79" s="4" t="s">
        <v>38</v>
      </c>
      <c r="J79" s="4" t="s">
        <v>12</v>
      </c>
      <c r="K79" s="4" t="s">
        <v>12</v>
      </c>
      <c r="L79" s="4" t="s">
        <v>150</v>
      </c>
      <c r="M79" s="4" t="s">
        <v>259</v>
      </c>
      <c r="N79" s="4" t="s">
        <v>12</v>
      </c>
      <c r="O79" s="33" t="s">
        <v>410</v>
      </c>
      <c r="P79" s="17">
        <v>20</v>
      </c>
      <c r="Q79" s="32"/>
      <c r="R79" s="28">
        <f t="shared" ref="R79:R125" si="3">P79*Q79</f>
        <v>0</v>
      </c>
      <c r="S79" s="28">
        <f t="shared" ref="S79:S125" si="4">R79*21%</f>
        <v>0</v>
      </c>
      <c r="T79" s="28">
        <f t="shared" ref="T79:T125" si="5">R79+S79</f>
        <v>0</v>
      </c>
    </row>
    <row r="80" spans="1:20" ht="60.75" customHeight="1" x14ac:dyDescent="0.25">
      <c r="A80" s="1" t="s">
        <v>148</v>
      </c>
      <c r="B80" s="4" t="s">
        <v>12</v>
      </c>
      <c r="C80" s="4" t="s">
        <v>149</v>
      </c>
      <c r="D80" s="4"/>
      <c r="E80" s="4" t="s">
        <v>12</v>
      </c>
      <c r="F80" s="4" t="s">
        <v>129</v>
      </c>
      <c r="G80" s="4" t="s">
        <v>12</v>
      </c>
      <c r="H80" s="4" t="s">
        <v>253</v>
      </c>
      <c r="I80" s="4" t="s">
        <v>38</v>
      </c>
      <c r="J80" s="4" t="s">
        <v>260</v>
      </c>
      <c r="K80" s="4" t="s">
        <v>12</v>
      </c>
      <c r="L80" s="4" t="s">
        <v>12</v>
      </c>
      <c r="M80" s="4" t="s">
        <v>12</v>
      </c>
      <c r="N80" s="4" t="s">
        <v>12</v>
      </c>
      <c r="O80" s="33" t="s">
        <v>407</v>
      </c>
      <c r="P80" s="17">
        <v>10</v>
      </c>
      <c r="Q80" s="28"/>
      <c r="R80" s="28">
        <f t="shared" si="3"/>
        <v>0</v>
      </c>
      <c r="S80" s="28">
        <f t="shared" si="4"/>
        <v>0</v>
      </c>
      <c r="T80" s="28">
        <f t="shared" si="5"/>
        <v>0</v>
      </c>
    </row>
    <row r="81" spans="1:20" ht="54.95" customHeight="1" x14ac:dyDescent="0.25">
      <c r="A81" s="1" t="s">
        <v>151</v>
      </c>
      <c r="B81" s="4" t="s">
        <v>12</v>
      </c>
      <c r="C81" s="4" t="s">
        <v>153</v>
      </c>
      <c r="D81" s="4"/>
      <c r="E81" s="4" t="s">
        <v>12</v>
      </c>
      <c r="F81" s="4" t="s">
        <v>12</v>
      </c>
      <c r="G81" s="4" t="s">
        <v>12</v>
      </c>
      <c r="H81" s="4" t="s">
        <v>253</v>
      </c>
      <c r="I81" s="4" t="s">
        <v>68</v>
      </c>
      <c r="J81" s="4" t="s">
        <v>254</v>
      </c>
      <c r="K81" s="4" t="s">
        <v>12</v>
      </c>
      <c r="L81" s="4" t="s">
        <v>154</v>
      </c>
      <c r="M81" s="4" t="s">
        <v>365</v>
      </c>
      <c r="N81" s="4" t="s">
        <v>12</v>
      </c>
      <c r="O81" s="33" t="s">
        <v>406</v>
      </c>
      <c r="P81" s="17">
        <v>100</v>
      </c>
      <c r="Q81" s="28"/>
      <c r="R81" s="28">
        <f t="shared" si="3"/>
        <v>0</v>
      </c>
      <c r="S81" s="28">
        <f t="shared" si="4"/>
        <v>0</v>
      </c>
      <c r="T81" s="28">
        <f t="shared" si="5"/>
        <v>0</v>
      </c>
    </row>
    <row r="82" spans="1:20" ht="54.95" customHeight="1" x14ac:dyDescent="0.25">
      <c r="A82" s="1" t="s">
        <v>308</v>
      </c>
      <c r="B82" s="4" t="s">
        <v>54</v>
      </c>
      <c r="C82" s="4" t="s">
        <v>51</v>
      </c>
      <c r="D82" s="4"/>
      <c r="E82" s="4" t="s">
        <v>12</v>
      </c>
      <c r="F82" s="4" t="s">
        <v>12</v>
      </c>
      <c r="G82" s="4" t="s">
        <v>12</v>
      </c>
      <c r="H82" s="4" t="s">
        <v>12</v>
      </c>
      <c r="I82" s="4" t="s">
        <v>367</v>
      </c>
      <c r="J82" s="4" t="s">
        <v>12</v>
      </c>
      <c r="K82" s="4" t="s">
        <v>12</v>
      </c>
      <c r="L82" s="4" t="s">
        <v>52</v>
      </c>
      <c r="M82" s="4" t="s">
        <v>53</v>
      </c>
      <c r="N82" s="4" t="s">
        <v>12</v>
      </c>
      <c r="O82" s="33" t="s">
        <v>406</v>
      </c>
      <c r="P82" s="17">
        <v>170</v>
      </c>
      <c r="Q82" s="28"/>
      <c r="R82" s="28">
        <f t="shared" si="3"/>
        <v>0</v>
      </c>
      <c r="S82" s="28">
        <f t="shared" si="4"/>
        <v>0</v>
      </c>
      <c r="T82" s="28">
        <f t="shared" si="5"/>
        <v>0</v>
      </c>
    </row>
    <row r="83" spans="1:20" ht="51.95" customHeight="1" x14ac:dyDescent="0.25">
      <c r="A83" s="1" t="s">
        <v>309</v>
      </c>
      <c r="B83" s="4" t="s">
        <v>12</v>
      </c>
      <c r="C83" s="4" t="s">
        <v>12</v>
      </c>
      <c r="D83" s="4"/>
      <c r="E83" s="4" t="s">
        <v>12</v>
      </c>
      <c r="F83" s="4" t="s">
        <v>12</v>
      </c>
      <c r="G83" s="4" t="s">
        <v>12</v>
      </c>
      <c r="H83" s="4" t="s">
        <v>264</v>
      </c>
      <c r="I83" s="4" t="s">
        <v>416</v>
      </c>
      <c r="J83" s="4" t="s">
        <v>12</v>
      </c>
      <c r="K83" s="4" t="s">
        <v>12</v>
      </c>
      <c r="L83" s="4" t="s">
        <v>441</v>
      </c>
      <c r="M83" s="4" t="s">
        <v>265</v>
      </c>
      <c r="N83" s="4" t="s">
        <v>266</v>
      </c>
      <c r="O83" s="33" t="s">
        <v>406</v>
      </c>
      <c r="P83" s="17">
        <v>350</v>
      </c>
      <c r="Q83" s="28"/>
      <c r="R83" s="28">
        <f t="shared" si="3"/>
        <v>0</v>
      </c>
      <c r="S83" s="28">
        <f t="shared" si="4"/>
        <v>0</v>
      </c>
      <c r="T83" s="28">
        <f t="shared" si="5"/>
        <v>0</v>
      </c>
    </row>
    <row r="84" spans="1:20" ht="51.95" customHeight="1" x14ac:dyDescent="0.25">
      <c r="A84" s="1" t="s">
        <v>309</v>
      </c>
      <c r="B84" s="4" t="s">
        <v>12</v>
      </c>
      <c r="C84" s="4" t="s">
        <v>12</v>
      </c>
      <c r="D84" s="4"/>
      <c r="E84" s="4" t="s">
        <v>12</v>
      </c>
      <c r="F84" s="4" t="s">
        <v>12</v>
      </c>
      <c r="G84" s="4" t="s">
        <v>12</v>
      </c>
      <c r="H84" s="4" t="s">
        <v>264</v>
      </c>
      <c r="I84" s="4" t="s">
        <v>417</v>
      </c>
      <c r="J84" s="4" t="s">
        <v>12</v>
      </c>
      <c r="K84" s="4" t="s">
        <v>12</v>
      </c>
      <c r="L84" s="4" t="s">
        <v>12</v>
      </c>
      <c r="M84" s="4" t="s">
        <v>265</v>
      </c>
      <c r="N84" s="4" t="s">
        <v>266</v>
      </c>
      <c r="O84" s="33" t="s">
        <v>406</v>
      </c>
      <c r="P84" s="17">
        <v>140</v>
      </c>
      <c r="Q84" s="28"/>
      <c r="R84" s="28">
        <f t="shared" si="3"/>
        <v>0</v>
      </c>
      <c r="S84" s="28">
        <f t="shared" si="4"/>
        <v>0</v>
      </c>
      <c r="T84" s="28">
        <f t="shared" si="5"/>
        <v>0</v>
      </c>
    </row>
    <row r="85" spans="1:20" ht="51.95" customHeight="1" x14ac:dyDescent="0.25">
      <c r="A85" s="1" t="s">
        <v>309</v>
      </c>
      <c r="B85" s="4" t="s">
        <v>12</v>
      </c>
      <c r="C85" s="4" t="s">
        <v>12</v>
      </c>
      <c r="D85" s="4"/>
      <c r="E85" s="4" t="s">
        <v>12</v>
      </c>
      <c r="F85" s="4" t="s">
        <v>12</v>
      </c>
      <c r="G85" s="4" t="s">
        <v>12</v>
      </c>
      <c r="H85" s="4" t="s">
        <v>264</v>
      </c>
      <c r="I85" s="4" t="s">
        <v>418</v>
      </c>
      <c r="J85" s="4" t="s">
        <v>12</v>
      </c>
      <c r="K85" s="4" t="s">
        <v>12</v>
      </c>
      <c r="L85" s="4" t="s">
        <v>12</v>
      </c>
      <c r="M85" s="4" t="s">
        <v>265</v>
      </c>
      <c r="N85" s="4" t="s">
        <v>266</v>
      </c>
      <c r="O85" s="33" t="s">
        <v>406</v>
      </c>
      <c r="P85" s="17">
        <v>200</v>
      </c>
      <c r="Q85" s="28"/>
      <c r="R85" s="28">
        <f t="shared" si="3"/>
        <v>0</v>
      </c>
      <c r="S85" s="28">
        <f t="shared" si="4"/>
        <v>0</v>
      </c>
      <c r="T85" s="28">
        <f t="shared" si="5"/>
        <v>0</v>
      </c>
    </row>
    <row r="86" spans="1:20" ht="51.95" customHeight="1" x14ac:dyDescent="0.25">
      <c r="A86" s="1" t="s">
        <v>310</v>
      </c>
      <c r="B86" s="4" t="s">
        <v>419</v>
      </c>
      <c r="C86" s="4" t="s">
        <v>12</v>
      </c>
      <c r="D86" s="4"/>
      <c r="E86" s="4" t="s">
        <v>12</v>
      </c>
      <c r="F86" s="4" t="s">
        <v>12</v>
      </c>
      <c r="G86" s="4" t="s">
        <v>12</v>
      </c>
      <c r="H86" s="4" t="s">
        <v>253</v>
      </c>
      <c r="I86" s="4" t="s">
        <v>420</v>
      </c>
      <c r="J86" s="4" t="s">
        <v>12</v>
      </c>
      <c r="K86" s="4" t="s">
        <v>12</v>
      </c>
      <c r="L86" s="4" t="s">
        <v>12</v>
      </c>
      <c r="M86" s="4" t="s">
        <v>265</v>
      </c>
      <c r="N86" s="4" t="s">
        <v>266</v>
      </c>
      <c r="O86" s="33" t="s">
        <v>406</v>
      </c>
      <c r="P86" s="17">
        <v>200</v>
      </c>
      <c r="Q86" s="28"/>
      <c r="R86" s="28">
        <f t="shared" si="3"/>
        <v>0</v>
      </c>
      <c r="S86" s="28">
        <f t="shared" si="4"/>
        <v>0</v>
      </c>
      <c r="T86" s="28">
        <f t="shared" si="5"/>
        <v>0</v>
      </c>
    </row>
    <row r="87" spans="1:20" ht="51.95" customHeight="1" x14ac:dyDescent="0.25">
      <c r="A87" s="1" t="s">
        <v>310</v>
      </c>
      <c r="B87" s="4" t="s">
        <v>421</v>
      </c>
      <c r="C87" s="4" t="s">
        <v>12</v>
      </c>
      <c r="D87" s="4"/>
      <c r="E87" s="4" t="s">
        <v>12</v>
      </c>
      <c r="F87" s="4" t="s">
        <v>12</v>
      </c>
      <c r="G87" s="4" t="s">
        <v>12</v>
      </c>
      <c r="H87" s="4" t="s">
        <v>253</v>
      </c>
      <c r="I87" s="4" t="s">
        <v>423</v>
      </c>
      <c r="J87" s="4" t="s">
        <v>12</v>
      </c>
      <c r="K87" s="4" t="s">
        <v>12</v>
      </c>
      <c r="L87" s="4" t="s">
        <v>12</v>
      </c>
      <c r="M87" s="4" t="s">
        <v>265</v>
      </c>
      <c r="N87" s="4" t="s">
        <v>266</v>
      </c>
      <c r="O87" s="33" t="s">
        <v>406</v>
      </c>
      <c r="P87" s="17">
        <v>140</v>
      </c>
      <c r="Q87" s="28"/>
      <c r="R87" s="28">
        <f t="shared" si="3"/>
        <v>0</v>
      </c>
      <c r="S87" s="28">
        <f t="shared" si="4"/>
        <v>0</v>
      </c>
      <c r="T87" s="28">
        <f t="shared" si="5"/>
        <v>0</v>
      </c>
    </row>
    <row r="88" spans="1:20" ht="51.95" customHeight="1" x14ac:dyDescent="0.25">
      <c r="A88" s="1" t="s">
        <v>310</v>
      </c>
      <c r="B88" s="4" t="s">
        <v>421</v>
      </c>
      <c r="C88" s="4" t="s">
        <v>12</v>
      </c>
      <c r="D88" s="4"/>
      <c r="E88" s="4" t="s">
        <v>12</v>
      </c>
      <c r="F88" s="4" t="s">
        <v>12</v>
      </c>
      <c r="G88" s="4" t="s">
        <v>12</v>
      </c>
      <c r="H88" s="4" t="s">
        <v>253</v>
      </c>
      <c r="I88" s="37" t="s">
        <v>422</v>
      </c>
      <c r="J88" s="4" t="s">
        <v>12</v>
      </c>
      <c r="K88" s="4" t="s">
        <v>12</v>
      </c>
      <c r="L88" s="4" t="s">
        <v>12</v>
      </c>
      <c r="M88" s="4" t="s">
        <v>265</v>
      </c>
      <c r="N88" s="4" t="s">
        <v>266</v>
      </c>
      <c r="O88" s="33" t="s">
        <v>406</v>
      </c>
      <c r="P88" s="17">
        <v>70</v>
      </c>
      <c r="Q88" s="28"/>
      <c r="R88" s="28">
        <f t="shared" si="3"/>
        <v>0</v>
      </c>
      <c r="S88" s="28">
        <f t="shared" si="4"/>
        <v>0</v>
      </c>
      <c r="T88" s="28">
        <f t="shared" si="5"/>
        <v>0</v>
      </c>
    </row>
    <row r="89" spans="1:20" ht="51.95" customHeight="1" x14ac:dyDescent="0.25">
      <c r="A89" s="1" t="s">
        <v>310</v>
      </c>
      <c r="B89" s="4" t="s">
        <v>135</v>
      </c>
      <c r="C89" s="4" t="s">
        <v>155</v>
      </c>
      <c r="D89" s="4"/>
      <c r="E89" s="4" t="s">
        <v>12</v>
      </c>
      <c r="F89" s="4" t="s">
        <v>12</v>
      </c>
      <c r="G89" s="4" t="s">
        <v>210</v>
      </c>
      <c r="H89" s="4" t="s">
        <v>157</v>
      </c>
      <c r="I89" s="4" t="s">
        <v>253</v>
      </c>
      <c r="J89" s="4" t="s">
        <v>12</v>
      </c>
      <c r="K89" s="4" t="s">
        <v>12</v>
      </c>
      <c r="L89" s="4" t="s">
        <v>267</v>
      </c>
      <c r="M89" s="4" t="s">
        <v>156</v>
      </c>
      <c r="N89" s="4" t="s">
        <v>12</v>
      </c>
      <c r="O89" s="33" t="s">
        <v>406</v>
      </c>
      <c r="P89" s="17">
        <v>7</v>
      </c>
      <c r="Q89" s="28"/>
      <c r="R89" s="28">
        <f t="shared" si="3"/>
        <v>0</v>
      </c>
      <c r="S89" s="28">
        <f t="shared" si="4"/>
        <v>0</v>
      </c>
      <c r="T89" s="28">
        <f t="shared" si="5"/>
        <v>0</v>
      </c>
    </row>
    <row r="90" spans="1:20" ht="51.95" customHeight="1" x14ac:dyDescent="0.25">
      <c r="A90" s="1" t="s">
        <v>311</v>
      </c>
      <c r="B90" s="4" t="s">
        <v>164</v>
      </c>
      <c r="C90" s="4" t="s">
        <v>12</v>
      </c>
      <c r="D90" s="4"/>
      <c r="E90" s="4" t="s">
        <v>12</v>
      </c>
      <c r="F90" s="4" t="s">
        <v>152</v>
      </c>
      <c r="G90" s="4" t="s">
        <v>12</v>
      </c>
      <c r="H90" s="4" t="s">
        <v>253</v>
      </c>
      <c r="I90" s="4" t="s">
        <v>38</v>
      </c>
      <c r="J90" s="4" t="s">
        <v>12</v>
      </c>
      <c r="K90" s="4" t="s">
        <v>12</v>
      </c>
      <c r="L90" s="4" t="s">
        <v>12</v>
      </c>
      <c r="M90" s="4" t="s">
        <v>369</v>
      </c>
      <c r="N90" s="4" t="s">
        <v>12</v>
      </c>
      <c r="O90" s="33" t="s">
        <v>410</v>
      </c>
      <c r="P90" s="17">
        <v>7</v>
      </c>
      <c r="Q90" s="32"/>
      <c r="R90" s="28">
        <f t="shared" si="3"/>
        <v>0</v>
      </c>
      <c r="S90" s="28">
        <f t="shared" si="4"/>
        <v>0</v>
      </c>
      <c r="T90" s="28">
        <f t="shared" si="5"/>
        <v>0</v>
      </c>
    </row>
    <row r="91" spans="1:20" ht="51.95" customHeight="1" x14ac:dyDescent="0.25">
      <c r="A91" s="1" t="s">
        <v>311</v>
      </c>
      <c r="B91" s="4" t="s">
        <v>165</v>
      </c>
      <c r="C91" s="4" t="s">
        <v>217</v>
      </c>
      <c r="D91" s="4"/>
      <c r="E91" s="4" t="s">
        <v>12</v>
      </c>
      <c r="F91" s="4" t="s">
        <v>212</v>
      </c>
      <c r="G91" s="4" t="s">
        <v>12</v>
      </c>
      <c r="H91" s="4" t="s">
        <v>253</v>
      </c>
      <c r="I91" s="4" t="s">
        <v>142</v>
      </c>
      <c r="J91" s="4" t="s">
        <v>12</v>
      </c>
      <c r="K91" s="4" t="s">
        <v>12</v>
      </c>
      <c r="L91" s="4" t="s">
        <v>271</v>
      </c>
      <c r="M91" s="4" t="s">
        <v>12</v>
      </c>
      <c r="N91" s="4" t="s">
        <v>12</v>
      </c>
      <c r="O91" s="33" t="s">
        <v>406</v>
      </c>
      <c r="P91" s="17">
        <v>20</v>
      </c>
      <c r="Q91" s="28"/>
      <c r="R91" s="28">
        <f t="shared" si="3"/>
        <v>0</v>
      </c>
      <c r="S91" s="28">
        <f t="shared" si="4"/>
        <v>0</v>
      </c>
      <c r="T91" s="28">
        <f t="shared" si="5"/>
        <v>0</v>
      </c>
    </row>
    <row r="92" spans="1:20" ht="51.95" customHeight="1" x14ac:dyDescent="0.25">
      <c r="A92" s="1" t="s">
        <v>311</v>
      </c>
      <c r="B92" s="4" t="s">
        <v>222</v>
      </c>
      <c r="C92" s="4" t="s">
        <v>12</v>
      </c>
      <c r="D92" s="4"/>
      <c r="E92" s="4" t="s">
        <v>12</v>
      </c>
      <c r="F92" s="4" t="s">
        <v>163</v>
      </c>
      <c r="G92" s="4" t="s">
        <v>12</v>
      </c>
      <c r="H92" s="4" t="s">
        <v>253</v>
      </c>
      <c r="I92" s="4" t="s">
        <v>38</v>
      </c>
      <c r="J92" s="4" t="s">
        <v>12</v>
      </c>
      <c r="K92" s="4" t="s">
        <v>12</v>
      </c>
      <c r="L92" s="4" t="s">
        <v>168</v>
      </c>
      <c r="M92" s="4" t="s">
        <v>370</v>
      </c>
      <c r="N92" s="4" t="s">
        <v>272</v>
      </c>
      <c r="O92" s="33" t="s">
        <v>415</v>
      </c>
      <c r="P92" s="17">
        <v>40</v>
      </c>
      <c r="Q92" s="28"/>
      <c r="R92" s="28">
        <f t="shared" si="3"/>
        <v>0</v>
      </c>
      <c r="S92" s="28">
        <f t="shared" si="4"/>
        <v>0</v>
      </c>
      <c r="T92" s="28">
        <f t="shared" si="5"/>
        <v>0</v>
      </c>
    </row>
    <row r="93" spans="1:20" ht="51.95" customHeight="1" x14ac:dyDescent="0.25">
      <c r="A93" s="1" t="s">
        <v>449</v>
      </c>
      <c r="B93" s="4" t="s">
        <v>450</v>
      </c>
      <c r="C93" s="4" t="s">
        <v>12</v>
      </c>
      <c r="D93" s="4"/>
      <c r="E93" s="4" t="s">
        <v>12</v>
      </c>
      <c r="F93" s="4" t="s">
        <v>30</v>
      </c>
      <c r="G93" s="4" t="s">
        <v>12</v>
      </c>
      <c r="H93" s="4" t="s">
        <v>253</v>
      </c>
      <c r="I93" s="4" t="s">
        <v>38</v>
      </c>
      <c r="J93" s="4"/>
      <c r="K93" s="4"/>
      <c r="L93" s="4" t="s">
        <v>451</v>
      </c>
      <c r="M93" s="4"/>
      <c r="N93" s="4"/>
      <c r="O93" s="33" t="s">
        <v>406</v>
      </c>
      <c r="P93" s="17">
        <v>50</v>
      </c>
      <c r="Q93" s="28"/>
      <c r="R93" s="28">
        <f t="shared" si="3"/>
        <v>0</v>
      </c>
      <c r="S93" s="28">
        <f t="shared" si="4"/>
        <v>0</v>
      </c>
      <c r="T93" s="28">
        <f t="shared" si="5"/>
        <v>0</v>
      </c>
    </row>
    <row r="94" spans="1:20" ht="51.95" customHeight="1" x14ac:dyDescent="0.25">
      <c r="A94" s="1" t="s">
        <v>161</v>
      </c>
      <c r="B94" s="4" t="s">
        <v>372</v>
      </c>
      <c r="C94" s="4" t="s">
        <v>12</v>
      </c>
      <c r="D94" s="4"/>
      <c r="E94" s="4" t="s">
        <v>12</v>
      </c>
      <c r="F94" s="4" t="s">
        <v>152</v>
      </c>
      <c r="G94" s="4" t="s">
        <v>12</v>
      </c>
      <c r="H94" s="4" t="s">
        <v>253</v>
      </c>
      <c r="I94" s="4" t="s">
        <v>273</v>
      </c>
      <c r="J94" s="4" t="s">
        <v>12</v>
      </c>
      <c r="K94" s="4" t="s">
        <v>12</v>
      </c>
      <c r="L94" s="4" t="s">
        <v>12</v>
      </c>
      <c r="M94" s="4" t="s">
        <v>369</v>
      </c>
      <c r="N94" s="4" t="s">
        <v>12</v>
      </c>
      <c r="O94" s="33" t="s">
        <v>410</v>
      </c>
      <c r="P94" s="17">
        <v>400</v>
      </c>
      <c r="Q94" s="28"/>
      <c r="R94" s="28">
        <f t="shared" si="3"/>
        <v>0</v>
      </c>
      <c r="S94" s="28">
        <f t="shared" si="4"/>
        <v>0</v>
      </c>
      <c r="T94" s="28">
        <f t="shared" si="5"/>
        <v>0</v>
      </c>
    </row>
    <row r="95" spans="1:20" ht="51.95" customHeight="1" x14ac:dyDescent="0.25">
      <c r="A95" s="1" t="s">
        <v>161</v>
      </c>
      <c r="B95" s="4" t="s">
        <v>167</v>
      </c>
      <c r="C95" s="4" t="s">
        <v>372</v>
      </c>
      <c r="D95" s="4"/>
      <c r="E95" s="4" t="s">
        <v>12</v>
      </c>
      <c r="F95" s="4" t="s">
        <v>30</v>
      </c>
      <c r="G95" s="4" t="s">
        <v>12</v>
      </c>
      <c r="H95" s="4" t="s">
        <v>253</v>
      </c>
      <c r="I95" s="4" t="s">
        <v>68</v>
      </c>
      <c r="J95" s="4" t="s">
        <v>12</v>
      </c>
      <c r="K95" s="4" t="s">
        <v>12</v>
      </c>
      <c r="L95" s="4" t="s">
        <v>12</v>
      </c>
      <c r="M95" s="4" t="s">
        <v>12</v>
      </c>
      <c r="N95" s="4" t="s">
        <v>12</v>
      </c>
      <c r="O95" s="33" t="s">
        <v>415</v>
      </c>
      <c r="P95" s="17">
        <v>100</v>
      </c>
      <c r="Q95" s="28"/>
      <c r="R95" s="28">
        <f t="shared" si="3"/>
        <v>0</v>
      </c>
      <c r="S95" s="28">
        <f t="shared" si="4"/>
        <v>0</v>
      </c>
      <c r="T95" s="28">
        <f t="shared" si="5"/>
        <v>0</v>
      </c>
    </row>
    <row r="96" spans="1:20" ht="51.95" customHeight="1" x14ac:dyDescent="0.25">
      <c r="A96" s="22" t="s">
        <v>386</v>
      </c>
      <c r="B96" s="23"/>
      <c r="C96" s="23"/>
      <c r="D96" s="24"/>
      <c r="E96" s="4"/>
      <c r="F96" s="4"/>
      <c r="G96" s="4"/>
      <c r="H96" s="4"/>
      <c r="I96" s="4"/>
      <c r="J96" s="4"/>
      <c r="K96" s="4"/>
      <c r="L96" s="4"/>
      <c r="M96" s="4"/>
      <c r="N96" s="4"/>
      <c r="O96" s="33" t="s">
        <v>406</v>
      </c>
      <c r="P96" s="17">
        <v>100</v>
      </c>
      <c r="Q96" s="28"/>
      <c r="R96" s="28">
        <f t="shared" si="3"/>
        <v>0</v>
      </c>
      <c r="S96" s="28">
        <f t="shared" si="4"/>
        <v>0</v>
      </c>
      <c r="T96" s="28">
        <f t="shared" si="5"/>
        <v>0</v>
      </c>
    </row>
    <row r="97" spans="1:21" ht="51.95" customHeight="1" x14ac:dyDescent="0.25">
      <c r="A97" s="1" t="s">
        <v>387</v>
      </c>
      <c r="B97" s="7"/>
      <c r="C97" s="7"/>
      <c r="D97" s="10"/>
      <c r="E97" s="7"/>
      <c r="F97" s="7"/>
      <c r="G97" s="7"/>
      <c r="H97" s="7"/>
      <c r="I97" s="7"/>
      <c r="J97" s="7"/>
      <c r="K97" s="7"/>
      <c r="L97" s="7"/>
      <c r="M97" s="7"/>
      <c r="N97" s="7"/>
      <c r="O97" s="33" t="s">
        <v>406</v>
      </c>
      <c r="P97" s="18">
        <v>100</v>
      </c>
      <c r="Q97" s="31"/>
      <c r="R97" s="28">
        <f t="shared" si="3"/>
        <v>0</v>
      </c>
      <c r="S97" s="28">
        <f t="shared" si="4"/>
        <v>0</v>
      </c>
      <c r="T97" s="28">
        <f t="shared" si="5"/>
        <v>0</v>
      </c>
    </row>
    <row r="98" spans="1:21" ht="51.95" customHeight="1" x14ac:dyDescent="0.25">
      <c r="A98" s="1" t="s">
        <v>445</v>
      </c>
      <c r="B98" s="42" t="s">
        <v>447</v>
      </c>
      <c r="C98" s="39"/>
      <c r="D98" s="40"/>
      <c r="E98" s="39"/>
      <c r="F98" s="39"/>
      <c r="G98" s="39"/>
      <c r="H98" s="39"/>
      <c r="I98" s="42" t="s">
        <v>446</v>
      </c>
      <c r="J98" s="39"/>
      <c r="K98" s="39"/>
      <c r="L98" s="42" t="s">
        <v>448</v>
      </c>
      <c r="M98" s="39"/>
      <c r="N98" s="39"/>
      <c r="O98" s="34" t="s">
        <v>406</v>
      </c>
      <c r="P98" s="41">
        <v>30</v>
      </c>
      <c r="Q98" s="31"/>
      <c r="R98" s="28">
        <f t="shared" si="3"/>
        <v>0</v>
      </c>
      <c r="S98" s="28">
        <f t="shared" si="4"/>
        <v>0</v>
      </c>
      <c r="T98" s="28">
        <f t="shared" si="5"/>
        <v>0</v>
      </c>
    </row>
    <row r="99" spans="1:21" ht="51.95" customHeight="1" x14ac:dyDescent="0.25">
      <c r="A99" s="1" t="s">
        <v>402</v>
      </c>
      <c r="B99" s="4" t="s">
        <v>158</v>
      </c>
      <c r="C99" s="4" t="s">
        <v>12</v>
      </c>
      <c r="D99" s="4"/>
      <c r="E99" s="4" t="s">
        <v>159</v>
      </c>
      <c r="F99" s="4" t="s">
        <v>368</v>
      </c>
      <c r="G99" s="4" t="s">
        <v>12</v>
      </c>
      <c r="H99" s="4" t="s">
        <v>12</v>
      </c>
      <c r="I99" s="4" t="s">
        <v>253</v>
      </c>
      <c r="J99" s="4" t="s">
        <v>429</v>
      </c>
      <c r="K99" s="4" t="s">
        <v>12</v>
      </c>
      <c r="L99" s="4" t="s">
        <v>268</v>
      </c>
      <c r="M99" s="4" t="s">
        <v>269</v>
      </c>
      <c r="N99" s="4" t="s">
        <v>12</v>
      </c>
      <c r="O99" s="34" t="s">
        <v>407</v>
      </c>
      <c r="P99" s="19">
        <v>40</v>
      </c>
      <c r="Q99" s="28"/>
      <c r="R99" s="28">
        <f t="shared" si="3"/>
        <v>0</v>
      </c>
      <c r="S99" s="28">
        <f t="shared" si="4"/>
        <v>0</v>
      </c>
      <c r="T99" s="28">
        <f t="shared" si="5"/>
        <v>0</v>
      </c>
      <c r="U99" s="8"/>
    </row>
    <row r="100" spans="1:21" ht="51.95" customHeight="1" x14ac:dyDescent="0.25">
      <c r="A100" s="1" t="s">
        <v>388</v>
      </c>
      <c r="B100" s="7"/>
      <c r="C100" s="7"/>
      <c r="D100" s="11"/>
      <c r="E100" s="15"/>
      <c r="F100" s="7"/>
      <c r="G100" s="7"/>
      <c r="H100" s="7"/>
      <c r="I100" s="7"/>
      <c r="J100" s="7"/>
      <c r="K100" s="7"/>
      <c r="L100" s="7"/>
      <c r="M100" s="7"/>
      <c r="N100" s="7"/>
      <c r="O100" s="35" t="s">
        <v>415</v>
      </c>
      <c r="P100" s="19">
        <v>10</v>
      </c>
      <c r="Q100" s="28"/>
      <c r="R100" s="28">
        <f t="shared" si="3"/>
        <v>0</v>
      </c>
      <c r="S100" s="28">
        <f t="shared" si="4"/>
        <v>0</v>
      </c>
      <c r="T100" s="28">
        <f t="shared" si="5"/>
        <v>0</v>
      </c>
    </row>
    <row r="101" spans="1:21" ht="51.95" customHeight="1" x14ac:dyDescent="0.25">
      <c r="A101" s="1" t="s">
        <v>306</v>
      </c>
      <c r="B101" s="4" t="s">
        <v>47</v>
      </c>
      <c r="C101" s="4" t="s">
        <v>48</v>
      </c>
      <c r="D101" s="4"/>
      <c r="E101" s="4" t="s">
        <v>12</v>
      </c>
      <c r="F101" s="4" t="s">
        <v>12</v>
      </c>
      <c r="G101" s="4" t="s">
        <v>12</v>
      </c>
      <c r="H101" s="4" t="s">
        <v>12</v>
      </c>
      <c r="I101" s="4" t="s">
        <v>67</v>
      </c>
      <c r="J101" s="4" t="s">
        <v>12</v>
      </c>
      <c r="K101" s="4" t="s">
        <v>262</v>
      </c>
      <c r="L101" s="4" t="s">
        <v>49</v>
      </c>
      <c r="M101" s="4" t="s">
        <v>366</v>
      </c>
      <c r="N101" s="4" t="s">
        <v>261</v>
      </c>
      <c r="O101" s="36" t="s">
        <v>406</v>
      </c>
      <c r="P101" s="19">
        <v>170</v>
      </c>
      <c r="Q101" s="32"/>
      <c r="R101" s="28">
        <f t="shared" si="3"/>
        <v>0</v>
      </c>
      <c r="S101" s="28">
        <f t="shared" si="4"/>
        <v>0</v>
      </c>
      <c r="T101" s="28">
        <f t="shared" si="5"/>
        <v>0</v>
      </c>
    </row>
    <row r="102" spans="1:21" ht="51.95" customHeight="1" x14ac:dyDescent="0.25">
      <c r="A102" s="1" t="s">
        <v>307</v>
      </c>
      <c r="B102" s="4" t="s">
        <v>263</v>
      </c>
      <c r="C102" s="4" t="s">
        <v>48</v>
      </c>
      <c r="D102" s="11"/>
      <c r="E102" s="4" t="s">
        <v>12</v>
      </c>
      <c r="F102" s="4" t="s">
        <v>366</v>
      </c>
      <c r="G102" s="4" t="s">
        <v>12</v>
      </c>
      <c r="H102" s="4" t="s">
        <v>12</v>
      </c>
      <c r="I102" s="4" t="s">
        <v>67</v>
      </c>
      <c r="J102" s="4" t="s">
        <v>12</v>
      </c>
      <c r="K102" s="4" t="s">
        <v>12</v>
      </c>
      <c r="L102" s="4" t="s">
        <v>50</v>
      </c>
      <c r="M102" s="4" t="s">
        <v>12</v>
      </c>
      <c r="N102" s="4" t="s">
        <v>12</v>
      </c>
      <c r="O102" s="33" t="s">
        <v>406</v>
      </c>
      <c r="P102" s="16">
        <v>170</v>
      </c>
      <c r="Q102" s="28"/>
      <c r="R102" s="28">
        <f t="shared" si="3"/>
        <v>0</v>
      </c>
      <c r="S102" s="28">
        <f t="shared" si="4"/>
        <v>0</v>
      </c>
      <c r="T102" s="28">
        <f t="shared" si="5"/>
        <v>0</v>
      </c>
    </row>
    <row r="103" spans="1:21" ht="51.95" customHeight="1" x14ac:dyDescent="0.25">
      <c r="A103" s="1" t="s">
        <v>160</v>
      </c>
      <c r="B103" s="4" t="s">
        <v>211</v>
      </c>
      <c r="C103" s="4" t="s">
        <v>48</v>
      </c>
      <c r="D103" s="11"/>
      <c r="E103" s="4" t="s">
        <v>12</v>
      </c>
      <c r="F103" s="4" t="s">
        <v>270</v>
      </c>
      <c r="G103" s="4" t="s">
        <v>12</v>
      </c>
      <c r="H103" s="4" t="s">
        <v>12</v>
      </c>
      <c r="I103" s="4" t="s">
        <v>67</v>
      </c>
      <c r="J103" s="4" t="s">
        <v>12</v>
      </c>
      <c r="K103" s="4" t="s">
        <v>12</v>
      </c>
      <c r="L103" s="4" t="s">
        <v>49</v>
      </c>
      <c r="M103" s="4" t="s">
        <v>12</v>
      </c>
      <c r="N103" s="4" t="s">
        <v>12</v>
      </c>
      <c r="O103" s="33" t="s">
        <v>406</v>
      </c>
      <c r="P103" s="16">
        <v>50</v>
      </c>
      <c r="Q103" s="28"/>
      <c r="R103" s="28">
        <f t="shared" si="3"/>
        <v>0</v>
      </c>
      <c r="S103" s="28">
        <f t="shared" si="4"/>
        <v>0</v>
      </c>
      <c r="T103" s="28">
        <f t="shared" si="5"/>
        <v>0</v>
      </c>
    </row>
    <row r="104" spans="1:21" ht="51.95" customHeight="1" x14ac:dyDescent="0.25">
      <c r="A104" s="1" t="s">
        <v>442</v>
      </c>
      <c r="B104" s="4" t="s">
        <v>444</v>
      </c>
      <c r="C104" s="4" t="s">
        <v>48</v>
      </c>
      <c r="D104" s="11"/>
      <c r="E104" s="4"/>
      <c r="F104" s="4" t="s">
        <v>270</v>
      </c>
      <c r="G104" s="4"/>
      <c r="H104" s="4"/>
      <c r="I104" s="4" t="s">
        <v>443</v>
      </c>
      <c r="J104" s="4" t="s">
        <v>12</v>
      </c>
      <c r="K104" s="4" t="s">
        <v>12</v>
      </c>
      <c r="L104" s="4" t="s">
        <v>49</v>
      </c>
      <c r="M104" s="4" t="s">
        <v>12</v>
      </c>
      <c r="N104" s="4" t="s">
        <v>12</v>
      </c>
      <c r="O104" s="33" t="s">
        <v>406</v>
      </c>
      <c r="P104" s="38">
        <v>100</v>
      </c>
      <c r="Q104" s="28"/>
      <c r="R104" s="28">
        <f t="shared" si="3"/>
        <v>0</v>
      </c>
      <c r="S104" s="28">
        <f t="shared" si="4"/>
        <v>0</v>
      </c>
      <c r="T104" s="28">
        <f t="shared" si="5"/>
        <v>0</v>
      </c>
    </row>
    <row r="105" spans="1:21" ht="51.95" customHeight="1" x14ac:dyDescent="0.25">
      <c r="A105" s="1" t="s">
        <v>317</v>
      </c>
      <c r="B105" s="4" t="s">
        <v>278</v>
      </c>
      <c r="C105" s="4" t="s">
        <v>48</v>
      </c>
      <c r="D105" s="11"/>
      <c r="E105" s="4" t="s">
        <v>12</v>
      </c>
      <c r="F105" s="4" t="s">
        <v>12</v>
      </c>
      <c r="G105" s="4" t="s">
        <v>12</v>
      </c>
      <c r="H105" s="4" t="s">
        <v>12</v>
      </c>
      <c r="I105" s="4" t="s">
        <v>67</v>
      </c>
      <c r="J105" s="4" t="s">
        <v>374</v>
      </c>
      <c r="K105" s="4" t="s">
        <v>12</v>
      </c>
      <c r="L105" s="4" t="s">
        <v>279</v>
      </c>
      <c r="M105" s="4" t="s">
        <v>12</v>
      </c>
      <c r="N105" s="4" t="s">
        <v>12</v>
      </c>
      <c r="O105" s="33" t="s">
        <v>406</v>
      </c>
      <c r="P105" s="25">
        <v>170</v>
      </c>
      <c r="Q105" s="28"/>
      <c r="R105" s="28">
        <f t="shared" si="3"/>
        <v>0</v>
      </c>
      <c r="S105" s="28">
        <f t="shared" si="4"/>
        <v>0</v>
      </c>
      <c r="T105" s="28">
        <f t="shared" si="5"/>
        <v>0</v>
      </c>
    </row>
    <row r="106" spans="1:21" ht="51.95" customHeight="1" x14ac:dyDescent="0.25">
      <c r="A106" s="1" t="s">
        <v>107</v>
      </c>
      <c r="B106" s="4" t="s">
        <v>350</v>
      </c>
      <c r="C106" s="4" t="s">
        <v>12</v>
      </c>
      <c r="D106" s="12"/>
      <c r="E106" s="4" t="s">
        <v>351</v>
      </c>
      <c r="F106" s="4" t="s">
        <v>12</v>
      </c>
      <c r="G106" s="4" t="s">
        <v>12</v>
      </c>
      <c r="H106" s="4" t="s">
        <v>12</v>
      </c>
      <c r="I106" s="4" t="s">
        <v>12</v>
      </c>
      <c r="J106" s="4" t="s">
        <v>12</v>
      </c>
      <c r="K106" s="4" t="s">
        <v>12</v>
      </c>
      <c r="L106" s="4" t="s">
        <v>110</v>
      </c>
      <c r="M106" s="4" t="s">
        <v>112</v>
      </c>
      <c r="N106" s="4" t="s">
        <v>12</v>
      </c>
      <c r="O106" s="34" t="s">
        <v>406</v>
      </c>
      <c r="P106" s="20">
        <v>10</v>
      </c>
      <c r="Q106" s="28"/>
      <c r="R106" s="28">
        <f t="shared" si="3"/>
        <v>0</v>
      </c>
      <c r="S106" s="28">
        <f t="shared" si="4"/>
        <v>0</v>
      </c>
      <c r="T106" s="28">
        <f t="shared" si="5"/>
        <v>0</v>
      </c>
    </row>
    <row r="107" spans="1:21" ht="51.95" customHeight="1" x14ac:dyDescent="0.25">
      <c r="A107" s="1" t="s">
        <v>162</v>
      </c>
      <c r="B107" s="4" t="s">
        <v>219</v>
      </c>
      <c r="C107" s="4" t="s">
        <v>12</v>
      </c>
      <c r="D107" s="12"/>
      <c r="E107" s="4" t="s">
        <v>12</v>
      </c>
      <c r="F107" s="4" t="s">
        <v>452</v>
      </c>
      <c r="G107" s="4" t="s">
        <v>12</v>
      </c>
      <c r="H107" s="4" t="s">
        <v>253</v>
      </c>
      <c r="I107" s="4" t="s">
        <v>275</v>
      </c>
      <c r="J107" s="4" t="s">
        <v>12</v>
      </c>
      <c r="K107" s="4" t="s">
        <v>12</v>
      </c>
      <c r="L107" s="4" t="s">
        <v>274</v>
      </c>
      <c r="M107" s="4" t="s">
        <v>373</v>
      </c>
      <c r="N107" s="4" t="s">
        <v>12</v>
      </c>
      <c r="O107" s="34" t="s">
        <v>406</v>
      </c>
      <c r="P107" s="20">
        <v>200</v>
      </c>
      <c r="Q107" s="28"/>
      <c r="R107" s="28">
        <f t="shared" si="3"/>
        <v>0</v>
      </c>
      <c r="S107" s="28">
        <f t="shared" si="4"/>
        <v>0</v>
      </c>
      <c r="T107" s="28">
        <f t="shared" si="5"/>
        <v>0</v>
      </c>
    </row>
    <row r="108" spans="1:21" ht="51.95" customHeight="1" x14ac:dyDescent="0.25">
      <c r="A108" s="26" t="s">
        <v>389</v>
      </c>
      <c r="B108" s="7"/>
      <c r="C108" s="7"/>
      <c r="D108" s="11"/>
      <c r="E108" s="15"/>
      <c r="F108" s="7"/>
      <c r="G108" s="7"/>
      <c r="H108" s="7"/>
      <c r="I108" s="7"/>
      <c r="J108" s="7"/>
      <c r="K108" s="7"/>
      <c r="L108" s="43" t="s">
        <v>463</v>
      </c>
      <c r="M108" s="7"/>
      <c r="N108" s="7"/>
      <c r="O108" s="35" t="s">
        <v>406</v>
      </c>
      <c r="P108" s="20">
        <v>35</v>
      </c>
      <c r="Q108" s="28"/>
      <c r="R108" s="28">
        <f t="shared" si="3"/>
        <v>0</v>
      </c>
      <c r="S108" s="28">
        <f t="shared" si="4"/>
        <v>0</v>
      </c>
      <c r="T108" s="28">
        <f t="shared" si="5"/>
        <v>0</v>
      </c>
    </row>
    <row r="109" spans="1:21" ht="51.95" customHeight="1" x14ac:dyDescent="0.25">
      <c r="A109" s="1" t="s">
        <v>311</v>
      </c>
      <c r="B109" s="4" t="s">
        <v>166</v>
      </c>
      <c r="C109" s="4" t="s">
        <v>12</v>
      </c>
      <c r="D109" s="11"/>
      <c r="E109" s="4" t="s">
        <v>12</v>
      </c>
      <c r="F109" s="4" t="s">
        <v>152</v>
      </c>
      <c r="G109" s="4" t="s">
        <v>12</v>
      </c>
      <c r="H109" s="4" t="s">
        <v>21</v>
      </c>
      <c r="I109" s="4" t="s">
        <v>38</v>
      </c>
      <c r="J109" s="4" t="s">
        <v>12</v>
      </c>
      <c r="K109" s="4" t="s">
        <v>12</v>
      </c>
      <c r="L109" s="4" t="s">
        <v>12</v>
      </c>
      <c r="M109" s="4" t="s">
        <v>371</v>
      </c>
      <c r="N109" s="4" t="s">
        <v>12</v>
      </c>
      <c r="O109" s="34" t="s">
        <v>408</v>
      </c>
      <c r="P109" s="20">
        <v>350</v>
      </c>
      <c r="Q109" s="32"/>
      <c r="R109" s="28">
        <f t="shared" si="3"/>
        <v>0</v>
      </c>
      <c r="S109" s="28">
        <f t="shared" si="4"/>
        <v>0</v>
      </c>
      <c r="T109" s="28">
        <f t="shared" si="5"/>
        <v>0</v>
      </c>
    </row>
    <row r="110" spans="1:21" ht="51.95" customHeight="1" x14ac:dyDescent="0.25">
      <c r="A110" s="1" t="s">
        <v>283</v>
      </c>
      <c r="B110" s="4" t="s">
        <v>12</v>
      </c>
      <c r="C110" s="4" t="s">
        <v>332</v>
      </c>
      <c r="D110" s="11"/>
      <c r="E110" s="4" t="s">
        <v>232</v>
      </c>
      <c r="F110" s="4" t="s">
        <v>129</v>
      </c>
      <c r="G110" s="4" t="s">
        <v>12</v>
      </c>
      <c r="H110" s="4" t="s">
        <v>213</v>
      </c>
      <c r="I110" s="4" t="s">
        <v>12</v>
      </c>
      <c r="J110" s="4" t="s">
        <v>12</v>
      </c>
      <c r="K110" s="4" t="s">
        <v>12</v>
      </c>
      <c r="L110" s="4" t="s">
        <v>218</v>
      </c>
      <c r="M110" s="4" t="s">
        <v>334</v>
      </c>
      <c r="N110" s="4" t="s">
        <v>331</v>
      </c>
      <c r="O110" s="34" t="s">
        <v>406</v>
      </c>
      <c r="P110" s="20">
        <v>100</v>
      </c>
      <c r="Q110" s="28"/>
      <c r="R110" s="28">
        <f t="shared" si="3"/>
        <v>0</v>
      </c>
      <c r="S110" s="28">
        <f t="shared" si="4"/>
        <v>0</v>
      </c>
      <c r="T110" s="28">
        <f t="shared" si="5"/>
        <v>0</v>
      </c>
    </row>
    <row r="111" spans="1:21" ht="51.95" customHeight="1" x14ac:dyDescent="0.25">
      <c r="A111" s="1" t="s">
        <v>390</v>
      </c>
      <c r="B111" s="7"/>
      <c r="C111" s="7"/>
      <c r="D111" s="15" t="s">
        <v>12</v>
      </c>
      <c r="E111" s="15"/>
      <c r="F111" s="7"/>
      <c r="G111" s="7"/>
      <c r="H111" s="7"/>
      <c r="I111" s="7"/>
      <c r="J111" s="7"/>
      <c r="K111" s="7"/>
      <c r="L111" s="7"/>
      <c r="M111" s="7"/>
      <c r="N111" s="7"/>
      <c r="O111" s="35" t="s">
        <v>407</v>
      </c>
      <c r="P111" s="20">
        <v>7</v>
      </c>
      <c r="Q111" s="28"/>
      <c r="R111" s="28">
        <f t="shared" si="3"/>
        <v>0</v>
      </c>
      <c r="S111" s="28">
        <f t="shared" si="4"/>
        <v>0</v>
      </c>
      <c r="T111" s="28">
        <f t="shared" si="5"/>
        <v>0</v>
      </c>
    </row>
    <row r="112" spans="1:21" ht="51.95" customHeight="1" x14ac:dyDescent="0.25">
      <c r="A112" s="1" t="s">
        <v>192</v>
      </c>
      <c r="B112" s="4" t="s">
        <v>130</v>
      </c>
      <c r="C112" s="5" t="s">
        <v>12</v>
      </c>
      <c r="D112" s="11"/>
      <c r="E112" s="4" t="s">
        <v>12</v>
      </c>
      <c r="F112" s="4" t="s">
        <v>202</v>
      </c>
      <c r="G112" s="4" t="s">
        <v>12</v>
      </c>
      <c r="H112" s="4" t="s">
        <v>12</v>
      </c>
      <c r="I112" s="4" t="s">
        <v>357</v>
      </c>
      <c r="J112" s="4" t="s">
        <v>12</v>
      </c>
      <c r="K112" s="4" t="s">
        <v>12</v>
      </c>
      <c r="L112" s="4" t="s">
        <v>246</v>
      </c>
      <c r="M112" s="4" t="s">
        <v>354</v>
      </c>
      <c r="N112" s="4" t="s">
        <v>12</v>
      </c>
      <c r="O112" s="34" t="s">
        <v>406</v>
      </c>
      <c r="P112" s="20">
        <v>70</v>
      </c>
      <c r="Q112" s="28"/>
      <c r="R112" s="28">
        <f t="shared" si="3"/>
        <v>0</v>
      </c>
      <c r="S112" s="28">
        <f t="shared" si="4"/>
        <v>0</v>
      </c>
      <c r="T112" s="28">
        <f t="shared" si="5"/>
        <v>0</v>
      </c>
    </row>
    <row r="113" spans="1:20" ht="51.95" customHeight="1" x14ac:dyDescent="0.25">
      <c r="A113" s="1" t="s">
        <v>124</v>
      </c>
      <c r="B113" s="4" t="s">
        <v>356</v>
      </c>
      <c r="C113" s="4" t="s">
        <v>355</v>
      </c>
      <c r="D113" s="12"/>
      <c r="E113" s="4" t="s">
        <v>12</v>
      </c>
      <c r="F113" s="4" t="s">
        <v>12</v>
      </c>
      <c r="G113" s="4" t="s">
        <v>12</v>
      </c>
      <c r="H113" s="4" t="s">
        <v>12</v>
      </c>
      <c r="I113" s="4" t="s">
        <v>360</v>
      </c>
      <c r="J113" s="4" t="s">
        <v>12</v>
      </c>
      <c r="K113" s="4" t="s">
        <v>12</v>
      </c>
      <c r="L113" s="4" t="s">
        <v>359</v>
      </c>
      <c r="M113" s="4" t="s">
        <v>12</v>
      </c>
      <c r="N113" s="4" t="s">
        <v>12</v>
      </c>
      <c r="O113" s="34" t="s">
        <v>406</v>
      </c>
      <c r="P113" s="20">
        <v>70</v>
      </c>
      <c r="Q113" s="28"/>
      <c r="R113" s="28">
        <f t="shared" si="3"/>
        <v>0</v>
      </c>
      <c r="S113" s="28">
        <f t="shared" si="4"/>
        <v>0</v>
      </c>
      <c r="T113" s="28">
        <f t="shared" si="5"/>
        <v>0</v>
      </c>
    </row>
    <row r="114" spans="1:20" ht="51.95" customHeight="1" x14ac:dyDescent="0.25">
      <c r="A114" s="1" t="s">
        <v>401</v>
      </c>
      <c r="B114" s="4"/>
      <c r="C114" s="4"/>
      <c r="D114" s="12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34" t="s">
        <v>409</v>
      </c>
      <c r="P114" s="20">
        <v>35</v>
      </c>
      <c r="Q114" s="28"/>
      <c r="R114" s="28">
        <f t="shared" si="3"/>
        <v>0</v>
      </c>
      <c r="S114" s="28">
        <f t="shared" si="4"/>
        <v>0</v>
      </c>
      <c r="T114" s="28">
        <f t="shared" si="5"/>
        <v>0</v>
      </c>
    </row>
    <row r="115" spans="1:20" ht="51.95" customHeight="1" x14ac:dyDescent="0.25">
      <c r="A115" s="1" t="s">
        <v>35</v>
      </c>
      <c r="B115" s="4" t="s">
        <v>12</v>
      </c>
      <c r="C115" s="4" t="s">
        <v>333</v>
      </c>
      <c r="D115" s="11"/>
      <c r="E115" s="4" t="s">
        <v>36</v>
      </c>
      <c r="F115" s="4" t="s">
        <v>12</v>
      </c>
      <c r="G115" s="4" t="s">
        <v>37</v>
      </c>
      <c r="H115" s="4" t="s">
        <v>12</v>
      </c>
      <c r="I115" s="4" t="s">
        <v>223</v>
      </c>
      <c r="J115" s="4" t="s">
        <v>12</v>
      </c>
      <c r="K115" s="4" t="s">
        <v>12</v>
      </c>
      <c r="L115" s="4" t="s">
        <v>321</v>
      </c>
      <c r="M115" s="4" t="s">
        <v>12</v>
      </c>
      <c r="N115" s="4" t="s">
        <v>12</v>
      </c>
      <c r="O115" s="34" t="s">
        <v>407</v>
      </c>
      <c r="P115" s="20">
        <v>10</v>
      </c>
      <c r="Q115" s="28"/>
      <c r="R115" s="28">
        <f t="shared" si="3"/>
        <v>0</v>
      </c>
      <c r="S115" s="28">
        <f t="shared" si="4"/>
        <v>0</v>
      </c>
      <c r="T115" s="28">
        <f t="shared" si="5"/>
        <v>0</v>
      </c>
    </row>
    <row r="116" spans="1:20" ht="51.95" customHeight="1" x14ac:dyDescent="0.25">
      <c r="A116" s="1" t="s">
        <v>169</v>
      </c>
      <c r="B116" s="4" t="s">
        <v>12</v>
      </c>
      <c r="C116" s="4" t="s">
        <v>12</v>
      </c>
      <c r="D116" s="12"/>
      <c r="E116" s="4" t="s">
        <v>12</v>
      </c>
      <c r="F116" s="4" t="s">
        <v>12</v>
      </c>
      <c r="G116" s="4" t="s">
        <v>12</v>
      </c>
      <c r="H116" s="4" t="s">
        <v>170</v>
      </c>
      <c r="I116" s="4" t="s">
        <v>253</v>
      </c>
      <c r="J116" s="4" t="s">
        <v>12</v>
      </c>
      <c r="K116" s="4" t="s">
        <v>136</v>
      </c>
      <c r="L116" s="4" t="s">
        <v>277</v>
      </c>
      <c r="M116" s="4" t="s">
        <v>276</v>
      </c>
      <c r="N116" s="4" t="s">
        <v>12</v>
      </c>
      <c r="O116" s="34" t="s">
        <v>409</v>
      </c>
      <c r="P116" s="20">
        <v>35</v>
      </c>
      <c r="Q116" s="28"/>
      <c r="R116" s="28">
        <f t="shared" si="3"/>
        <v>0</v>
      </c>
      <c r="S116" s="28">
        <f t="shared" si="4"/>
        <v>0</v>
      </c>
      <c r="T116" s="28">
        <f t="shared" si="5"/>
        <v>0</v>
      </c>
    </row>
    <row r="117" spans="1:20" ht="51.95" customHeight="1" x14ac:dyDescent="0.25">
      <c r="A117" s="1" t="s">
        <v>313</v>
      </c>
      <c r="B117" s="4" t="s">
        <v>12</v>
      </c>
      <c r="C117" s="4" t="s">
        <v>385</v>
      </c>
      <c r="D117" s="12"/>
      <c r="E117" s="4" t="s">
        <v>12</v>
      </c>
      <c r="F117" s="4" t="s">
        <v>12</v>
      </c>
      <c r="G117" s="4" t="s">
        <v>12</v>
      </c>
      <c r="H117" s="4" t="s">
        <v>12</v>
      </c>
      <c r="I117" s="15" t="s">
        <v>391</v>
      </c>
      <c r="J117" s="4" t="s">
        <v>12</v>
      </c>
      <c r="K117" s="4" t="s">
        <v>12</v>
      </c>
      <c r="L117" s="15" t="s">
        <v>392</v>
      </c>
      <c r="M117" s="4" t="s">
        <v>12</v>
      </c>
      <c r="N117" s="15" t="s">
        <v>393</v>
      </c>
      <c r="O117" s="35" t="s">
        <v>393</v>
      </c>
      <c r="P117" s="20">
        <v>7</v>
      </c>
      <c r="Q117" s="28"/>
      <c r="R117" s="28">
        <f t="shared" si="3"/>
        <v>0</v>
      </c>
      <c r="S117" s="28">
        <f t="shared" si="4"/>
        <v>0</v>
      </c>
      <c r="T117" s="28">
        <f t="shared" si="5"/>
        <v>0</v>
      </c>
    </row>
    <row r="118" spans="1:20" ht="51.95" customHeight="1" x14ac:dyDescent="0.25">
      <c r="A118" s="26" t="s">
        <v>394</v>
      </c>
      <c r="B118" s="4" t="s">
        <v>12</v>
      </c>
      <c r="C118" s="4" t="s">
        <v>12</v>
      </c>
      <c r="D118" s="4" t="s">
        <v>12</v>
      </c>
      <c r="E118" s="4" t="s">
        <v>12</v>
      </c>
      <c r="F118" s="15" t="s">
        <v>396</v>
      </c>
      <c r="G118" s="4" t="s">
        <v>12</v>
      </c>
      <c r="H118" s="15" t="s">
        <v>141</v>
      </c>
      <c r="I118" s="15" t="s">
        <v>395</v>
      </c>
      <c r="J118" s="4" t="s">
        <v>12</v>
      </c>
      <c r="K118" s="4" t="s">
        <v>12</v>
      </c>
      <c r="L118" s="4" t="s">
        <v>12</v>
      </c>
      <c r="M118" s="4" t="s">
        <v>12</v>
      </c>
      <c r="N118" s="4" t="s">
        <v>12</v>
      </c>
      <c r="O118" s="34" t="s">
        <v>406</v>
      </c>
      <c r="P118" s="20">
        <v>30</v>
      </c>
      <c r="Q118" s="28"/>
      <c r="R118" s="28">
        <f t="shared" si="3"/>
        <v>0</v>
      </c>
      <c r="S118" s="28">
        <f t="shared" si="4"/>
        <v>0</v>
      </c>
      <c r="T118" s="28">
        <f t="shared" si="5"/>
        <v>0</v>
      </c>
    </row>
    <row r="119" spans="1:20" ht="51.95" customHeight="1" x14ac:dyDescent="0.25">
      <c r="A119" s="1" t="s">
        <v>125</v>
      </c>
      <c r="B119" s="4" t="s">
        <v>12</v>
      </c>
      <c r="C119" s="4" t="s">
        <v>12</v>
      </c>
      <c r="D119" s="12"/>
      <c r="E119" s="4" t="s">
        <v>12</v>
      </c>
      <c r="F119" s="4" t="s">
        <v>358</v>
      </c>
      <c r="G119" s="4" t="s">
        <v>12</v>
      </c>
      <c r="H119" s="4" t="s">
        <v>12</v>
      </c>
      <c r="I119" s="4" t="s">
        <v>127</v>
      </c>
      <c r="J119" s="4" t="s">
        <v>12</v>
      </c>
      <c r="K119" s="4" t="s">
        <v>12</v>
      </c>
      <c r="L119" s="4" t="s">
        <v>12</v>
      </c>
      <c r="M119" s="4" t="s">
        <v>12</v>
      </c>
      <c r="N119" s="4" t="s">
        <v>12</v>
      </c>
      <c r="O119" s="34" t="s">
        <v>406</v>
      </c>
      <c r="P119" s="20">
        <v>20</v>
      </c>
      <c r="Q119" s="28"/>
      <c r="R119" s="28">
        <f t="shared" si="3"/>
        <v>0</v>
      </c>
      <c r="S119" s="28">
        <f t="shared" si="4"/>
        <v>0</v>
      </c>
      <c r="T119" s="28">
        <f t="shared" si="5"/>
        <v>0</v>
      </c>
    </row>
    <row r="120" spans="1:20" ht="51.95" customHeight="1" x14ac:dyDescent="0.25">
      <c r="A120" s="1" t="s">
        <v>126</v>
      </c>
      <c r="B120" s="4" t="s">
        <v>12</v>
      </c>
      <c r="C120" s="4" t="s">
        <v>12</v>
      </c>
      <c r="D120" s="12"/>
      <c r="E120" s="4" t="s">
        <v>12</v>
      </c>
      <c r="F120" s="4" t="s">
        <v>12</v>
      </c>
      <c r="G120" s="4" t="s">
        <v>12</v>
      </c>
      <c r="H120" s="4" t="s">
        <v>12</v>
      </c>
      <c r="I120" s="4" t="s">
        <v>127</v>
      </c>
      <c r="J120" s="4" t="s">
        <v>12</v>
      </c>
      <c r="K120" s="4" t="s">
        <v>12</v>
      </c>
      <c r="L120" s="4" t="s">
        <v>359</v>
      </c>
      <c r="M120" s="4" t="s">
        <v>12</v>
      </c>
      <c r="N120" s="4" t="s">
        <v>12</v>
      </c>
      <c r="O120" s="34" t="s">
        <v>406</v>
      </c>
      <c r="P120" s="20">
        <v>10</v>
      </c>
      <c r="Q120" s="28"/>
      <c r="R120" s="28">
        <f t="shared" si="3"/>
        <v>0</v>
      </c>
      <c r="S120" s="28">
        <f t="shared" si="4"/>
        <v>0</v>
      </c>
      <c r="T120" s="28">
        <f t="shared" si="5"/>
        <v>0</v>
      </c>
    </row>
    <row r="121" spans="1:20" ht="51.95" customHeight="1" x14ac:dyDescent="0.25">
      <c r="A121" s="26" t="s">
        <v>397</v>
      </c>
      <c r="B121" s="4" t="s">
        <v>12</v>
      </c>
      <c r="C121" s="4" t="s">
        <v>12</v>
      </c>
      <c r="D121" s="4" t="s">
        <v>12</v>
      </c>
      <c r="E121" s="4" t="s">
        <v>12</v>
      </c>
      <c r="F121" s="4" t="s">
        <v>12</v>
      </c>
      <c r="G121" s="4" t="s">
        <v>12</v>
      </c>
      <c r="H121" s="4" t="s">
        <v>12</v>
      </c>
      <c r="I121" s="4" t="s">
        <v>12</v>
      </c>
      <c r="J121" s="4" t="s">
        <v>12</v>
      </c>
      <c r="K121" s="4" t="s">
        <v>12</v>
      </c>
      <c r="L121" s="4" t="s">
        <v>12</v>
      </c>
      <c r="M121" s="4" t="s">
        <v>12</v>
      </c>
      <c r="N121" s="4" t="s">
        <v>12</v>
      </c>
      <c r="O121" s="34" t="s">
        <v>406</v>
      </c>
      <c r="P121" s="20">
        <v>35</v>
      </c>
      <c r="Q121" s="28"/>
      <c r="R121" s="28">
        <f t="shared" si="3"/>
        <v>0</v>
      </c>
      <c r="S121" s="28">
        <f t="shared" si="4"/>
        <v>0</v>
      </c>
      <c r="T121" s="28">
        <f t="shared" si="5"/>
        <v>0</v>
      </c>
    </row>
    <row r="122" spans="1:20" ht="51.95" customHeight="1" x14ac:dyDescent="0.25">
      <c r="A122" s="1" t="s">
        <v>316</v>
      </c>
      <c r="B122" s="4" t="s">
        <v>171</v>
      </c>
      <c r="C122" s="4" t="s">
        <v>12</v>
      </c>
      <c r="D122" s="12"/>
      <c r="E122" s="4" t="s">
        <v>12</v>
      </c>
      <c r="F122" s="4" t="s">
        <v>12</v>
      </c>
      <c r="G122" s="4" t="s">
        <v>12</v>
      </c>
      <c r="H122" s="4" t="s">
        <v>12</v>
      </c>
      <c r="I122" s="4" t="s">
        <v>38</v>
      </c>
      <c r="J122" s="4" t="s">
        <v>172</v>
      </c>
      <c r="K122" s="4" t="s">
        <v>12</v>
      </c>
      <c r="L122" s="4" t="s">
        <v>12</v>
      </c>
      <c r="M122" s="4" t="s">
        <v>12</v>
      </c>
      <c r="N122" s="4" t="s">
        <v>12</v>
      </c>
      <c r="O122" s="34" t="s">
        <v>406</v>
      </c>
      <c r="P122" s="20">
        <v>7</v>
      </c>
      <c r="Q122" s="28"/>
      <c r="R122" s="28">
        <f t="shared" si="3"/>
        <v>0</v>
      </c>
      <c r="S122" s="28">
        <f t="shared" si="4"/>
        <v>0</v>
      </c>
      <c r="T122" s="28">
        <f t="shared" si="5"/>
        <v>0</v>
      </c>
    </row>
    <row r="123" spans="1:20" ht="51.95" customHeight="1" x14ac:dyDescent="0.25">
      <c r="A123" s="26" t="s">
        <v>398</v>
      </c>
      <c r="B123" s="5" t="s">
        <v>399</v>
      </c>
      <c r="C123" s="4" t="s">
        <v>12</v>
      </c>
      <c r="D123" s="4" t="s">
        <v>428</v>
      </c>
      <c r="E123" s="4" t="s">
        <v>12</v>
      </c>
      <c r="F123" s="4" t="s">
        <v>12</v>
      </c>
      <c r="G123" s="4" t="s">
        <v>12</v>
      </c>
      <c r="H123" s="4" t="s">
        <v>12</v>
      </c>
      <c r="I123" s="4" t="s">
        <v>433</v>
      </c>
      <c r="J123" s="4" t="s">
        <v>12</v>
      </c>
      <c r="K123" s="4" t="s">
        <v>12</v>
      </c>
      <c r="L123" s="4" t="s">
        <v>12</v>
      </c>
      <c r="M123" s="4" t="s">
        <v>12</v>
      </c>
      <c r="N123" s="4" t="s">
        <v>12</v>
      </c>
      <c r="O123" s="34" t="s">
        <v>406</v>
      </c>
      <c r="P123" s="27">
        <v>200</v>
      </c>
      <c r="Q123" s="28"/>
      <c r="R123" s="28">
        <f t="shared" si="3"/>
        <v>0</v>
      </c>
      <c r="S123" s="28">
        <f t="shared" si="4"/>
        <v>0</v>
      </c>
      <c r="T123" s="28">
        <f t="shared" si="5"/>
        <v>0</v>
      </c>
    </row>
    <row r="124" spans="1:20" ht="51.95" customHeight="1" x14ac:dyDescent="0.25">
      <c r="A124" s="1" t="s">
        <v>400</v>
      </c>
      <c r="B124" s="23" t="s">
        <v>399</v>
      </c>
      <c r="C124" s="4" t="s">
        <v>12</v>
      </c>
      <c r="D124" s="4" t="s">
        <v>12</v>
      </c>
      <c r="E124" s="4" t="s">
        <v>12</v>
      </c>
      <c r="F124" s="4" t="s">
        <v>12</v>
      </c>
      <c r="G124" s="4" t="s">
        <v>12</v>
      </c>
      <c r="H124" s="4" t="s">
        <v>12</v>
      </c>
      <c r="I124" s="4" t="s">
        <v>12</v>
      </c>
      <c r="J124" s="4" t="s">
        <v>12</v>
      </c>
      <c r="K124" s="4" t="s">
        <v>12</v>
      </c>
      <c r="L124" s="4" t="s">
        <v>12</v>
      </c>
      <c r="M124" s="4" t="s">
        <v>12</v>
      </c>
      <c r="N124" s="4" t="s">
        <v>12</v>
      </c>
      <c r="O124" s="34" t="s">
        <v>406</v>
      </c>
      <c r="P124" s="27">
        <v>200</v>
      </c>
      <c r="Q124" s="28"/>
      <c r="R124" s="28">
        <f t="shared" si="3"/>
        <v>0</v>
      </c>
      <c r="S124" s="28">
        <f t="shared" si="4"/>
        <v>0</v>
      </c>
      <c r="T124" s="28">
        <f t="shared" si="5"/>
        <v>0</v>
      </c>
    </row>
    <row r="125" spans="1:20" ht="51.95" customHeight="1" thickBot="1" x14ac:dyDescent="0.3">
      <c r="A125" s="1" t="s">
        <v>403</v>
      </c>
      <c r="B125" s="4" t="s">
        <v>12</v>
      </c>
      <c r="C125" s="23" t="s">
        <v>404</v>
      </c>
      <c r="D125" s="4" t="s">
        <v>12</v>
      </c>
      <c r="E125" s="4" t="s">
        <v>12</v>
      </c>
      <c r="F125" s="4" t="s">
        <v>12</v>
      </c>
      <c r="G125" s="4" t="s">
        <v>12</v>
      </c>
      <c r="H125" s="23" t="s">
        <v>405</v>
      </c>
      <c r="I125" s="23" t="s">
        <v>253</v>
      </c>
      <c r="J125" s="4" t="s">
        <v>12</v>
      </c>
      <c r="K125" s="4" t="s">
        <v>12</v>
      </c>
      <c r="L125" s="4" t="s">
        <v>12</v>
      </c>
      <c r="M125" s="4" t="s">
        <v>12</v>
      </c>
      <c r="N125" s="4" t="s">
        <v>12</v>
      </c>
      <c r="O125" s="34" t="s">
        <v>406</v>
      </c>
      <c r="P125" s="27">
        <v>75</v>
      </c>
      <c r="Q125" s="28"/>
      <c r="R125" s="28">
        <f t="shared" si="3"/>
        <v>0</v>
      </c>
      <c r="S125" s="28">
        <f t="shared" si="4"/>
        <v>0</v>
      </c>
      <c r="T125" s="28">
        <f t="shared" si="5"/>
        <v>0</v>
      </c>
    </row>
    <row r="126" spans="1:20" ht="51.95" customHeight="1" thickBot="1" x14ac:dyDescent="0.35">
      <c r="P126" s="45" t="s">
        <v>380</v>
      </c>
      <c r="Q126" s="46"/>
      <c r="R126" s="29">
        <f>SUM(R8:R125)</f>
        <v>0</v>
      </c>
      <c r="S126" s="8"/>
    </row>
    <row r="127" spans="1:20" ht="51.95" customHeight="1" thickBot="1" x14ac:dyDescent="0.35">
      <c r="R127" s="9" t="s">
        <v>382</v>
      </c>
      <c r="S127" s="29">
        <f>SUM(S8:S125)</f>
        <v>0</v>
      </c>
      <c r="T127" s="8"/>
    </row>
    <row r="128" spans="1:20" ht="51.95" customHeight="1" thickBot="1" x14ac:dyDescent="0.35">
      <c r="R128" s="47" t="s">
        <v>383</v>
      </c>
      <c r="S128" s="46"/>
      <c r="T128" s="30">
        <f>SUM(T8:T125)</f>
        <v>0</v>
      </c>
    </row>
    <row r="140" spans="17:21" ht="51.95" customHeight="1" x14ac:dyDescent="0.3">
      <c r="Q140" s="45"/>
      <c r="R140" s="45"/>
      <c r="S140" s="8"/>
      <c r="T140" s="8"/>
      <c r="U140" s="8"/>
    </row>
    <row r="141" spans="17:21" ht="51.95" customHeight="1" x14ac:dyDescent="0.3">
      <c r="Q141" s="8"/>
      <c r="R141" s="8"/>
      <c r="S141" s="13"/>
      <c r="T141" s="8"/>
      <c r="U141" s="8"/>
    </row>
    <row r="142" spans="17:21" ht="51.95" customHeight="1" x14ac:dyDescent="0.3">
      <c r="Q142" s="8"/>
      <c r="R142" s="8"/>
      <c r="S142" s="45"/>
      <c r="T142" s="45"/>
      <c r="U142" s="14"/>
    </row>
  </sheetData>
  <mergeCells count="11">
    <mergeCell ref="A2:T2"/>
    <mergeCell ref="C4:F4"/>
    <mergeCell ref="C5:F5"/>
    <mergeCell ref="A4:B4"/>
    <mergeCell ref="A5:B5"/>
    <mergeCell ref="S142:T142"/>
    <mergeCell ref="P126:Q126"/>
    <mergeCell ref="R128:S128"/>
    <mergeCell ref="I7:J7"/>
    <mergeCell ref="L7:M7"/>
    <mergeCell ref="Q140:R14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Standard kancelářské potřeby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Hyčková Blanka</dc:creator>
  <cp:keywords/>
  <dc:description/>
  <cp:lastModifiedBy>Kerulová Dagmar</cp:lastModifiedBy>
  <dcterms:created xsi:type="dcterms:W3CDTF">2018-09-03T09:13:05Z</dcterms:created>
  <dcterms:modified xsi:type="dcterms:W3CDTF">2021-08-18T06:51:33Z</dcterms:modified>
  <cp:category/>
  <cp:contentStatus/>
</cp:coreProperties>
</file>