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sanace" sheetId="1" r:id="rId1"/>
  </sheets>
  <externalReferences>
    <externalReference r:id="rId4"/>
  </externalReferences>
  <definedNames>
    <definedName name="_xlnm.Print_Area" localSheetId="0">'sanace'!$A$1:$I$27</definedName>
    <definedName name="Print_Area_1">'[1]Přehled změn stavby'!#REF!</definedName>
  </definedNames>
  <calcPr fullCalcOnLoad="1"/>
</workbook>
</file>

<file path=xl/sharedStrings.xml><?xml version="1.0" encoding="utf-8"?>
<sst xmlns="http://schemas.openxmlformats.org/spreadsheetml/2006/main" count="86" uniqueCount="62">
  <si>
    <t>- dodání kameniva předepsané kvality a zrnitosti 
- rozprostření a zhutnění vrstvy v předepsané tloušťce 
- zřízení vrstvy bez rozlišení šířky, pokládání vrstvy po etapách 
- nezahrnuje postřiky, nátěry</t>
  </si>
  <si>
    <t>TS</t>
  </si>
  <si>
    <t>vrstva ŠD 0/63 - 20cm</t>
  </si>
  <si>
    <t>vrstva ŠD 0/125 - 30cm</t>
  </si>
  <si>
    <t>VV</t>
  </si>
  <si>
    <t>M3</t>
  </si>
  <si>
    <t>VOZOVKOVÉ VRSTVY ZE ŠTĚRKODRTI</t>
  </si>
  <si>
    <t/>
  </si>
  <si>
    <t>P</t>
  </si>
  <si>
    <t>Komunikace</t>
  </si>
  <si>
    <t>5</t>
  </si>
  <si>
    <t>SD</t>
  </si>
  <si>
    <t>M2</t>
  </si>
  <si>
    <t>SEPARAČNÍ GEOTEXTÍLIE DO 200G/M2</t>
  </si>
  <si>
    <t>21461B</t>
  </si>
  <si>
    <t>Základy</t>
  </si>
  <si>
    <t>2</t>
  </si>
  <si>
    <t>položka zahrnuje úpravu pláně včetně vyrovnání výškových rozdílů. Míru zhutnění určuje projekt.</t>
  </si>
  <si>
    <t>ÚPRAVA PLÁNĚ SE ZHUTNĚNÍM V HORNINĚ TŘ. II</t>
  </si>
  <si>
    <t>18120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</si>
  <si>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</si>
  <si>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PP</t>
  </si>
  <si>
    <t>ODKOP PRO SPOD STAVBU SILNIC A ŽELEZNIC TŘ. II</t>
  </si>
  <si>
    <t>12383</t>
  </si>
  <si>
    <t>Zemní práce</t>
  </si>
  <si>
    <t>1</t>
  </si>
  <si>
    <t>zahrnuje veškeré poplatky provozovateli skládky související s uložením odpadu na skládce.</t>
  </si>
  <si>
    <t>- poplatek za uložení zeminy na skládku 
- z položky 12383</t>
  </si>
  <si>
    <t>POPLATKY ZA SKLÁDKU</t>
  </si>
  <si>
    <t>a</t>
  </si>
  <si>
    <t>014101</t>
  </si>
  <si>
    <t>Všeobecné konstrukce a práce</t>
  </si>
  <si>
    <t>0</t>
  </si>
  <si>
    <t>10</t>
  </si>
  <si>
    <t>9</t>
  </si>
  <si>
    <t>6</t>
  </si>
  <si>
    <t>4</t>
  </si>
  <si>
    <t>3</t>
  </si>
  <si>
    <t>Celkem</t>
  </si>
  <si>
    <t>Jednotková</t>
  </si>
  <si>
    <t>Cena</t>
  </si>
  <si>
    <t>Množství</t>
  </si>
  <si>
    <t>MJ</t>
  </si>
  <si>
    <t>Název položky</t>
  </si>
  <si>
    <t>Varianta</t>
  </si>
  <si>
    <t>Kód položky</t>
  </si>
  <si>
    <t>Poř. číslo</t>
  </si>
  <si>
    <t>Typ</t>
  </si>
  <si>
    <t>SO 101</t>
  </si>
  <si>
    <t>Rozpočet:</t>
  </si>
  <si>
    <t>O</t>
  </si>
  <si>
    <t xml:space="preserve">Stavba: </t>
  </si>
  <si>
    <t>S</t>
  </si>
  <si>
    <t>Příloha k formuláři pro ocenění ZBV č.1 - sanace</t>
  </si>
  <si>
    <t>Firma: Krajská správa a údržba silnic Karlovarského kraje, příspěvková organizace</t>
  </si>
  <si>
    <t>ASPE10</t>
  </si>
  <si>
    <t>TÚ</t>
  </si>
  <si>
    <t>Sanace silnice II/205 Močidlec</t>
  </si>
  <si>
    <t xml:space="preserve"> - včetně odvozu a uložení
2456M3 dle výpočtu projektanta</t>
  </si>
  <si>
    <t>2253M2 dle výpočtu projektanta</t>
  </si>
  <si>
    <t>4606M2 dle výpočtu projektanta</t>
  </si>
  <si>
    <t>2456M3 dle výpočtu projektanta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</si>
</sst>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8"/>
      <color theme="1"/>
      <name val="Arial CE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8" fillId="2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26" fillId="22" borderId="6" applyNumberFormat="0" applyFont="0" applyAlignment="0" applyProtection="0"/>
    <xf numFmtId="9" fontId="26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46">
      <alignment vertical="center"/>
      <protection/>
    </xf>
    <xf numFmtId="0" fontId="3" fillId="0" borderId="10" xfId="46" applyBorder="1" applyAlignment="1">
      <alignment horizontal="lef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3" fillId="0" borderId="0" xfId="46" applyAlignment="1">
      <alignment vertical="top"/>
      <protection/>
    </xf>
    <xf numFmtId="4" fontId="3" fillId="0" borderId="10" xfId="46" applyNumberFormat="1" applyBorder="1" applyAlignment="1">
      <alignment horizontal="center" vertical="center"/>
      <protection/>
    </xf>
    <xf numFmtId="0" fontId="3" fillId="0" borderId="10" xfId="46" applyBorder="1" applyAlignment="1">
      <alignment horizontal="center" vertical="center"/>
      <protection/>
    </xf>
    <xf numFmtId="0" fontId="3" fillId="0" borderId="10" xfId="46" applyBorder="1" applyAlignment="1">
      <alignment vertical="center" wrapText="1"/>
      <protection/>
    </xf>
    <xf numFmtId="0" fontId="3" fillId="0" borderId="10" xfId="46" applyBorder="1">
      <alignment vertical="center"/>
      <protection/>
    </xf>
    <xf numFmtId="0" fontId="3" fillId="0" borderId="10" xfId="46" applyBorder="1" applyAlignment="1">
      <alignment horizontal="right" vertical="center"/>
      <protection/>
    </xf>
    <xf numFmtId="0" fontId="3" fillId="33" borderId="11" xfId="46" applyFill="1" applyBorder="1">
      <alignment vertical="center"/>
      <protection/>
    </xf>
    <xf numFmtId="4" fontId="5" fillId="33" borderId="11" xfId="46" applyNumberFormat="1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vertical="center" wrapText="1"/>
      <protection/>
    </xf>
    <xf numFmtId="0" fontId="5" fillId="33" borderId="11" xfId="46" applyFont="1" applyFill="1" applyBorder="1" applyAlignment="1">
      <alignment horizontal="right" vertical="center"/>
      <protection/>
    </xf>
    <xf numFmtId="0" fontId="3" fillId="0" borderId="13" xfId="46" applyBorder="1" applyAlignment="1">
      <alignment vertical="top"/>
      <protection/>
    </xf>
    <xf numFmtId="0" fontId="3" fillId="33" borderId="12" xfId="46" applyFill="1" applyBorder="1">
      <alignment vertical="center"/>
      <protection/>
    </xf>
    <xf numFmtId="4" fontId="5" fillId="33" borderId="12" xfId="46" applyNumberFormat="1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right" vertical="center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left" vertical="center"/>
      <protection/>
    </xf>
    <xf numFmtId="0" fontId="7" fillId="33" borderId="11" xfId="46" applyFont="1" applyFill="1" applyBorder="1">
      <alignment vertical="center"/>
      <protection/>
    </xf>
    <xf numFmtId="0" fontId="3" fillId="33" borderId="14" xfId="46" applyFill="1" applyBorder="1">
      <alignment vertical="center"/>
      <protection/>
    </xf>
    <xf numFmtId="4" fontId="3" fillId="33" borderId="10" xfId="46" applyNumberFormat="1" applyFill="1" applyBorder="1" applyAlignment="1">
      <alignment horizontal="center" vertical="center"/>
      <protection/>
    </xf>
    <xf numFmtId="0" fontId="3" fillId="33" borderId="10" xfId="46" applyFill="1" applyBorder="1" applyAlignment="1">
      <alignment horizontal="center" vertical="center"/>
      <protection/>
    </xf>
    <xf numFmtId="0" fontId="3" fillId="33" borderId="0" xfId="46" applyFill="1">
      <alignment vertical="center"/>
      <protection/>
    </xf>
    <xf numFmtId="0" fontId="7" fillId="33" borderId="0" xfId="46" applyFont="1" applyFill="1" applyAlignment="1">
      <alignment horizontal="left" vertical="center"/>
      <protection/>
    </xf>
    <xf numFmtId="0" fontId="7" fillId="33" borderId="0" xfId="46" applyFont="1" applyFill="1">
      <alignment vertical="center"/>
      <protection/>
    </xf>
    <xf numFmtId="0" fontId="8" fillId="33" borderId="0" xfId="46" applyFont="1" applyFill="1" applyAlignment="1">
      <alignment horizontal="center" vertical="center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7" fillId="33" borderId="0" xfId="46" applyFont="1" applyFill="1" applyAlignment="1">
      <alignment horizontal="right" vertical="center"/>
      <protection/>
    </xf>
    <xf numFmtId="0" fontId="3" fillId="33" borderId="0" xfId="46" applyFill="1">
      <alignment vertical="center"/>
      <protection/>
    </xf>
    <xf numFmtId="0" fontId="7" fillId="33" borderId="11" xfId="46" applyFont="1" applyFill="1" applyBorder="1" applyAlignment="1">
      <alignment horizontal="right" vertical="center"/>
      <protection/>
    </xf>
    <xf numFmtId="0" fontId="3" fillId="33" borderId="11" xfId="46" applyFill="1" applyBorder="1">
      <alignment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2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_PRACE___\ZALOHA\Pr&#225;ce\ZBV\M&#283;ln&#237;k%20-%20ZBV%20&#269;.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idenční list změny stavby"/>
      <sheetName val="Zápis o změně SO"/>
      <sheetName val="Přehled dokladů"/>
      <sheetName val="Přehled změn stavby"/>
      <sheetName val="Prehled kategoriz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zoomScalePageLayoutView="0" workbookViewId="0" topLeftCell="B1">
      <pane ySplit="7" topLeftCell="A8" activePane="bottomLeft" state="frozen"/>
      <selection pane="topLeft" activeCell="A1" sqref="A1"/>
      <selection pane="bottomLeft" activeCell="E32" sqref="E32"/>
    </sheetView>
  </sheetViews>
  <sheetFormatPr defaultColWidth="9.140625" defaultRowHeight="12.75" customHeight="1"/>
  <cols>
    <col min="1" max="1" width="11.7109375" style="1" hidden="1" customWidth="1"/>
    <col min="2" max="2" width="15.00390625" style="1" customWidth="1"/>
    <col min="3" max="3" width="12.00390625" style="1" customWidth="1"/>
    <col min="4" max="4" width="10.8515625" style="1" hidden="1" customWidth="1"/>
    <col min="5" max="5" width="118.28125" style="1" customWidth="1"/>
    <col min="6" max="6" width="12.8515625" style="1" customWidth="1"/>
    <col min="7" max="7" width="16.421875" style="1" customWidth="1"/>
    <col min="8" max="8" width="17.28125" style="1" customWidth="1"/>
    <col min="9" max="9" width="21.421875" style="1" customWidth="1"/>
    <col min="10" max="16384" width="9.140625" style="1" customWidth="1"/>
  </cols>
  <sheetData>
    <row r="1" spans="1:9" ht="12.75" customHeight="1">
      <c r="A1" s="1" t="s">
        <v>55</v>
      </c>
      <c r="B1" s="24"/>
      <c r="C1" s="24"/>
      <c r="D1" s="24"/>
      <c r="E1" s="24" t="s">
        <v>54</v>
      </c>
      <c r="F1" s="24"/>
      <c r="G1" s="24"/>
      <c r="H1" s="24"/>
      <c r="I1" s="24"/>
    </row>
    <row r="2" spans="2:9" ht="24.75" customHeight="1">
      <c r="B2" s="24"/>
      <c r="C2" s="24"/>
      <c r="D2" s="24"/>
      <c r="E2" s="27" t="s">
        <v>53</v>
      </c>
      <c r="F2" s="24"/>
      <c r="G2" s="24"/>
      <c r="H2" s="10"/>
      <c r="I2" s="10"/>
    </row>
    <row r="3" spans="1:9" ht="15" customHeight="1">
      <c r="A3" s="1" t="s">
        <v>52</v>
      </c>
      <c r="B3" s="26" t="s">
        <v>51</v>
      </c>
      <c r="C3" s="29" t="s">
        <v>56</v>
      </c>
      <c r="D3" s="30"/>
      <c r="E3" s="25" t="s">
        <v>57</v>
      </c>
      <c r="F3" s="24"/>
      <c r="G3" s="21"/>
      <c r="H3" s="23" t="s">
        <v>48</v>
      </c>
      <c r="I3" s="22">
        <f>I8+I12+I19+I22</f>
        <v>0</v>
      </c>
    </row>
    <row r="4" spans="1:9" ht="15" customHeight="1">
      <c r="A4" s="1" t="s">
        <v>50</v>
      </c>
      <c r="B4" s="20" t="s">
        <v>49</v>
      </c>
      <c r="C4" s="31" t="s">
        <v>48</v>
      </c>
      <c r="D4" s="32"/>
      <c r="E4" s="19" t="s">
        <v>9</v>
      </c>
      <c r="F4" s="10"/>
      <c r="G4" s="10"/>
      <c r="H4" s="15"/>
      <c r="I4" s="15"/>
    </row>
    <row r="5" spans="1:9" ht="12.75" customHeight="1">
      <c r="A5" s="28" t="s">
        <v>47</v>
      </c>
      <c r="B5" s="28" t="s">
        <v>46</v>
      </c>
      <c r="C5" s="28" t="s">
        <v>45</v>
      </c>
      <c r="D5" s="28" t="s">
        <v>44</v>
      </c>
      <c r="E5" s="28" t="s">
        <v>43</v>
      </c>
      <c r="F5" s="28" t="s">
        <v>42</v>
      </c>
      <c r="G5" s="28" t="s">
        <v>41</v>
      </c>
      <c r="H5" s="28" t="s">
        <v>40</v>
      </c>
      <c r="I5" s="28"/>
    </row>
    <row r="6" spans="1:9" ht="12.75" customHeight="1">
      <c r="A6" s="28"/>
      <c r="B6" s="28"/>
      <c r="C6" s="28"/>
      <c r="D6" s="28"/>
      <c r="E6" s="28"/>
      <c r="F6" s="28"/>
      <c r="G6" s="28"/>
      <c r="H6" s="18" t="s">
        <v>39</v>
      </c>
      <c r="I6" s="18" t="s">
        <v>38</v>
      </c>
    </row>
    <row r="7" spans="1:9" ht="12.75" customHeight="1">
      <c r="A7" s="18" t="s">
        <v>32</v>
      </c>
      <c r="B7" s="18" t="s">
        <v>25</v>
      </c>
      <c r="C7" s="18" t="s">
        <v>16</v>
      </c>
      <c r="D7" s="18" t="s">
        <v>37</v>
      </c>
      <c r="E7" s="18" t="s">
        <v>36</v>
      </c>
      <c r="F7" s="18" t="s">
        <v>10</v>
      </c>
      <c r="G7" s="18" t="s">
        <v>35</v>
      </c>
      <c r="H7" s="18" t="s">
        <v>34</v>
      </c>
      <c r="I7" s="18" t="s">
        <v>33</v>
      </c>
    </row>
    <row r="8" spans="1:9" ht="12.75" customHeight="1">
      <c r="A8" s="15" t="s">
        <v>11</v>
      </c>
      <c r="B8" s="15"/>
      <c r="C8" s="17" t="s">
        <v>32</v>
      </c>
      <c r="D8" s="15"/>
      <c r="E8" s="12" t="s">
        <v>31</v>
      </c>
      <c r="F8" s="15"/>
      <c r="G8" s="15"/>
      <c r="H8" s="15"/>
      <c r="I8" s="16">
        <f>I9</f>
        <v>0</v>
      </c>
    </row>
    <row r="9" spans="1:9" ht="12.75">
      <c r="A9" s="8" t="s">
        <v>8</v>
      </c>
      <c r="B9" s="9" t="s">
        <v>25</v>
      </c>
      <c r="C9" s="9" t="s">
        <v>30</v>
      </c>
      <c r="D9" s="8" t="s">
        <v>29</v>
      </c>
      <c r="E9" s="7" t="s">
        <v>28</v>
      </c>
      <c r="F9" s="6" t="s">
        <v>5</v>
      </c>
      <c r="G9" s="5">
        <v>2456</v>
      </c>
      <c r="H9" s="5"/>
      <c r="I9" s="5">
        <f>ROUND(ROUND(H9,2)*ROUND(G9,2),2)</f>
        <v>0</v>
      </c>
    </row>
    <row r="10" spans="1:5" ht="26.25">
      <c r="A10" s="14" t="s">
        <v>21</v>
      </c>
      <c r="E10" s="2" t="s">
        <v>27</v>
      </c>
    </row>
    <row r="11" spans="1:5" ht="12.75">
      <c r="A11" s="1" t="s">
        <v>1</v>
      </c>
      <c r="E11" s="2" t="s">
        <v>26</v>
      </c>
    </row>
    <row r="12" spans="1:9" ht="12.75" customHeight="1">
      <c r="A12" s="10" t="s">
        <v>11</v>
      </c>
      <c r="B12" s="10"/>
      <c r="C12" s="13" t="s">
        <v>25</v>
      </c>
      <c r="D12" s="10"/>
      <c r="E12" s="12" t="s">
        <v>24</v>
      </c>
      <c r="F12" s="10"/>
      <c r="G12" s="10"/>
      <c r="H12" s="10"/>
      <c r="I12" s="11">
        <f>I13+I16</f>
        <v>0</v>
      </c>
    </row>
    <row r="13" spans="1:9" ht="12.75">
      <c r="A13" s="8" t="s">
        <v>8</v>
      </c>
      <c r="B13" s="9">
        <v>2</v>
      </c>
      <c r="C13" s="9" t="s">
        <v>23</v>
      </c>
      <c r="D13" s="8" t="s">
        <v>7</v>
      </c>
      <c r="E13" s="7" t="s">
        <v>22</v>
      </c>
      <c r="F13" s="6" t="s">
        <v>5</v>
      </c>
      <c r="G13" s="5">
        <v>2456</v>
      </c>
      <c r="H13" s="5"/>
      <c r="I13" s="5">
        <f>ROUND(ROUND(H13,2)*ROUND(G13,2),2)</f>
        <v>0</v>
      </c>
    </row>
    <row r="14" spans="1:5" ht="26.25">
      <c r="A14" s="14" t="s">
        <v>21</v>
      </c>
      <c r="E14" s="2" t="s">
        <v>58</v>
      </c>
    </row>
    <row r="15" spans="1:5" ht="327" customHeight="1">
      <c r="A15" s="1" t="s">
        <v>1</v>
      </c>
      <c r="E15" s="2" t="s">
        <v>20</v>
      </c>
    </row>
    <row r="16" spans="1:9" ht="12.75">
      <c r="A16" s="8" t="s">
        <v>8</v>
      </c>
      <c r="B16" s="9">
        <v>3</v>
      </c>
      <c r="C16" s="9" t="s">
        <v>19</v>
      </c>
      <c r="D16" s="8" t="s">
        <v>7</v>
      </c>
      <c r="E16" s="7" t="s">
        <v>18</v>
      </c>
      <c r="F16" s="6" t="s">
        <v>12</v>
      </c>
      <c r="G16" s="5">
        <v>2253</v>
      </c>
      <c r="H16" s="5"/>
      <c r="I16" s="5">
        <f>ROUND(ROUND(H16,2)*ROUND(G16,2),2)</f>
        <v>0</v>
      </c>
    </row>
    <row r="17" spans="1:5" ht="12.75">
      <c r="A17" s="4" t="s">
        <v>4</v>
      </c>
      <c r="E17" s="3" t="s">
        <v>59</v>
      </c>
    </row>
    <row r="18" spans="1:5" ht="12.75">
      <c r="A18" s="1" t="s">
        <v>1</v>
      </c>
      <c r="E18" s="2" t="s">
        <v>17</v>
      </c>
    </row>
    <row r="19" spans="1:9" ht="12.75">
      <c r="A19" s="10" t="s">
        <v>11</v>
      </c>
      <c r="B19" s="10"/>
      <c r="C19" s="13" t="s">
        <v>16</v>
      </c>
      <c r="D19" s="10"/>
      <c r="E19" s="12" t="s">
        <v>15</v>
      </c>
      <c r="F19" s="10"/>
      <c r="G19" s="10"/>
      <c r="H19" s="10"/>
      <c r="I19" s="11">
        <f>I20</f>
        <v>0</v>
      </c>
    </row>
    <row r="20" spans="2:9" ht="12.75" customHeight="1">
      <c r="B20" s="9">
        <v>4</v>
      </c>
      <c r="C20" s="9" t="s">
        <v>14</v>
      </c>
      <c r="D20" s="8" t="s">
        <v>7</v>
      </c>
      <c r="E20" s="7" t="s">
        <v>13</v>
      </c>
      <c r="F20" s="6" t="s">
        <v>12</v>
      </c>
      <c r="G20" s="5">
        <v>4606</v>
      </c>
      <c r="H20" s="5"/>
      <c r="I20" s="5">
        <f>ROUND(ROUND(H20,2)*ROUND(G20,2),2)</f>
        <v>0</v>
      </c>
    </row>
    <row r="21" ht="12.75" customHeight="1">
      <c r="E21" s="3" t="s">
        <v>60</v>
      </c>
    </row>
    <row r="22" spans="1:9" ht="12.75">
      <c r="A22" s="10" t="s">
        <v>11</v>
      </c>
      <c r="B22" s="10"/>
      <c r="C22" s="13" t="s">
        <v>10</v>
      </c>
      <c r="D22" s="10"/>
      <c r="E22" s="12" t="s">
        <v>9</v>
      </c>
      <c r="F22" s="10"/>
      <c r="G22" s="10"/>
      <c r="H22" s="10"/>
      <c r="I22" s="11">
        <f>I23</f>
        <v>0</v>
      </c>
    </row>
    <row r="23" spans="1:9" ht="12.75">
      <c r="A23" s="8" t="s">
        <v>8</v>
      </c>
      <c r="B23" s="9">
        <v>5</v>
      </c>
      <c r="C23" s="9">
        <v>56330</v>
      </c>
      <c r="D23" s="8" t="s">
        <v>7</v>
      </c>
      <c r="E23" s="7" t="s">
        <v>6</v>
      </c>
      <c r="F23" s="6" t="s">
        <v>5</v>
      </c>
      <c r="G23" s="5">
        <f>G13</f>
        <v>2456</v>
      </c>
      <c r="H23" s="5"/>
      <c r="I23" s="5">
        <f>ROUND(ROUND(H23,2)*ROUND(G23,2),2)</f>
        <v>0</v>
      </c>
    </row>
    <row r="24" spans="1:5" ht="12.75">
      <c r="A24" s="4" t="s">
        <v>4</v>
      </c>
      <c r="E24" s="3" t="s">
        <v>61</v>
      </c>
    </row>
    <row r="25" spans="1:5" ht="12.75">
      <c r="A25" s="4"/>
      <c r="E25" s="3" t="s">
        <v>3</v>
      </c>
    </row>
    <row r="26" spans="1:5" ht="12.75">
      <c r="A26" s="4"/>
      <c r="E26" s="3" t="s">
        <v>2</v>
      </c>
    </row>
    <row r="27" spans="1:5" ht="52.5">
      <c r="A27" s="1" t="s">
        <v>1</v>
      </c>
      <c r="E27" s="2" t="s">
        <v>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15748031496062992" right="0.15748031496062992" top="0.1968503937007874" bottom="0.1968503937007874" header="0.5118110236220472" footer="0.5118110236220472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Ing. Šťovíček Petr</cp:lastModifiedBy>
  <cp:lastPrinted>2021-09-01T05:01:02Z</cp:lastPrinted>
  <dcterms:created xsi:type="dcterms:W3CDTF">2021-08-20T09:57:20Z</dcterms:created>
  <dcterms:modified xsi:type="dcterms:W3CDTF">2021-09-01T05:04:50Z</dcterms:modified>
  <cp:category/>
  <cp:version/>
  <cp:contentType/>
  <cp:contentStatus/>
</cp:coreProperties>
</file>