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38640" windowHeight="21240" activeTab="0"/>
  </bookViews>
  <sheets>
    <sheet name="Parametry služby" sheetId="1" r:id="rId1"/>
  </sheets>
  <definedNames>
    <definedName name="_xlnm.Print_Area" localSheetId="0">'Parametry služby'!$A$1:$G$60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<sst xmlns="http://schemas.openxmlformats.org/spreadsheetml/2006/main" count="98" uniqueCount="73">
  <si>
    <t>Technická specifikace</t>
  </si>
  <si>
    <t>Název parametru</t>
  </si>
  <si>
    <t>MJ</t>
  </si>
  <si>
    <t>Cena za MJ
bez DPH</t>
  </si>
  <si>
    <t>Cena za položku
bez DPH</t>
  </si>
  <si>
    <t>A</t>
  </si>
  <si>
    <t>B</t>
  </si>
  <si>
    <t>C</t>
  </si>
  <si>
    <t>D</t>
  </si>
  <si>
    <t>E</t>
  </si>
  <si>
    <t>ks</t>
  </si>
  <si>
    <t>sada</t>
  </si>
  <si>
    <t>CELKEM bez DPH</t>
  </si>
  <si>
    <t>DPH</t>
  </si>
  <si>
    <t>CELKEM s DPH</t>
  </si>
  <si>
    <t>IČO / DIČ:</t>
  </si>
  <si>
    <t>Oprávněná osoba, funkce:</t>
  </si>
  <si>
    <t>Kontaktní osoba, tel. mail:</t>
  </si>
  <si>
    <t>Poznámka:</t>
  </si>
  <si>
    <t>V rámci položkových cen jsou zahrnuty veškeré náklady potřebné  k realizaci předmětu plnění.</t>
  </si>
  <si>
    <t>=VYPLNÍ ÚČASTNÍK=</t>
  </si>
  <si>
    <t>Identifikační údaje účastníka</t>
  </si>
  <si>
    <r>
      <t>Účastník, sídlo</t>
    </r>
    <r>
      <rPr>
        <b/>
        <sz val="11"/>
        <color theme="1"/>
        <rFont val="Calibri"/>
        <family val="2"/>
        <scheme val="minor"/>
      </rPr>
      <t>:</t>
    </r>
  </si>
  <si>
    <t>Svým podpisem stvrzuji, že výše uvedené údaje o účastníkovi a předmětu dodávky jsou pravdivé, správné a závazné.</t>
  </si>
  <si>
    <t>V =VYPLNÍ ÚČASTNÍK= dne =VYPLNÍ ÚČASTNÍK=</t>
  </si>
  <si>
    <t>podpis oprávněné osoby</t>
  </si>
  <si>
    <t>Příloha č. x k ZD</t>
  </si>
  <si>
    <t>VZ 00x/2021EKO</t>
  </si>
  <si>
    <t>Veřejná zakázka malého rozsahu dle § 27,  zákona č. 134/2016 Sb. o ZZVZ</t>
  </si>
  <si>
    <t>Účastník ve sloupci  "F" uvede nabízenou cenu za měrnou jednotku.</t>
  </si>
  <si>
    <t>Fólie PE parotěsná tl 0,2mm na beton, spoje přelepením, D+M</t>
  </si>
  <si>
    <t>Fólie PE parotěsná tl 0,05mm mezi vrstvy skladby podlahy, spoje přelepením, D+M</t>
  </si>
  <si>
    <t>Množství</t>
  </si>
  <si>
    <t>Demontáž podlah s polštáři, celá skladba podlahy tloušťka do 130 mm, včetně likvidace, včetně přesunů hmot z I. patra</t>
  </si>
  <si>
    <t>Položení podlah položení polštářů pod podlahy, rozměření</t>
  </si>
  <si>
    <t>Pružný rošt - příplatek za vyrovnávací plastové klínky</t>
  </si>
  <si>
    <t xml:space="preserve">Pružný rošt - příplatek za vyrovnávací dřevěné špalíky </t>
  </si>
  <si>
    <t>Pružný trojitý rošt z lepených profilů včetně pružných segmentů, D+M</t>
  </si>
  <si>
    <t>Záklop z vodovzdorné překližky, překližka truhlářská bříza frézovaná 4PD tl 12mm, D+M, montáž šroubováním</t>
  </si>
  <si>
    <t>Celoplošné broušení záklopu, tmelení celoplošné před pokládkou nášlapné vrstvy</t>
  </si>
  <si>
    <t>m2</t>
  </si>
  <si>
    <t>Položka č. 1 - Izolace proti vodě, vlhkosti a plynům</t>
  </si>
  <si>
    <t>Položka č. 2 - Konstrukce tesařské</t>
  </si>
  <si>
    <t>Položka č. 3 - Podlahy povlakové</t>
  </si>
  <si>
    <t>Sportovní povrch vinylový tl. 7,5 mm, dvojí barevené řešení, dle specifikace v TZ</t>
  </si>
  <si>
    <t>Montáž podlahovin z vinylu lepením, speciálním lepidlem</t>
  </si>
  <si>
    <t>Značení hřišť na lakovaný povrch , š.50mm - volejbal, badminton, florbal, basketbal</t>
  </si>
  <si>
    <t>bm</t>
  </si>
  <si>
    <t>Položka č. 4 - Konstrukce truhlářské</t>
  </si>
  <si>
    <t>Demontáž a likvidace stávajících krytů topení</t>
  </si>
  <si>
    <t>Lištování obvodu podlahy</t>
  </si>
  <si>
    <t>D+M protinárazového obkladu čelních stěn do výše 2,0 m. Jedná se o mechanicky odolný obklad stěn tvořený podkladním roštem z hoblovaného řeziva v tl. do 30mm v daném rozponu kotven do stěny ve svislém směru. Pohledová část je tvořena březovou přkližkou v tl. 12 mm jakosti B/BB ve formátech 500x1525mm. Hrany formátu sraženy R3. Povrchovou úpravu zabezpečují laky ve 3 vrstvách, stříkáním včetně přebroušení mezivrstev. Montáž do připravených roštů ve vodorovném směru vruty. Vruty zahloubeny. Součástí lištování horní hrany obkladu</t>
  </si>
  <si>
    <t xml:space="preserve">D+M krytů topných těles do výše pod parapety oken, celá stěna. Jedná se o mechanicky odolné, plně fuknční kryty topení tvořeny pomocnou ocelovou konstrukcí z jeklových profilů v barvě bílé v daném profilu montáží do stěny a do podlahy. Pohledou část tvoří březová překližka v tl. 15mm ve formátu 1525mm a šířce do 100 mm. Hrany sraženy R3. Povrchová úprava je čirý lak, aplikace stříkáním. Montáž spojovacím materiálem do ocelové konstrukce šroubováním, montáž ve vodorovném směru. Součástí je zaklopení horní hrany krytů. Přiznané spáry jsou do 40 mm aby bylo zachována funkce topení. </t>
  </si>
  <si>
    <t>Soklová lišta, podlaha/obklad stěn</t>
  </si>
  <si>
    <t>Položka č. 5 - Konstrukce zámečnické</t>
  </si>
  <si>
    <t>Ochranné mříže do oken, dvoukřídlé ve vlastním ocelovém jeklovém rámu, barva bílá, komaxit (viz referenční vzor)</t>
  </si>
  <si>
    <t>Přechodová lišta atyp. Šroubovaná, široká</t>
  </si>
  <si>
    <t>Položka č. 6 - Konstrukce sportovního vybavení</t>
  </si>
  <si>
    <t>soub.</t>
  </si>
  <si>
    <t>Demontáž a zpětná montáž sportovního vybavení, vč.potřebných úprav pro novou výšku podlahy a zapuštění prvků do podlahy - hrazdy vysuté, tyče šplhací, kladina</t>
  </si>
  <si>
    <t>Demontáž a zpětná montáž sportovního vybavení do shodných pozic - žebřiny</t>
  </si>
  <si>
    <t>Demontáž a zpětná montáž sportovního vybavení do nových pozic, včetně kování - žebřiny</t>
  </si>
  <si>
    <t>Sada volejbalových kůlů včetně sítě, včetně montáže do pouzder, včetně krychích víček s ocelovou obrubou na pouzdra</t>
  </si>
  <si>
    <t>Ochranné prvky na sloupy na čelních stěnách do výše 2,0 m, U - profil vnitřní rozměr 200x150x200mm  PU pěna tl. 5cm</t>
  </si>
  <si>
    <t>Ochranné prvky na sloupy na čelních stěnách do výše 2,0 m, L - profil 150x150mm, PU pěna tl. 5cm</t>
  </si>
  <si>
    <t>Položka č. 7 - Ostatní</t>
  </si>
  <si>
    <t>Spojovací materiál - podlaha, obklad stěn, kryty topení</t>
  </si>
  <si>
    <t>Vyčistění prostor od prachu po demontážích vysátím</t>
  </si>
  <si>
    <t>Přesun hmot do I. patra pro konstrukce truhlářské, zámečnické, tesařské, pro podlahy povlakové</t>
  </si>
  <si>
    <t>Vedlejší rozpočtové náklady</t>
  </si>
  <si>
    <t>kpl</t>
  </si>
  <si>
    <t>%</t>
  </si>
  <si>
    <t>ISŠ Cheb - Rekonstrukce tělocvičny Na Hrázi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</si>
</sst>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
    <numFmt numFmtId="165" formatCode="0.000"/>
  </numFmts>
  <fonts count="17">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b/>
      <sz val="18"/>
      <color rgb="FF000000"/>
      <name val="Calibri"/>
      <family val="2"/>
      <scheme val="minor"/>
    </font>
    <font>
      <b/>
      <sz val="14"/>
      <color rgb="FF000000"/>
      <name val="Calibri"/>
      <family val="2"/>
      <scheme val="minor"/>
    </font>
    <font>
      <b/>
      <sz val="10"/>
      <color theme="1"/>
      <name val="Calibri"/>
      <family val="2"/>
      <scheme val="minor"/>
    </font>
    <font>
      <sz val="9"/>
      <color theme="1"/>
      <name val="Calibri"/>
      <family val="2"/>
      <scheme val="minor"/>
    </font>
    <font>
      <b/>
      <sz val="11"/>
      <color theme="1"/>
      <name val="Arial Narrow"/>
      <family val="2"/>
    </font>
    <font>
      <i/>
      <sz val="11"/>
      <color theme="1"/>
      <name val="Calibri"/>
      <family val="2"/>
      <scheme val="minor"/>
    </font>
    <font>
      <sz val="10"/>
      <color theme="1"/>
      <name val="Arial Narrow"/>
      <family val="2"/>
    </font>
    <font>
      <sz val="10"/>
      <name val="Arial Narrow"/>
      <family val="2"/>
    </font>
    <font>
      <sz val="11"/>
      <color theme="1"/>
      <name val="Arial Narrow"/>
      <family val="2"/>
    </font>
    <font>
      <b/>
      <sz val="12"/>
      <color theme="1"/>
      <name val="Calibri"/>
      <family val="2"/>
      <scheme val="minor"/>
    </font>
    <font>
      <i/>
      <sz val="10"/>
      <color theme="1"/>
      <name val="Calibri"/>
      <family val="2"/>
      <scheme val="minor"/>
    </font>
    <font>
      <b/>
      <sz val="14"/>
      <name val="Arial Narrow"/>
      <family val="2"/>
    </font>
    <font>
      <sz val="10"/>
      <color theme="1"/>
      <name val="Calibri"/>
      <family val="2"/>
      <scheme val="minor"/>
    </font>
  </fonts>
  <fills count="4">
    <fill>
      <patternFill/>
    </fill>
    <fill>
      <patternFill patternType="gray125"/>
    </fill>
    <fill>
      <patternFill patternType="solid">
        <fgColor theme="2" tint="-0.09996999800205231"/>
        <bgColor indexed="64"/>
      </patternFill>
    </fill>
    <fill>
      <patternFill patternType="solid">
        <fgColor rgb="FFFFFF00"/>
        <bgColor indexed="64"/>
      </patternFill>
    </fill>
  </fills>
  <borders count="56">
    <border>
      <left/>
      <right/>
      <top/>
      <bottom/>
      <diagonal/>
    </border>
    <border>
      <left/>
      <right/>
      <top/>
      <bottom style="thin"/>
    </border>
    <border>
      <left style="medium"/>
      <right style="thin"/>
      <top/>
      <bottom/>
    </border>
    <border>
      <left style="thin"/>
      <right style="medium"/>
      <top/>
      <bottom/>
    </border>
    <border>
      <left style="medium"/>
      <right style="double"/>
      <top/>
      <bottom/>
    </border>
    <border>
      <left style="medium"/>
      <right style="thin"/>
      <top style="thin"/>
      <bottom style="medium"/>
    </border>
    <border>
      <left style="thin"/>
      <right style="medium"/>
      <top style="thin"/>
      <bottom style="medium"/>
    </border>
    <border>
      <left/>
      <right style="double"/>
      <top style="thin"/>
      <bottom style="medium"/>
    </border>
    <border>
      <left style="double"/>
      <right/>
      <top style="medium"/>
      <bottom style="hair"/>
    </border>
    <border>
      <left style="medium"/>
      <right style="thin"/>
      <top style="medium"/>
      <bottom style="hair"/>
    </border>
    <border>
      <left style="double"/>
      <right/>
      <top style="hair"/>
      <bottom style="medium"/>
    </border>
    <border>
      <left style="medium"/>
      <right style="thin"/>
      <top style="hair"/>
      <bottom style="medium"/>
    </border>
    <border>
      <left style="double"/>
      <right/>
      <top style="hair"/>
      <bottom style="hair"/>
    </border>
    <border>
      <left style="medium"/>
      <right style="thin"/>
      <top style="hair"/>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right/>
      <top style="hair"/>
      <bottom style="medium"/>
    </border>
    <border>
      <left/>
      <right style="medium"/>
      <top style="hair"/>
      <bottom style="medium"/>
    </border>
    <border>
      <left style="medium"/>
      <right style="double"/>
      <top style="medium"/>
      <bottom style="medium"/>
    </border>
    <border>
      <left style="medium"/>
      <right style="double"/>
      <top style="medium"/>
      <bottom style="hair"/>
    </border>
    <border>
      <left style="medium"/>
      <right style="double"/>
      <top style="hair"/>
      <bottom style="medium"/>
    </border>
    <border>
      <left style="medium"/>
      <right style="double"/>
      <top style="hair"/>
      <bottom style="hair"/>
    </border>
    <border>
      <left style="medium"/>
      <right style="double"/>
      <top style="medium"/>
      <bottom/>
    </border>
    <border>
      <left style="medium"/>
      <right style="double"/>
      <top/>
      <bottom style="medium"/>
    </border>
    <border>
      <left style="thin"/>
      <right style="medium"/>
      <top style="medium"/>
      <bottom style="hair"/>
    </border>
    <border>
      <left style="thin"/>
      <right style="medium"/>
      <top style="hair"/>
      <bottom style="medium"/>
    </border>
    <border>
      <left style="thin"/>
      <right style="medium"/>
      <top style="hair"/>
      <bottom style="hair"/>
    </border>
    <border>
      <left style="double"/>
      <right/>
      <top style="thin"/>
      <bottom style="medium"/>
    </border>
    <border>
      <left/>
      <right/>
      <top style="thin"/>
      <bottom style="medium"/>
    </border>
    <border>
      <left/>
      <right style="medium"/>
      <top style="thin"/>
      <bottom style="medium"/>
    </border>
    <border>
      <left style="double"/>
      <right/>
      <top style="medium"/>
      <bottom style="medium"/>
    </border>
    <border>
      <left/>
      <right/>
      <top style="medium"/>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style="double"/>
      <bottom/>
    </border>
    <border>
      <left/>
      <right/>
      <top style="double"/>
      <bottom/>
    </border>
    <border>
      <left/>
      <right style="double"/>
      <top style="double"/>
      <bottom/>
    </border>
    <border>
      <left style="double"/>
      <right/>
      <top style="thin"/>
      <bottom style="thin"/>
    </border>
    <border>
      <left/>
      <right/>
      <top style="thin"/>
      <bottom style="thin"/>
    </border>
    <border>
      <left/>
      <right style="double"/>
      <top style="thin"/>
      <bottom style="thin"/>
    </border>
    <border>
      <left/>
      <right style="double"/>
      <top/>
      <bottom/>
    </border>
    <border>
      <left/>
      <right style="double"/>
      <top style="medium"/>
      <bottom style="medium"/>
    </border>
    <border>
      <left style="double"/>
      <right/>
      <top/>
      <bottom style="thin"/>
    </border>
    <border>
      <left/>
      <right style="medium"/>
      <top/>
      <bottom style="thin"/>
    </border>
    <border>
      <left style="double"/>
      <right/>
      <top style="thin"/>
      <bottom style="double"/>
    </border>
    <border>
      <left/>
      <right/>
      <top style="thin"/>
      <bottom style="double"/>
    </border>
    <border>
      <left/>
      <right style="double"/>
      <top style="thin"/>
      <bottom style="double"/>
    </border>
    <border>
      <left/>
      <right/>
      <top style="thin"/>
      <bottom/>
    </border>
    <border>
      <left style="double"/>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93">
    <xf numFmtId="0" fontId="0" fillId="0" borderId="0" xfId="0"/>
    <xf numFmtId="0" fontId="0" fillId="0" borderId="0" xfId="0" applyAlignment="1">
      <alignment horizontal="left" indent="1"/>
    </xf>
    <xf numFmtId="0" fontId="0" fillId="0" borderId="0" xfId="0" applyAlignment="1">
      <alignment horizontal="left" vertical="center" indent="1"/>
    </xf>
    <xf numFmtId="0" fontId="0" fillId="0" borderId="0" xfId="0" applyAlignment="1">
      <alignment vertical="center"/>
    </xf>
    <xf numFmtId="0" fontId="9" fillId="0" borderId="0" xfId="0" applyFont="1" applyAlignment="1">
      <alignment horizontal="left" vertical="center" indent="1"/>
    </xf>
    <xf numFmtId="0" fontId="0" fillId="0" borderId="0" xfId="0" applyAlignment="1">
      <alignment wrapText="1"/>
    </xf>
    <xf numFmtId="0" fontId="2" fillId="0" borderId="0" xfId="0" applyFont="1"/>
    <xf numFmtId="0" fontId="0" fillId="0" borderId="0" xfId="0" applyAlignment="1">
      <alignment horizontal="left" vertical="center" wrapText="1" indent="1"/>
    </xf>
    <xf numFmtId="0" fontId="0" fillId="0" borderId="0" xfId="0" applyAlignment="1">
      <alignment horizontal="left" vertical="center" wrapText="1"/>
    </xf>
    <xf numFmtId="0" fontId="2" fillId="0" borderId="1" xfId="0" applyFont="1" applyBorder="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0" fillId="0" borderId="0" xfId="0" applyAlignment="1">
      <alignment vertical="top"/>
    </xf>
    <xf numFmtId="164" fontId="10" fillId="0" borderId="8" xfId="0" applyNumberFormat="1" applyFont="1" applyBorder="1" applyAlignment="1">
      <alignment horizontal="center" vertical="top"/>
    </xf>
    <xf numFmtId="0" fontId="11" fillId="0" borderId="9" xfId="0" applyFont="1" applyBorder="1" applyAlignment="1">
      <alignment horizontal="center" vertical="top" wrapText="1"/>
    </xf>
    <xf numFmtId="0" fontId="9" fillId="0" borderId="0" xfId="0" applyFont="1" applyAlignment="1">
      <alignment horizontal="left" vertical="top"/>
    </xf>
    <xf numFmtId="164" fontId="10" fillId="0" borderId="10" xfId="0" applyNumberFormat="1" applyFont="1" applyBorder="1" applyAlignment="1">
      <alignment horizontal="center" vertical="top"/>
    </xf>
    <xf numFmtId="0" fontId="11" fillId="0" borderId="11" xfId="0" applyFont="1" applyBorder="1" applyAlignment="1">
      <alignment horizontal="center" vertical="top" wrapText="1"/>
    </xf>
    <xf numFmtId="164" fontId="10" fillId="0" borderId="12" xfId="0" applyNumberFormat="1" applyFont="1" applyBorder="1" applyAlignment="1">
      <alignment horizontal="center" vertical="top"/>
    </xf>
    <xf numFmtId="0" fontId="11" fillId="0" borderId="13" xfId="0" applyFont="1" applyBorder="1" applyAlignment="1">
      <alignment horizontal="center" vertical="top" wrapText="1"/>
    </xf>
    <xf numFmtId="0" fontId="10" fillId="0" borderId="14" xfId="0" applyFont="1" applyBorder="1" applyAlignment="1">
      <alignment vertical="top"/>
    </xf>
    <xf numFmtId="0" fontId="10" fillId="0" borderId="15" xfId="0" applyFont="1" applyBorder="1" applyAlignment="1">
      <alignment vertical="top" wrapText="1"/>
    </xf>
    <xf numFmtId="0" fontId="10" fillId="0" borderId="16" xfId="0" applyFont="1" applyBorder="1" applyAlignment="1">
      <alignment vertical="top"/>
    </xf>
    <xf numFmtId="0" fontId="10" fillId="0" borderId="17" xfId="0" applyFont="1" applyBorder="1" applyAlignment="1">
      <alignment vertical="top" wrapText="1"/>
    </xf>
    <xf numFmtId="0" fontId="10" fillId="0" borderId="18" xfId="0" applyFont="1" applyBorder="1" applyAlignment="1">
      <alignment vertical="top"/>
    </xf>
    <xf numFmtId="0" fontId="10" fillId="0" borderId="19" xfId="0" applyFont="1" applyBorder="1" applyAlignment="1">
      <alignment vertical="top" wrapText="1"/>
    </xf>
    <xf numFmtId="4" fontId="8" fillId="0" borderId="20" xfId="0" applyNumberFormat="1" applyFont="1" applyBorder="1" applyAlignment="1">
      <alignment horizontal="right" vertical="center" wrapText="1" indent="1"/>
    </xf>
    <xf numFmtId="4" fontId="11" fillId="0" borderId="21" xfId="20" applyNumberFormat="1" applyFont="1" applyFill="1" applyBorder="1" applyAlignment="1">
      <alignment horizontal="right" vertical="top" wrapText="1" indent="1"/>
    </xf>
    <xf numFmtId="4" fontId="11" fillId="0" borderId="22" xfId="20" applyNumberFormat="1" applyFont="1" applyFill="1" applyBorder="1" applyAlignment="1">
      <alignment horizontal="right" vertical="top" wrapText="1" indent="1"/>
    </xf>
    <xf numFmtId="4" fontId="11" fillId="0" borderId="23" xfId="20" applyNumberFormat="1" applyFont="1" applyFill="1" applyBorder="1" applyAlignment="1">
      <alignment horizontal="right" vertical="top" wrapText="1" indent="1"/>
    </xf>
    <xf numFmtId="44" fontId="11" fillId="0" borderId="24" xfId="20" applyFont="1" applyFill="1" applyBorder="1" applyAlignment="1">
      <alignment horizontal="center" vertical="center" wrapText="1"/>
    </xf>
    <xf numFmtId="44" fontId="11" fillId="0" borderId="22" xfId="0" applyNumberFormat="1" applyFont="1" applyBorder="1" applyAlignment="1">
      <alignment horizontal="center" vertical="center" wrapText="1"/>
    </xf>
    <xf numFmtId="44" fontId="11" fillId="0" borderId="25" xfId="0" applyNumberFormat="1" applyFont="1" applyBorder="1" applyAlignment="1">
      <alignment horizontal="center" vertical="center" wrapText="1"/>
    </xf>
    <xf numFmtId="165" fontId="11" fillId="0" borderId="9" xfId="0" applyNumberFormat="1" applyFont="1" applyBorder="1" applyAlignment="1">
      <alignment horizontal="right" vertical="top" wrapText="1" indent="1"/>
    </xf>
    <xf numFmtId="4" fontId="11" fillId="3" borderId="26" xfId="20" applyNumberFormat="1" applyFont="1" applyFill="1" applyBorder="1" applyAlignment="1">
      <alignment horizontal="right" vertical="top" wrapText="1" indent="1"/>
    </xf>
    <xf numFmtId="165" fontId="11" fillId="0" borderId="11" xfId="0" applyNumberFormat="1" applyFont="1" applyBorder="1" applyAlignment="1">
      <alignment horizontal="right" vertical="top" wrapText="1" indent="1"/>
    </xf>
    <xf numFmtId="4" fontId="11" fillId="3" borderId="27" xfId="20" applyNumberFormat="1" applyFont="1" applyFill="1" applyBorder="1" applyAlignment="1">
      <alignment horizontal="right" vertical="top" wrapText="1" indent="1"/>
    </xf>
    <xf numFmtId="165" fontId="11" fillId="0" borderId="13" xfId="0" applyNumberFormat="1" applyFont="1" applyBorder="1" applyAlignment="1">
      <alignment horizontal="right" vertical="top" wrapText="1" indent="1"/>
    </xf>
    <xf numFmtId="4" fontId="11" fillId="3" borderId="28" xfId="20" applyNumberFormat="1" applyFont="1" applyFill="1" applyBorder="1" applyAlignment="1">
      <alignment horizontal="right" vertical="top" wrapText="1" indent="1"/>
    </xf>
    <xf numFmtId="9" fontId="11" fillId="3" borderId="27" xfId="21" applyFont="1" applyFill="1" applyBorder="1" applyAlignment="1">
      <alignment horizontal="right" vertical="top" wrapText="1" inden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5" fillId="0" borderId="32" xfId="0" applyFont="1" applyBorder="1" applyAlignment="1">
      <alignment horizontal="left" vertical="center" wrapText="1" indent="2"/>
    </xf>
    <xf numFmtId="0" fontId="15" fillId="0" borderId="33" xfId="0" applyFont="1" applyBorder="1" applyAlignment="1">
      <alignment horizontal="left" vertical="center" wrapText="1" indent="2"/>
    </xf>
    <xf numFmtId="0" fontId="12" fillId="0" borderId="34" xfId="0" applyFont="1" applyBorder="1" applyAlignment="1">
      <alignment horizontal="right" vertical="center" wrapText="1" indent="1"/>
    </xf>
    <xf numFmtId="0" fontId="12" fillId="0" borderId="35" xfId="0" applyFont="1" applyBorder="1" applyAlignment="1">
      <alignment horizontal="right" vertical="center" wrapText="1" indent="1"/>
    </xf>
    <xf numFmtId="0" fontId="12" fillId="0" borderId="36" xfId="0" applyFont="1" applyBorder="1" applyAlignment="1">
      <alignment horizontal="right" vertical="center" wrapText="1" indent="1"/>
    </xf>
    <xf numFmtId="0" fontId="12" fillId="0" borderId="37" xfId="0" applyFont="1" applyBorder="1" applyAlignment="1">
      <alignment horizontal="right" vertical="center" wrapText="1" indent="1"/>
    </xf>
    <xf numFmtId="0" fontId="12" fillId="0" borderId="0" xfId="0" applyFont="1" applyBorder="1" applyAlignment="1">
      <alignment horizontal="right" vertical="center" wrapText="1" indent="1"/>
    </xf>
    <xf numFmtId="0" fontId="12" fillId="0" borderId="38" xfId="0" applyFont="1" applyBorder="1" applyAlignment="1">
      <alignment horizontal="right" vertical="center" wrapText="1" inden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6" fillId="2" borderId="4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0" fillId="0" borderId="16" xfId="0" applyFont="1" applyBorder="1" applyAlignment="1">
      <alignment vertical="top"/>
    </xf>
    <xf numFmtId="0" fontId="10" fillId="0" borderId="17" xfId="0" applyFont="1" applyBorder="1" applyAlignment="1">
      <alignment vertical="top"/>
    </xf>
    <xf numFmtId="0" fontId="0" fillId="3" borderId="0" xfId="0" applyFill="1" applyAlignment="1">
      <alignment horizontal="left" vertical="top" wrapText="1" indent="1"/>
    </xf>
    <xf numFmtId="0" fontId="14" fillId="0" borderId="0" xfId="0" applyFont="1" applyAlignment="1">
      <alignment horizontal="justify" vertical="top"/>
    </xf>
    <xf numFmtId="0" fontId="10" fillId="0" borderId="49" xfId="0" applyFont="1" applyBorder="1" applyAlignment="1">
      <alignment horizontal="left" vertical="center" wrapText="1" indent="1"/>
    </xf>
    <xf numFmtId="0" fontId="10" fillId="0" borderId="50" xfId="0" applyFont="1" applyBorder="1" applyAlignment="1">
      <alignment horizontal="left" vertical="center" wrapText="1" indent="1"/>
    </xf>
    <xf numFmtId="0" fontId="10" fillId="0" borderId="51" xfId="0" applyFont="1" applyBorder="1" applyAlignment="1">
      <alignment horizontal="left" vertical="center" wrapText="1" indent="1"/>
    </xf>
    <xf numFmtId="49" fontId="0" fillId="3" borderId="0" xfId="0" applyNumberFormat="1" applyFill="1" applyAlignment="1">
      <alignment horizontal="left" vertical="center" wrapText="1"/>
    </xf>
    <xf numFmtId="0" fontId="13" fillId="0" borderId="0" xfId="0" applyFont="1" applyAlignment="1">
      <alignment horizontal="left" vertical="center" wrapText="1" indent="1"/>
    </xf>
    <xf numFmtId="0" fontId="16" fillId="0" borderId="52" xfId="0" applyFont="1" applyBorder="1" applyAlignment="1">
      <alignment horizontal="center" vertical="top"/>
    </xf>
    <xf numFmtId="0" fontId="0" fillId="0" borderId="0" xfId="0" applyAlignment="1">
      <alignment horizontal="left" vertical="center" wrapText="1" indent="1"/>
    </xf>
    <xf numFmtId="0" fontId="14" fillId="0" borderId="0" xfId="0" applyFont="1" applyAlignment="1">
      <alignment horizontal="justify" vertical="center"/>
    </xf>
    <xf numFmtId="0" fontId="8" fillId="0" borderId="53" xfId="0" applyFont="1" applyBorder="1" applyAlignment="1">
      <alignment horizontal="right" vertical="center" wrapText="1" indent="1"/>
    </xf>
    <xf numFmtId="0" fontId="8" fillId="0" borderId="54" xfId="0" applyFont="1" applyBorder="1" applyAlignment="1">
      <alignment horizontal="right" vertical="center" wrapText="1" indent="1"/>
    </xf>
    <xf numFmtId="0" fontId="8" fillId="0" borderId="55" xfId="0" applyFont="1" applyBorder="1" applyAlignment="1">
      <alignment horizontal="right" vertical="center" wrapText="1" indent="1"/>
    </xf>
    <xf numFmtId="0" fontId="10" fillId="0" borderId="14" xfId="0" applyFont="1" applyBorder="1" applyAlignment="1">
      <alignment vertical="top"/>
    </xf>
    <xf numFmtId="0" fontId="10" fillId="0" borderId="15" xfId="0" applyFont="1" applyBorder="1" applyAlignment="1">
      <alignment vertical="top"/>
    </xf>
    <xf numFmtId="0" fontId="10" fillId="0" borderId="18" xfId="0" applyFont="1" applyBorder="1" applyAlignment="1">
      <alignment vertical="top"/>
    </xf>
    <xf numFmtId="0" fontId="10" fillId="0" borderId="19" xfId="0" applyFont="1" applyBorder="1" applyAlignment="1">
      <alignment vertical="top"/>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Měna" xfId="20"/>
    <cellStyle name="Procen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workbookViewId="0" topLeftCell="A55">
      <selection activeCell="I11" sqref="I11"/>
    </sheetView>
  </sheetViews>
  <sheetFormatPr defaultColWidth="9.140625" defaultRowHeight="15"/>
  <cols>
    <col min="1" max="1" width="4.00390625" style="0" customWidth="1"/>
    <col min="2" max="2" width="30.7109375" style="0" customWidth="1"/>
    <col min="3" max="3" width="43.140625" style="0" customWidth="1"/>
    <col min="4" max="4" width="7.7109375" style="0" customWidth="1"/>
    <col min="5" max="5" width="9.57421875" style="0" customWidth="1"/>
    <col min="6" max="6" width="10.7109375" style="0" customWidth="1"/>
    <col min="7" max="7" width="13.57421875" style="0" customWidth="1"/>
    <col min="8" max="8" width="33.28125" style="1" customWidth="1"/>
  </cols>
  <sheetData>
    <row r="1" spans="1:2" ht="21" customHeight="1" thickBot="1">
      <c r="A1" s="16" t="s">
        <v>26</v>
      </c>
      <c r="B1" s="16"/>
    </row>
    <row r="2" spans="1:7" ht="39.95" customHeight="1" thickTop="1">
      <c r="A2" s="55" t="s">
        <v>0</v>
      </c>
      <c r="B2" s="56"/>
      <c r="C2" s="56"/>
      <c r="D2" s="56"/>
      <c r="E2" s="56"/>
      <c r="F2" s="56"/>
      <c r="G2" s="57"/>
    </row>
    <row r="3" spans="1:8" s="3" customFormat="1" ht="18.75" customHeight="1">
      <c r="A3" s="58" t="s">
        <v>28</v>
      </c>
      <c r="B3" s="59"/>
      <c r="C3" s="59"/>
      <c r="D3" s="59"/>
      <c r="E3" s="59"/>
      <c r="F3" s="59"/>
      <c r="G3" s="60"/>
      <c r="H3" s="2"/>
    </row>
    <row r="4" spans="1:8" s="3" customFormat="1" ht="27" customHeight="1" thickBot="1">
      <c r="A4" s="61" t="s">
        <v>72</v>
      </c>
      <c r="B4" s="62"/>
      <c r="C4" s="62"/>
      <c r="D4" s="62"/>
      <c r="E4" s="62"/>
      <c r="F4" s="62"/>
      <c r="G4" s="63"/>
      <c r="H4" s="2"/>
    </row>
    <row r="5" spans="1:8" s="3" customFormat="1" ht="18.75" customHeight="1" thickBot="1">
      <c r="A5" s="64" t="s">
        <v>27</v>
      </c>
      <c r="B5" s="65"/>
      <c r="C5" s="65"/>
      <c r="D5" s="65"/>
      <c r="E5" s="65"/>
      <c r="F5" s="65"/>
      <c r="G5" s="66"/>
      <c r="H5" s="2"/>
    </row>
    <row r="6" spans="1:7" ht="30.75" customHeight="1">
      <c r="A6" s="67" t="s">
        <v>1</v>
      </c>
      <c r="B6" s="68"/>
      <c r="C6" s="69"/>
      <c r="D6" s="10" t="s">
        <v>2</v>
      </c>
      <c r="E6" s="10" t="s">
        <v>32</v>
      </c>
      <c r="F6" s="11" t="s">
        <v>3</v>
      </c>
      <c r="G6" s="12" t="s">
        <v>4</v>
      </c>
    </row>
    <row r="7" spans="1:7" ht="12" customHeight="1" thickBot="1">
      <c r="A7" s="44" t="s">
        <v>5</v>
      </c>
      <c r="B7" s="45"/>
      <c r="C7" s="46"/>
      <c r="D7" s="13" t="s">
        <v>6</v>
      </c>
      <c r="E7" s="13" t="s">
        <v>7</v>
      </c>
      <c r="F7" s="14" t="s">
        <v>8</v>
      </c>
      <c r="G7" s="15" t="s">
        <v>9</v>
      </c>
    </row>
    <row r="8" spans="1:8" s="3" customFormat="1" ht="24" customHeight="1" thickBot="1">
      <c r="A8" s="47" t="s">
        <v>41</v>
      </c>
      <c r="B8" s="48"/>
      <c r="C8" s="48"/>
      <c r="D8" s="48"/>
      <c r="E8" s="48"/>
      <c r="F8" s="48"/>
      <c r="G8" s="30">
        <f>SUM(G9:G10)</f>
        <v>0</v>
      </c>
      <c r="H8" s="4"/>
    </row>
    <row r="9" spans="1:8" s="16" customFormat="1" ht="14.25" customHeight="1">
      <c r="A9" s="17">
        <v>1</v>
      </c>
      <c r="B9" s="85" t="s">
        <v>30</v>
      </c>
      <c r="C9" s="86"/>
      <c r="D9" s="18" t="s">
        <v>40</v>
      </c>
      <c r="E9" s="37">
        <v>200</v>
      </c>
      <c r="F9" s="38"/>
      <c r="G9" s="31">
        <f>E9*F9</f>
        <v>0</v>
      </c>
      <c r="H9" s="19"/>
    </row>
    <row r="10" spans="1:8" s="16" customFormat="1" ht="14.25" customHeight="1" thickBot="1">
      <c r="A10" s="20">
        <v>2</v>
      </c>
      <c r="B10" s="87" t="s">
        <v>31</v>
      </c>
      <c r="C10" s="88"/>
      <c r="D10" s="21" t="s">
        <v>40</v>
      </c>
      <c r="E10" s="39">
        <v>200</v>
      </c>
      <c r="F10" s="40"/>
      <c r="G10" s="32">
        <f>E10*F10</f>
        <v>0</v>
      </c>
      <c r="H10" s="19"/>
    </row>
    <row r="11" spans="1:8" s="3" customFormat="1" ht="24" customHeight="1" thickBot="1">
      <c r="A11" s="47" t="s">
        <v>42</v>
      </c>
      <c r="B11" s="48"/>
      <c r="C11" s="48"/>
      <c r="D11" s="48"/>
      <c r="E11" s="48"/>
      <c r="F11" s="48"/>
      <c r="G11" s="30">
        <f>SUM(G12:G18)</f>
        <v>0</v>
      </c>
      <c r="H11" s="4"/>
    </row>
    <row r="12" spans="1:8" s="16" customFormat="1" ht="26.25" customHeight="1">
      <c r="A12" s="17">
        <v>3</v>
      </c>
      <c r="B12" s="89" t="s">
        <v>33</v>
      </c>
      <c r="C12" s="90"/>
      <c r="D12" s="18" t="s">
        <v>40</v>
      </c>
      <c r="E12" s="37">
        <v>200</v>
      </c>
      <c r="F12" s="38"/>
      <c r="G12" s="31">
        <f aca="true" t="shared" si="0" ref="G12:G43">E12*F12</f>
        <v>0</v>
      </c>
      <c r="H12" s="19"/>
    </row>
    <row r="13" spans="1:8" s="16" customFormat="1" ht="14.25" customHeight="1">
      <c r="A13" s="22">
        <v>4</v>
      </c>
      <c r="B13" s="70" t="s">
        <v>34</v>
      </c>
      <c r="C13" s="71"/>
      <c r="D13" s="23" t="s">
        <v>40</v>
      </c>
      <c r="E13" s="41">
        <v>200</v>
      </c>
      <c r="F13" s="42"/>
      <c r="G13" s="33">
        <f t="shared" si="0"/>
        <v>0</v>
      </c>
      <c r="H13" s="19"/>
    </row>
    <row r="14" spans="1:8" s="16" customFormat="1" ht="14.25" customHeight="1">
      <c r="A14" s="22">
        <v>5</v>
      </c>
      <c r="B14" s="70" t="s">
        <v>35</v>
      </c>
      <c r="C14" s="71"/>
      <c r="D14" s="23" t="s">
        <v>40</v>
      </c>
      <c r="E14" s="41">
        <v>200</v>
      </c>
      <c r="F14" s="42"/>
      <c r="G14" s="33">
        <f t="shared" si="0"/>
        <v>0</v>
      </c>
      <c r="H14" s="19"/>
    </row>
    <row r="15" spans="1:8" s="16" customFormat="1" ht="14.25" customHeight="1">
      <c r="A15" s="22">
        <v>6</v>
      </c>
      <c r="B15" s="70" t="s">
        <v>36</v>
      </c>
      <c r="C15" s="71"/>
      <c r="D15" s="23" t="s">
        <v>40</v>
      </c>
      <c r="E15" s="41">
        <v>200</v>
      </c>
      <c r="F15" s="42"/>
      <c r="G15" s="33">
        <f t="shared" si="0"/>
        <v>0</v>
      </c>
      <c r="H15" s="19"/>
    </row>
    <row r="16" spans="1:8" s="16" customFormat="1" ht="14.25" customHeight="1">
      <c r="A16" s="22">
        <v>7</v>
      </c>
      <c r="B16" s="70" t="s">
        <v>37</v>
      </c>
      <c r="C16" s="71"/>
      <c r="D16" s="23" t="s">
        <v>40</v>
      </c>
      <c r="E16" s="41">
        <v>200</v>
      </c>
      <c r="F16" s="42"/>
      <c r="G16" s="33">
        <f t="shared" si="0"/>
        <v>0</v>
      </c>
      <c r="H16" s="19"/>
    </row>
    <row r="17" spans="1:8" s="16" customFormat="1" ht="14.25" customHeight="1">
      <c r="A17" s="22">
        <v>8</v>
      </c>
      <c r="B17" s="70" t="s">
        <v>38</v>
      </c>
      <c r="C17" s="71"/>
      <c r="D17" s="23" t="s">
        <v>40</v>
      </c>
      <c r="E17" s="41">
        <v>200</v>
      </c>
      <c r="F17" s="42"/>
      <c r="G17" s="33">
        <f t="shared" si="0"/>
        <v>0</v>
      </c>
      <c r="H17" s="19"/>
    </row>
    <row r="18" spans="1:8" s="16" customFormat="1" ht="14.25" customHeight="1" thickBot="1">
      <c r="A18" s="20">
        <v>9</v>
      </c>
      <c r="B18" s="87" t="s">
        <v>39</v>
      </c>
      <c r="C18" s="88"/>
      <c r="D18" s="21" t="s">
        <v>40</v>
      </c>
      <c r="E18" s="39">
        <v>200</v>
      </c>
      <c r="F18" s="40"/>
      <c r="G18" s="32">
        <f t="shared" si="0"/>
        <v>0</v>
      </c>
      <c r="H18" s="19"/>
    </row>
    <row r="19" spans="1:8" s="3" customFormat="1" ht="24" customHeight="1" thickBot="1">
      <c r="A19" s="47" t="s">
        <v>43</v>
      </c>
      <c r="B19" s="48"/>
      <c r="C19" s="48"/>
      <c r="D19" s="48"/>
      <c r="E19" s="48"/>
      <c r="F19" s="48"/>
      <c r="G19" s="30">
        <f>SUM(G20:G22)</f>
        <v>0</v>
      </c>
      <c r="H19" s="4"/>
    </row>
    <row r="20" spans="1:8" s="16" customFormat="1" ht="14.25" customHeight="1">
      <c r="A20" s="17">
        <v>10</v>
      </c>
      <c r="B20" s="24" t="s">
        <v>44</v>
      </c>
      <c r="C20" s="25"/>
      <c r="D20" s="18" t="s">
        <v>40</v>
      </c>
      <c r="E20" s="37">
        <v>210</v>
      </c>
      <c r="F20" s="38"/>
      <c r="G20" s="31">
        <f t="shared" si="0"/>
        <v>0</v>
      </c>
      <c r="H20" s="19"/>
    </row>
    <row r="21" spans="1:8" s="16" customFormat="1" ht="14.25" customHeight="1">
      <c r="A21" s="22">
        <v>11</v>
      </c>
      <c r="B21" s="26" t="s">
        <v>45</v>
      </c>
      <c r="C21" s="27"/>
      <c r="D21" s="23" t="s">
        <v>40</v>
      </c>
      <c r="E21" s="41">
        <v>200</v>
      </c>
      <c r="F21" s="42"/>
      <c r="G21" s="33">
        <f t="shared" si="0"/>
        <v>0</v>
      </c>
      <c r="H21" s="19"/>
    </row>
    <row r="22" spans="1:8" s="16" customFormat="1" ht="14.25" customHeight="1" thickBot="1">
      <c r="A22" s="20">
        <v>12</v>
      </c>
      <c r="B22" s="28" t="s">
        <v>46</v>
      </c>
      <c r="C22" s="29"/>
      <c r="D22" s="21" t="s">
        <v>47</v>
      </c>
      <c r="E22" s="39">
        <v>360</v>
      </c>
      <c r="F22" s="40"/>
      <c r="G22" s="32">
        <f t="shared" si="0"/>
        <v>0</v>
      </c>
      <c r="H22" s="19"/>
    </row>
    <row r="23" spans="1:8" s="3" customFormat="1" ht="24" customHeight="1" thickBot="1">
      <c r="A23" s="47" t="s">
        <v>48</v>
      </c>
      <c r="B23" s="48"/>
      <c r="C23" s="48"/>
      <c r="D23" s="48"/>
      <c r="E23" s="48"/>
      <c r="F23" s="48"/>
      <c r="G23" s="30">
        <f>SUM(G24:G28)</f>
        <v>0</v>
      </c>
      <c r="H23" s="4"/>
    </row>
    <row r="24" spans="1:8" s="16" customFormat="1" ht="14.25" customHeight="1">
      <c r="A24" s="17">
        <v>13</v>
      </c>
      <c r="B24" s="24" t="s">
        <v>49</v>
      </c>
      <c r="C24" s="25"/>
      <c r="D24" s="18" t="s">
        <v>40</v>
      </c>
      <c r="E24" s="37">
        <v>20</v>
      </c>
      <c r="F24" s="38"/>
      <c r="G24" s="31">
        <f t="shared" si="0"/>
        <v>0</v>
      </c>
      <c r="H24" s="19"/>
    </row>
    <row r="25" spans="1:8" s="16" customFormat="1" ht="14.25" customHeight="1">
      <c r="A25" s="22">
        <v>14</v>
      </c>
      <c r="B25" s="26" t="s">
        <v>50</v>
      </c>
      <c r="C25" s="27"/>
      <c r="D25" s="23" t="s">
        <v>47</v>
      </c>
      <c r="E25" s="41">
        <v>60</v>
      </c>
      <c r="F25" s="42"/>
      <c r="G25" s="33">
        <f t="shared" si="0"/>
        <v>0</v>
      </c>
      <c r="H25" s="19"/>
    </row>
    <row r="26" spans="1:8" s="16" customFormat="1" ht="81" customHeight="1">
      <c r="A26" s="22">
        <v>15</v>
      </c>
      <c r="B26" s="91" t="s">
        <v>51</v>
      </c>
      <c r="C26" s="92"/>
      <c r="D26" s="23" t="s">
        <v>40</v>
      </c>
      <c r="E26" s="41">
        <v>40</v>
      </c>
      <c r="F26" s="42"/>
      <c r="G26" s="33">
        <f t="shared" si="0"/>
        <v>0</v>
      </c>
      <c r="H26" s="19"/>
    </row>
    <row r="27" spans="1:8" s="16" customFormat="1" ht="81" customHeight="1">
      <c r="A27" s="22">
        <v>16</v>
      </c>
      <c r="B27" s="91" t="s">
        <v>52</v>
      </c>
      <c r="C27" s="92"/>
      <c r="D27" s="23" t="s">
        <v>40</v>
      </c>
      <c r="E27" s="41">
        <v>20</v>
      </c>
      <c r="F27" s="42"/>
      <c r="G27" s="33">
        <f t="shared" si="0"/>
        <v>0</v>
      </c>
      <c r="H27" s="19"/>
    </row>
    <row r="28" spans="1:8" s="16" customFormat="1" ht="14.25" customHeight="1" thickBot="1">
      <c r="A28" s="20">
        <v>17</v>
      </c>
      <c r="B28" s="28" t="s">
        <v>53</v>
      </c>
      <c r="C28" s="29"/>
      <c r="D28" s="21" t="s">
        <v>47</v>
      </c>
      <c r="E28" s="39">
        <v>20</v>
      </c>
      <c r="F28" s="40"/>
      <c r="G28" s="32">
        <f t="shared" si="0"/>
        <v>0</v>
      </c>
      <c r="H28" s="19"/>
    </row>
    <row r="29" spans="1:8" s="3" customFormat="1" ht="24" customHeight="1" thickBot="1">
      <c r="A29" s="47" t="s">
        <v>54</v>
      </c>
      <c r="B29" s="48"/>
      <c r="C29" s="48"/>
      <c r="D29" s="48"/>
      <c r="E29" s="48"/>
      <c r="F29" s="48"/>
      <c r="G29" s="30">
        <f>SUM(G30:G31)</f>
        <v>0</v>
      </c>
      <c r="H29" s="4"/>
    </row>
    <row r="30" spans="1:8" s="16" customFormat="1" ht="14.25" customHeight="1">
      <c r="A30" s="17">
        <v>18</v>
      </c>
      <c r="B30" s="85" t="s">
        <v>55</v>
      </c>
      <c r="C30" s="86"/>
      <c r="D30" s="18" t="s">
        <v>10</v>
      </c>
      <c r="E30" s="37">
        <v>6</v>
      </c>
      <c r="F30" s="38"/>
      <c r="G30" s="31">
        <f t="shared" si="0"/>
        <v>0</v>
      </c>
      <c r="H30" s="19"/>
    </row>
    <row r="31" spans="1:8" s="16" customFormat="1" ht="14.25" customHeight="1" thickBot="1">
      <c r="A31" s="20">
        <v>19</v>
      </c>
      <c r="B31" s="28" t="s">
        <v>56</v>
      </c>
      <c r="C31" s="29"/>
      <c r="D31" s="21" t="s">
        <v>47</v>
      </c>
      <c r="E31" s="39">
        <v>4</v>
      </c>
      <c r="F31" s="40"/>
      <c r="G31" s="32">
        <f t="shared" si="0"/>
        <v>0</v>
      </c>
      <c r="H31" s="19"/>
    </row>
    <row r="32" spans="1:8" s="3" customFormat="1" ht="24" customHeight="1" thickBot="1">
      <c r="A32" s="47" t="s">
        <v>57</v>
      </c>
      <c r="B32" s="48"/>
      <c r="C32" s="48"/>
      <c r="D32" s="48"/>
      <c r="E32" s="48"/>
      <c r="F32" s="48"/>
      <c r="G32" s="30">
        <f>SUM(G33:G38)</f>
        <v>0</v>
      </c>
      <c r="H32" s="4"/>
    </row>
    <row r="33" spans="1:8" s="16" customFormat="1" ht="26.25" customHeight="1">
      <c r="A33" s="17">
        <v>20</v>
      </c>
      <c r="B33" s="89" t="s">
        <v>59</v>
      </c>
      <c r="C33" s="90"/>
      <c r="D33" s="18" t="s">
        <v>58</v>
      </c>
      <c r="E33" s="37">
        <v>1</v>
      </c>
      <c r="F33" s="38"/>
      <c r="G33" s="31">
        <f t="shared" si="0"/>
        <v>0</v>
      </c>
      <c r="H33" s="19"/>
    </row>
    <row r="34" spans="1:8" s="16" customFormat="1" ht="14.25" customHeight="1">
      <c r="A34" s="22">
        <v>21</v>
      </c>
      <c r="B34" s="26" t="s">
        <v>60</v>
      </c>
      <c r="C34" s="27"/>
      <c r="D34" s="23" t="s">
        <v>10</v>
      </c>
      <c r="E34" s="41">
        <v>6</v>
      </c>
      <c r="F34" s="42"/>
      <c r="G34" s="33">
        <f t="shared" si="0"/>
        <v>0</v>
      </c>
      <c r="H34" s="19"/>
    </row>
    <row r="35" spans="1:8" s="16" customFormat="1" ht="14.25" customHeight="1">
      <c r="A35" s="22">
        <v>22</v>
      </c>
      <c r="B35" s="26" t="s">
        <v>61</v>
      </c>
      <c r="C35" s="27"/>
      <c r="D35" s="23" t="s">
        <v>10</v>
      </c>
      <c r="E35" s="41">
        <v>6</v>
      </c>
      <c r="F35" s="42"/>
      <c r="G35" s="33">
        <f t="shared" si="0"/>
        <v>0</v>
      </c>
      <c r="H35" s="19"/>
    </row>
    <row r="36" spans="1:8" s="16" customFormat="1" ht="14.25" customHeight="1">
      <c r="A36" s="22">
        <v>23</v>
      </c>
      <c r="B36" s="70" t="s">
        <v>62</v>
      </c>
      <c r="C36" s="71"/>
      <c r="D36" s="23" t="s">
        <v>11</v>
      </c>
      <c r="E36" s="41">
        <v>1</v>
      </c>
      <c r="F36" s="42"/>
      <c r="G36" s="33">
        <f t="shared" si="0"/>
        <v>0</v>
      </c>
      <c r="H36" s="19"/>
    </row>
    <row r="37" spans="1:8" s="16" customFormat="1" ht="14.25" customHeight="1">
      <c r="A37" s="22">
        <v>24</v>
      </c>
      <c r="B37" s="70" t="s">
        <v>63</v>
      </c>
      <c r="C37" s="71"/>
      <c r="D37" s="23" t="s">
        <v>10</v>
      </c>
      <c r="E37" s="41">
        <v>4</v>
      </c>
      <c r="F37" s="42"/>
      <c r="G37" s="33">
        <f t="shared" si="0"/>
        <v>0</v>
      </c>
      <c r="H37" s="19"/>
    </row>
    <row r="38" spans="1:8" s="16" customFormat="1" ht="14.25" customHeight="1" thickBot="1">
      <c r="A38" s="20">
        <v>25</v>
      </c>
      <c r="B38" s="28" t="s">
        <v>64</v>
      </c>
      <c r="C38" s="29"/>
      <c r="D38" s="21" t="s">
        <v>10</v>
      </c>
      <c r="E38" s="39">
        <v>4</v>
      </c>
      <c r="F38" s="40"/>
      <c r="G38" s="32">
        <f t="shared" si="0"/>
        <v>0</v>
      </c>
      <c r="H38" s="19"/>
    </row>
    <row r="39" spans="1:8" s="3" customFormat="1" ht="24" customHeight="1" thickBot="1">
      <c r="A39" s="47" t="s">
        <v>65</v>
      </c>
      <c r="B39" s="48"/>
      <c r="C39" s="48"/>
      <c r="D39" s="48"/>
      <c r="E39" s="48"/>
      <c r="F39" s="48"/>
      <c r="G39" s="30">
        <f>SUM(G40:G43)</f>
        <v>0</v>
      </c>
      <c r="H39" s="4"/>
    </row>
    <row r="40" spans="1:8" s="16" customFormat="1" ht="14.25" customHeight="1">
      <c r="A40" s="17">
        <v>26</v>
      </c>
      <c r="B40" s="24" t="s">
        <v>66</v>
      </c>
      <c r="C40" s="25"/>
      <c r="D40" s="18" t="s">
        <v>70</v>
      </c>
      <c r="E40" s="37">
        <v>1</v>
      </c>
      <c r="F40" s="38"/>
      <c r="G40" s="31">
        <f t="shared" si="0"/>
        <v>0</v>
      </c>
      <c r="H40" s="19"/>
    </row>
    <row r="41" spans="1:8" s="16" customFormat="1" ht="14.25" customHeight="1">
      <c r="A41" s="22">
        <v>27</v>
      </c>
      <c r="B41" s="26" t="s">
        <v>67</v>
      </c>
      <c r="C41" s="27"/>
      <c r="D41" s="23" t="s">
        <v>40</v>
      </c>
      <c r="E41" s="41">
        <v>200</v>
      </c>
      <c r="F41" s="42"/>
      <c r="G41" s="33">
        <f t="shared" si="0"/>
        <v>0</v>
      </c>
      <c r="H41" s="19"/>
    </row>
    <row r="42" spans="1:8" s="16" customFormat="1" ht="14.25" customHeight="1">
      <c r="A42" s="22">
        <v>28</v>
      </c>
      <c r="B42" s="26" t="s">
        <v>68</v>
      </c>
      <c r="C42" s="27"/>
      <c r="D42" s="23" t="s">
        <v>70</v>
      </c>
      <c r="E42" s="41">
        <v>1</v>
      </c>
      <c r="F42" s="42"/>
      <c r="G42" s="33">
        <f t="shared" si="0"/>
        <v>0</v>
      </c>
      <c r="H42" s="19"/>
    </row>
    <row r="43" spans="1:8" s="16" customFormat="1" ht="14.25" customHeight="1" thickBot="1">
      <c r="A43" s="20">
        <v>29</v>
      </c>
      <c r="B43" s="28" t="s">
        <v>69</v>
      </c>
      <c r="C43" s="29"/>
      <c r="D43" s="21" t="s">
        <v>71</v>
      </c>
      <c r="E43" s="39">
        <f>SUM(G32,G29,G23,G19,G11,G8)</f>
        <v>0</v>
      </c>
      <c r="F43" s="43"/>
      <c r="G43" s="32">
        <f t="shared" si="0"/>
        <v>0</v>
      </c>
      <c r="H43" s="19"/>
    </row>
    <row r="44" spans="1:8" s="3" customFormat="1" ht="18" customHeight="1">
      <c r="A44" s="49" t="s">
        <v>12</v>
      </c>
      <c r="B44" s="50"/>
      <c r="C44" s="50"/>
      <c r="D44" s="50"/>
      <c r="E44" s="50"/>
      <c r="F44" s="51"/>
      <c r="G44" s="34">
        <f>SUM(G8,G11,G19,G23,G29,G32,G39)</f>
        <v>0</v>
      </c>
      <c r="H44" s="4"/>
    </row>
    <row r="45" spans="1:8" s="3" customFormat="1" ht="18" customHeight="1" thickBot="1">
      <c r="A45" s="52" t="s">
        <v>13</v>
      </c>
      <c r="B45" s="53"/>
      <c r="C45" s="53"/>
      <c r="D45" s="53"/>
      <c r="E45" s="53"/>
      <c r="F45" s="54"/>
      <c r="G45" s="35">
        <f>G44*0.21</f>
        <v>0</v>
      </c>
      <c r="H45" s="4"/>
    </row>
    <row r="46" spans="1:8" s="3" customFormat="1" ht="18" customHeight="1" thickBot="1">
      <c r="A46" s="82" t="s">
        <v>14</v>
      </c>
      <c r="B46" s="83"/>
      <c r="C46" s="83"/>
      <c r="D46" s="83"/>
      <c r="E46" s="83"/>
      <c r="F46" s="84"/>
      <c r="G46" s="36">
        <f>SUM(G44:G45)</f>
        <v>0</v>
      </c>
      <c r="H46" s="4"/>
    </row>
    <row r="47" spans="1:7" ht="16.5" customHeight="1" thickBot="1">
      <c r="A47" s="74" t="s">
        <v>19</v>
      </c>
      <c r="B47" s="75"/>
      <c r="C47" s="75"/>
      <c r="D47" s="75"/>
      <c r="E47" s="75"/>
      <c r="F47" s="75"/>
      <c r="G47" s="76"/>
    </row>
    <row r="48" spans="1:2" ht="8.25" customHeight="1" thickTop="1">
      <c r="A48" s="5"/>
      <c r="B48" s="5"/>
    </row>
    <row r="49" spans="1:2" ht="15" customHeight="1">
      <c r="A49" s="6" t="s">
        <v>21</v>
      </c>
      <c r="B49" s="6"/>
    </row>
    <row r="50" spans="1:7" ht="15" customHeight="1">
      <c r="A50" s="80" t="s">
        <v>22</v>
      </c>
      <c r="B50" s="80"/>
      <c r="C50" s="77" t="s">
        <v>20</v>
      </c>
      <c r="D50" s="77"/>
      <c r="E50" s="77"/>
      <c r="F50" s="77"/>
      <c r="G50" s="77"/>
    </row>
    <row r="51" spans="1:7" ht="15" customHeight="1">
      <c r="A51" s="80" t="s">
        <v>15</v>
      </c>
      <c r="B51" s="80"/>
      <c r="C51" s="77" t="s">
        <v>20</v>
      </c>
      <c r="D51" s="77"/>
      <c r="E51" s="77"/>
      <c r="F51" s="77"/>
      <c r="G51" s="77"/>
    </row>
    <row r="52" spans="1:7" ht="15" customHeight="1">
      <c r="A52" s="80" t="s">
        <v>16</v>
      </c>
      <c r="B52" s="80"/>
      <c r="C52" s="77" t="s">
        <v>20</v>
      </c>
      <c r="D52" s="77"/>
      <c r="E52" s="77"/>
      <c r="F52" s="77"/>
      <c r="G52" s="77"/>
    </row>
    <row r="53" spans="1:7" ht="15" customHeight="1">
      <c r="A53" s="80" t="s">
        <v>17</v>
      </c>
      <c r="B53" s="80"/>
      <c r="C53" s="77" t="s">
        <v>20</v>
      </c>
      <c r="D53" s="77"/>
      <c r="E53" s="77"/>
      <c r="F53" s="77"/>
      <c r="G53" s="77"/>
    </row>
    <row r="54" spans="1:7" ht="15" customHeight="1">
      <c r="A54" s="7"/>
      <c r="B54" s="7"/>
      <c r="C54" s="8"/>
      <c r="D54" s="8"/>
      <c r="E54" s="8"/>
      <c r="F54" s="8"/>
      <c r="G54" s="8"/>
    </row>
    <row r="55" spans="1:7" ht="15" customHeight="1">
      <c r="A55" s="78" t="s">
        <v>23</v>
      </c>
      <c r="B55" s="78"/>
      <c r="C55" s="78"/>
      <c r="D55" s="78"/>
      <c r="E55" s="78"/>
      <c r="F55" s="78"/>
      <c r="G55" s="78"/>
    </row>
    <row r="56" spans="1:7" ht="15" customHeight="1">
      <c r="A56" s="7"/>
      <c r="B56" s="7"/>
      <c r="C56" s="8"/>
      <c r="D56" s="8"/>
      <c r="E56" s="8"/>
      <c r="F56" s="8"/>
      <c r="G56" s="8"/>
    </row>
    <row r="57" spans="1:7" ht="45" customHeight="1">
      <c r="A57" s="72" t="s">
        <v>24</v>
      </c>
      <c r="B57" s="72"/>
      <c r="C57" s="72"/>
      <c r="D57" s="9"/>
      <c r="E57" s="9"/>
      <c r="F57" s="9"/>
      <c r="G57" s="9"/>
    </row>
    <row r="58" spans="4:7" ht="15" customHeight="1">
      <c r="D58" s="79" t="s">
        <v>25</v>
      </c>
      <c r="E58" s="79"/>
      <c r="F58" s="79"/>
      <c r="G58" s="79"/>
    </row>
    <row r="59" spans="1:7" ht="15" customHeight="1">
      <c r="A59" s="81" t="s">
        <v>18</v>
      </c>
      <c r="B59" s="81"/>
      <c r="C59" s="81"/>
      <c r="D59" s="81"/>
      <c r="E59" s="81"/>
      <c r="F59" s="81"/>
      <c r="G59" s="81"/>
    </row>
    <row r="60" spans="1:7" ht="15" customHeight="1">
      <c r="A60" s="73" t="s">
        <v>29</v>
      </c>
      <c r="B60" s="73"/>
      <c r="C60" s="73"/>
      <c r="D60" s="73"/>
      <c r="E60" s="73"/>
      <c r="F60" s="73"/>
      <c r="G60" s="73"/>
    </row>
  </sheetData>
  <mergeCells count="45">
    <mergeCell ref="A46:F46"/>
    <mergeCell ref="B37:C37"/>
    <mergeCell ref="A32:F32"/>
    <mergeCell ref="A39:F39"/>
    <mergeCell ref="B9:C9"/>
    <mergeCell ref="B10:C10"/>
    <mergeCell ref="B12:C12"/>
    <mergeCell ref="B13:C13"/>
    <mergeCell ref="B14:C14"/>
    <mergeCell ref="B15:C15"/>
    <mergeCell ref="B16:C16"/>
    <mergeCell ref="B17:C17"/>
    <mergeCell ref="B18:C18"/>
    <mergeCell ref="B26:C26"/>
    <mergeCell ref="B27:C27"/>
    <mergeCell ref="B30:C30"/>
    <mergeCell ref="A57:C57"/>
    <mergeCell ref="A60:G60"/>
    <mergeCell ref="A47:G47"/>
    <mergeCell ref="C50:G50"/>
    <mergeCell ref="C51:G51"/>
    <mergeCell ref="C52:G52"/>
    <mergeCell ref="C53:G53"/>
    <mergeCell ref="A55:G55"/>
    <mergeCell ref="D58:G58"/>
    <mergeCell ref="A50:B50"/>
    <mergeCell ref="A51:B51"/>
    <mergeCell ref="A52:B52"/>
    <mergeCell ref="A53:B53"/>
    <mergeCell ref="A59:G59"/>
    <mergeCell ref="A2:G2"/>
    <mergeCell ref="A3:G3"/>
    <mergeCell ref="A4:G4"/>
    <mergeCell ref="A5:G5"/>
    <mergeCell ref="A6:C6"/>
    <mergeCell ref="A7:C7"/>
    <mergeCell ref="A8:F8"/>
    <mergeCell ref="A44:F44"/>
    <mergeCell ref="A45:F45"/>
    <mergeCell ref="A11:F11"/>
    <mergeCell ref="A19:F19"/>
    <mergeCell ref="A23:F23"/>
    <mergeCell ref="A29:F29"/>
    <mergeCell ref="B36:C36"/>
    <mergeCell ref="B33:C33"/>
  </mergeCells>
  <printOptions horizontalCentered="1"/>
  <pageMargins left="0.5905511811023623" right="0.33" top="0.2" bottom="0.33" header="0.11811023622047245" footer="0.1968503937007874"/>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Čedíková Martina</cp:lastModifiedBy>
  <cp:lastPrinted>2021-06-22T08:28:38Z</cp:lastPrinted>
  <dcterms:created xsi:type="dcterms:W3CDTF">2020-10-18T14:01:55Z</dcterms:created>
  <dcterms:modified xsi:type="dcterms:W3CDTF">2021-06-24T10:24:55Z</dcterms:modified>
  <cp:category/>
  <cp:version/>
  <cp:contentType/>
  <cp:contentStatus/>
</cp:coreProperties>
</file>