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Obnova_vozoveho_parku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O47" i="1"/>
  <c r="P81" i="1" l="1"/>
  <c r="O81" i="1"/>
  <c r="P80" i="1"/>
  <c r="O80" i="1"/>
  <c r="P79" i="1"/>
  <c r="O79" i="1"/>
  <c r="O82" i="1" s="1"/>
  <c r="P69" i="1"/>
  <c r="O69" i="1"/>
  <c r="P68" i="1"/>
  <c r="O68" i="1"/>
  <c r="P67" i="1"/>
  <c r="O67" i="1"/>
  <c r="P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O38" i="1"/>
  <c r="P37" i="1"/>
  <c r="O37" i="1"/>
  <c r="P36" i="1"/>
  <c r="O36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O15" i="1"/>
  <c r="P15" i="1"/>
  <c r="O70" i="1" l="1"/>
  <c r="O28" i="1"/>
  <c r="O58" i="1"/>
</calcChain>
</file>

<file path=xl/sharedStrings.xml><?xml version="1.0" encoding="utf-8"?>
<sst xmlns="http://schemas.openxmlformats.org/spreadsheetml/2006/main" count="97" uniqueCount="27">
  <si>
    <t>cena bez DPH</t>
  </si>
  <si>
    <t>DPH</t>
  </si>
  <si>
    <t>cena včetně DPH</t>
  </si>
  <si>
    <t>"Obnova vozového parku KÚ a RKK 2022-2026"</t>
  </si>
  <si>
    <t>Datum dodání stanovený zadavatelem</t>
  </si>
  <si>
    <t xml:space="preserve">Počet </t>
  </si>
  <si>
    <t>1 ks</t>
  </si>
  <si>
    <t>Datum dodání účastníka</t>
  </si>
  <si>
    <t>13 kusů Osobního automobilu - RKK</t>
  </si>
  <si>
    <t>Rozdílový počet dní</t>
  </si>
  <si>
    <t>* účastník vyplní pouze tabulky týkající se části, do které se hlásí</t>
  </si>
  <si>
    <t>Část č. 2 - Osobní automobil - KÚ SUV 4x4x</t>
  </si>
  <si>
    <t>Část č. 1 - Osobní automobil - RKK</t>
  </si>
  <si>
    <t>2 ks osobního automobilu SUV</t>
  </si>
  <si>
    <t>Část č. 3 - Osobní automobil - KÚ</t>
  </si>
  <si>
    <t>11 kusů Osobního automobilu - KÚ</t>
  </si>
  <si>
    <t>Část č. 4 - Osobní automobil - KÚ LIFTBACK</t>
  </si>
  <si>
    <t>3 kusy Osobního automobilu - KÚ LIFTBACK</t>
  </si>
  <si>
    <t>Část č. 5 - Osobní automobil - KÚ COMBI</t>
  </si>
  <si>
    <t>3 kusy Osobního automobilu - KÚ COMBI</t>
  </si>
  <si>
    <t>Příloha č. 3 - Nabídkový formulář</t>
  </si>
  <si>
    <t>Výše poplatku za přečerpání stanovených kilometrů (poplatek za 1 km)</t>
  </si>
  <si>
    <t>Výše dobropisu (vratky) při nedočerpání stanovených kilometrů (vratka za 1 km)</t>
  </si>
  <si>
    <t>Nabídková cena za měsíční leasing (za 1 automobil)</t>
  </si>
  <si>
    <t>* zadavatel neakceptuje dřívější dodání automobilů, tj. dodání před stanoveným termínem</t>
  </si>
  <si>
    <t>Nabídková cena za měsíční leasing  (za 1 automobil)</t>
  </si>
  <si>
    <t>* účastník povinně vyplní všechna prázdná políčka tabulky (popř. tabulek)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</si>
</sst>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99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 applyAlignment="1"/>
    <xf numFmtId="0" fontId="1" fillId="0" borderId="0" xfId="0" applyFont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5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9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zoomScaleNormal="100" workbookViewId="0">
      <selection activeCell="O7" sqref="O7"/>
    </sheetView>
  </sheetViews>
  <sheetFormatPr defaultRowHeight="15" x14ac:dyDescent="0.25"/>
  <cols>
    <col min="4" max="4" width="45" customWidth="1"/>
    <col min="7" max="7" width="9.140625" customWidth="1"/>
  </cols>
  <sheetData>
    <row r="1" spans="1:16" x14ac:dyDescent="0.25">
      <c r="A1" t="s">
        <v>20</v>
      </c>
    </row>
    <row r="3" spans="1:16" ht="21" x14ac:dyDescent="0.35">
      <c r="D3" s="7" t="s">
        <v>3</v>
      </c>
      <c r="E3" s="7"/>
      <c r="F3" s="7"/>
      <c r="G3" s="1"/>
      <c r="H3" s="1"/>
    </row>
    <row r="4" spans="1:16" ht="21" x14ac:dyDescent="0.35">
      <c r="A4" t="s">
        <v>10</v>
      </c>
      <c r="C4" s="6"/>
      <c r="D4" s="7"/>
      <c r="E4" s="7"/>
      <c r="F4" s="7"/>
      <c r="G4" s="8"/>
      <c r="H4" s="1"/>
    </row>
    <row r="5" spans="1:16" ht="21" x14ac:dyDescent="0.35">
      <c r="A5" t="s">
        <v>26</v>
      </c>
      <c r="C5" s="6"/>
      <c r="D5" s="7"/>
      <c r="E5" s="7"/>
      <c r="F5" s="7"/>
      <c r="G5" s="8"/>
      <c r="H5" s="1"/>
    </row>
    <row r="6" spans="1:16" ht="21" x14ac:dyDescent="0.35">
      <c r="A6" t="s">
        <v>24</v>
      </c>
      <c r="C6" s="6"/>
      <c r="D6" s="7"/>
      <c r="E6" s="7"/>
      <c r="F6" s="7"/>
      <c r="G6" s="8"/>
      <c r="H6" s="1"/>
    </row>
    <row r="7" spans="1:16" ht="21" x14ac:dyDescent="0.35">
      <c r="C7" s="6"/>
      <c r="D7" s="7"/>
      <c r="E7" s="7"/>
      <c r="F7" s="7"/>
      <c r="G7" s="8"/>
      <c r="H7" s="1"/>
    </row>
    <row r="8" spans="1:16" ht="21" x14ac:dyDescent="0.35">
      <c r="A8" s="28" t="s">
        <v>12</v>
      </c>
      <c r="B8" s="28"/>
      <c r="C8" s="28"/>
      <c r="D8" s="28"/>
      <c r="E8" s="7"/>
      <c r="F8" s="7"/>
      <c r="G8" s="8"/>
      <c r="H8" s="1"/>
    </row>
    <row r="9" spans="1:16" x14ac:dyDescent="0.25">
      <c r="A9" s="47"/>
      <c r="B9" s="47"/>
      <c r="C9" s="47"/>
      <c r="D9" s="47"/>
      <c r="E9" s="48" t="s">
        <v>0</v>
      </c>
      <c r="F9" s="48"/>
      <c r="G9" s="48" t="s">
        <v>1</v>
      </c>
      <c r="H9" s="48"/>
      <c r="I9" s="48" t="s">
        <v>2</v>
      </c>
      <c r="J9" s="48"/>
    </row>
    <row r="10" spans="1:16" ht="21" customHeight="1" x14ac:dyDescent="0.25">
      <c r="A10" s="47" t="s">
        <v>23</v>
      </c>
      <c r="B10" s="47"/>
      <c r="C10" s="47"/>
      <c r="D10" s="47"/>
      <c r="E10" s="62"/>
      <c r="F10" s="62"/>
      <c r="G10" s="62"/>
      <c r="H10" s="62"/>
      <c r="I10" s="62"/>
      <c r="J10" s="62"/>
    </row>
    <row r="11" spans="1:16" ht="18.75" customHeight="1" x14ac:dyDescent="0.25">
      <c r="A11" s="4" t="s">
        <v>21</v>
      </c>
      <c r="B11" s="4"/>
      <c r="C11" s="4"/>
      <c r="D11" s="5"/>
      <c r="E11" s="62"/>
      <c r="F11" s="62"/>
      <c r="G11" s="62"/>
      <c r="H11" s="62"/>
      <c r="I11" s="62"/>
      <c r="J11" s="62"/>
    </row>
    <row r="12" spans="1:16" ht="20.25" customHeight="1" x14ac:dyDescent="0.25">
      <c r="A12" s="59" t="s">
        <v>22</v>
      </c>
      <c r="B12" s="59"/>
      <c r="C12" s="59"/>
      <c r="D12" s="59"/>
      <c r="E12" s="62"/>
      <c r="F12" s="62"/>
      <c r="G12" s="62"/>
      <c r="H12" s="62"/>
      <c r="I12" s="62"/>
      <c r="J12" s="62"/>
    </row>
    <row r="14" spans="1:16" x14ac:dyDescent="0.25">
      <c r="A14" s="49" t="s">
        <v>8</v>
      </c>
      <c r="B14" s="50"/>
      <c r="C14" s="50"/>
      <c r="D14" s="51"/>
      <c r="E14" s="60" t="s">
        <v>5</v>
      </c>
      <c r="F14" s="61"/>
      <c r="G14" s="48" t="s">
        <v>4</v>
      </c>
      <c r="H14" s="48"/>
      <c r="I14" s="48"/>
      <c r="J14" s="48"/>
      <c r="K14" s="48" t="s">
        <v>7</v>
      </c>
      <c r="L14" s="48"/>
      <c r="M14" s="48"/>
      <c r="N14" s="48"/>
      <c r="O14" s="48" t="s">
        <v>9</v>
      </c>
      <c r="P14" s="48"/>
    </row>
    <row r="15" spans="1:16" ht="19.5" customHeight="1" x14ac:dyDescent="0.25">
      <c r="A15" s="52"/>
      <c r="B15" s="53"/>
      <c r="C15" s="53"/>
      <c r="D15" s="54"/>
      <c r="E15" s="16" t="s">
        <v>6</v>
      </c>
      <c r="F15" s="16"/>
      <c r="G15" s="18">
        <v>44648</v>
      </c>
      <c r="H15" s="19"/>
      <c r="I15" s="19"/>
      <c r="J15" s="19"/>
      <c r="K15" s="20"/>
      <c r="L15" s="21"/>
      <c r="M15" s="21"/>
      <c r="N15" s="21"/>
      <c r="O15" s="16">
        <f>IF((K15-G15)&lt;0,0,(K15-G15))</f>
        <v>0</v>
      </c>
      <c r="P15" s="16" t="e">
        <f t="shared" ref="P15" si="0">IF((I15-E15)&lt;0,0,(I15-E15))</f>
        <v>#VALUE!</v>
      </c>
    </row>
    <row r="16" spans="1:16" ht="18" customHeight="1" x14ac:dyDescent="0.25">
      <c r="A16" s="52"/>
      <c r="B16" s="53"/>
      <c r="C16" s="53"/>
      <c r="D16" s="54"/>
      <c r="E16" s="16" t="s">
        <v>6</v>
      </c>
      <c r="F16" s="16"/>
      <c r="G16" s="18">
        <v>44648</v>
      </c>
      <c r="H16" s="19"/>
      <c r="I16" s="19"/>
      <c r="J16" s="19"/>
      <c r="K16" s="20"/>
      <c r="L16" s="21"/>
      <c r="M16" s="21"/>
      <c r="N16" s="21"/>
      <c r="O16" s="16">
        <f t="shared" ref="O16:O27" si="1">IF((K16-G16)&lt;0,0,(K16-G16))</f>
        <v>0</v>
      </c>
      <c r="P16" s="16" t="e">
        <f t="shared" ref="P16:P27" si="2">IF((I16-E16)&lt;0,0,(I16-E16))</f>
        <v>#VALUE!</v>
      </c>
    </row>
    <row r="17" spans="1:16" ht="24" customHeight="1" x14ac:dyDescent="0.25">
      <c r="A17" s="52"/>
      <c r="B17" s="53"/>
      <c r="C17" s="53"/>
      <c r="D17" s="54"/>
      <c r="E17" s="16" t="s">
        <v>6</v>
      </c>
      <c r="F17" s="16"/>
      <c r="G17" s="18">
        <v>44648</v>
      </c>
      <c r="H17" s="19"/>
      <c r="I17" s="19"/>
      <c r="J17" s="19"/>
      <c r="K17" s="20"/>
      <c r="L17" s="21"/>
      <c r="M17" s="21"/>
      <c r="N17" s="21"/>
      <c r="O17" s="16">
        <f t="shared" si="1"/>
        <v>0</v>
      </c>
      <c r="P17" s="16" t="e">
        <f t="shared" si="2"/>
        <v>#VALUE!</v>
      </c>
    </row>
    <row r="18" spans="1:16" ht="24" customHeight="1" x14ac:dyDescent="0.25">
      <c r="A18" s="52"/>
      <c r="B18" s="53"/>
      <c r="C18" s="53"/>
      <c r="D18" s="54"/>
      <c r="E18" s="16" t="s">
        <v>6</v>
      </c>
      <c r="F18" s="16"/>
      <c r="G18" s="18">
        <v>44705</v>
      </c>
      <c r="H18" s="19"/>
      <c r="I18" s="19"/>
      <c r="J18" s="19"/>
      <c r="K18" s="20"/>
      <c r="L18" s="21"/>
      <c r="M18" s="21"/>
      <c r="N18" s="21"/>
      <c r="O18" s="16">
        <f t="shared" si="1"/>
        <v>0</v>
      </c>
      <c r="P18" s="16" t="e">
        <f t="shared" si="2"/>
        <v>#VALUE!</v>
      </c>
    </row>
    <row r="19" spans="1:16" ht="24" customHeight="1" x14ac:dyDescent="0.25">
      <c r="A19" s="52"/>
      <c r="B19" s="53"/>
      <c r="C19" s="53"/>
      <c r="D19" s="54"/>
      <c r="E19" s="16" t="s">
        <v>6</v>
      </c>
      <c r="F19" s="16"/>
      <c r="G19" s="18">
        <v>44705</v>
      </c>
      <c r="H19" s="19"/>
      <c r="I19" s="19"/>
      <c r="J19" s="19"/>
      <c r="K19" s="20"/>
      <c r="L19" s="21"/>
      <c r="M19" s="21"/>
      <c r="N19" s="21"/>
      <c r="O19" s="16">
        <f t="shared" si="1"/>
        <v>0</v>
      </c>
      <c r="P19" s="16" t="e">
        <f t="shared" si="2"/>
        <v>#VALUE!</v>
      </c>
    </row>
    <row r="20" spans="1:16" ht="21" customHeight="1" x14ac:dyDescent="0.25">
      <c r="A20" s="52"/>
      <c r="B20" s="53"/>
      <c r="C20" s="53"/>
      <c r="D20" s="54"/>
      <c r="E20" s="16" t="s">
        <v>6</v>
      </c>
      <c r="F20" s="16"/>
      <c r="G20" s="18">
        <v>44705</v>
      </c>
      <c r="H20" s="19"/>
      <c r="I20" s="19"/>
      <c r="J20" s="19"/>
      <c r="K20" s="20"/>
      <c r="L20" s="21"/>
      <c r="M20" s="21"/>
      <c r="N20" s="21"/>
      <c r="O20" s="16">
        <f t="shared" si="1"/>
        <v>0</v>
      </c>
      <c r="P20" s="16" t="e">
        <f t="shared" si="2"/>
        <v>#VALUE!</v>
      </c>
    </row>
    <row r="21" spans="1:16" ht="21" customHeight="1" x14ac:dyDescent="0.25">
      <c r="A21" s="52"/>
      <c r="B21" s="53"/>
      <c r="C21" s="53"/>
      <c r="D21" s="54"/>
      <c r="E21" s="16" t="s">
        <v>6</v>
      </c>
      <c r="F21" s="16"/>
      <c r="G21" s="18">
        <v>44735</v>
      </c>
      <c r="H21" s="19"/>
      <c r="I21" s="19"/>
      <c r="J21" s="19"/>
      <c r="K21" s="20"/>
      <c r="L21" s="21"/>
      <c r="M21" s="21"/>
      <c r="N21" s="21"/>
      <c r="O21" s="16">
        <f t="shared" si="1"/>
        <v>0</v>
      </c>
      <c r="P21" s="16" t="e">
        <f t="shared" si="2"/>
        <v>#VALUE!</v>
      </c>
    </row>
    <row r="22" spans="1:16" ht="21" customHeight="1" x14ac:dyDescent="0.25">
      <c r="A22" s="52"/>
      <c r="B22" s="53"/>
      <c r="C22" s="53"/>
      <c r="D22" s="54"/>
      <c r="E22" s="16" t="s">
        <v>6</v>
      </c>
      <c r="F22" s="16"/>
      <c r="G22" s="18">
        <v>44735</v>
      </c>
      <c r="H22" s="19"/>
      <c r="I22" s="19"/>
      <c r="J22" s="19"/>
      <c r="K22" s="20"/>
      <c r="L22" s="21"/>
      <c r="M22" s="21"/>
      <c r="N22" s="21"/>
      <c r="O22" s="16">
        <f t="shared" si="1"/>
        <v>0</v>
      </c>
      <c r="P22" s="16" t="e">
        <f t="shared" si="2"/>
        <v>#VALUE!</v>
      </c>
    </row>
    <row r="23" spans="1:16" ht="21" customHeight="1" x14ac:dyDescent="0.25">
      <c r="A23" s="52"/>
      <c r="B23" s="53"/>
      <c r="C23" s="53"/>
      <c r="D23" s="54"/>
      <c r="E23" s="16" t="s">
        <v>6</v>
      </c>
      <c r="F23" s="16"/>
      <c r="G23" s="18">
        <v>44735</v>
      </c>
      <c r="H23" s="19"/>
      <c r="I23" s="19"/>
      <c r="J23" s="19"/>
      <c r="K23" s="20"/>
      <c r="L23" s="21"/>
      <c r="M23" s="21"/>
      <c r="N23" s="21"/>
      <c r="O23" s="16">
        <f t="shared" si="1"/>
        <v>0</v>
      </c>
      <c r="P23" s="16" t="e">
        <f t="shared" si="2"/>
        <v>#VALUE!</v>
      </c>
    </row>
    <row r="24" spans="1:16" ht="17.25" customHeight="1" x14ac:dyDescent="0.25">
      <c r="A24" s="52"/>
      <c r="B24" s="53"/>
      <c r="C24" s="53"/>
      <c r="D24" s="54"/>
      <c r="E24" s="16" t="s">
        <v>6</v>
      </c>
      <c r="F24" s="16"/>
      <c r="G24" s="18">
        <v>44735</v>
      </c>
      <c r="H24" s="19"/>
      <c r="I24" s="19"/>
      <c r="J24" s="19"/>
      <c r="K24" s="20"/>
      <c r="L24" s="21"/>
      <c r="M24" s="21"/>
      <c r="N24" s="21"/>
      <c r="O24" s="16">
        <f t="shared" si="1"/>
        <v>0</v>
      </c>
      <c r="P24" s="16" t="e">
        <f t="shared" si="2"/>
        <v>#VALUE!</v>
      </c>
    </row>
    <row r="25" spans="1:16" ht="17.25" customHeight="1" x14ac:dyDescent="0.25">
      <c r="A25" s="52"/>
      <c r="B25" s="53"/>
      <c r="C25" s="53"/>
      <c r="D25" s="54"/>
      <c r="E25" s="16" t="s">
        <v>6</v>
      </c>
      <c r="F25" s="16"/>
      <c r="G25" s="18">
        <v>44797</v>
      </c>
      <c r="H25" s="19"/>
      <c r="I25" s="19"/>
      <c r="J25" s="19"/>
      <c r="K25" s="20"/>
      <c r="L25" s="21"/>
      <c r="M25" s="21"/>
      <c r="N25" s="21"/>
      <c r="O25" s="16">
        <f t="shared" si="1"/>
        <v>0</v>
      </c>
      <c r="P25" s="16" t="e">
        <f t="shared" si="2"/>
        <v>#VALUE!</v>
      </c>
    </row>
    <row r="26" spans="1:16" ht="22.5" customHeight="1" x14ac:dyDescent="0.25">
      <c r="A26" s="52"/>
      <c r="B26" s="53"/>
      <c r="C26" s="53"/>
      <c r="D26" s="54"/>
      <c r="E26" s="16" t="s">
        <v>6</v>
      </c>
      <c r="F26" s="16"/>
      <c r="G26" s="18">
        <v>44797</v>
      </c>
      <c r="H26" s="19"/>
      <c r="I26" s="19"/>
      <c r="J26" s="19"/>
      <c r="K26" s="20"/>
      <c r="L26" s="21"/>
      <c r="M26" s="21"/>
      <c r="N26" s="21"/>
      <c r="O26" s="16">
        <f t="shared" si="1"/>
        <v>0</v>
      </c>
      <c r="P26" s="16" t="e">
        <f t="shared" si="2"/>
        <v>#VALUE!</v>
      </c>
    </row>
    <row r="27" spans="1:16" ht="17.25" customHeight="1" x14ac:dyDescent="0.25">
      <c r="A27" s="55"/>
      <c r="B27" s="56"/>
      <c r="C27" s="56"/>
      <c r="D27" s="57"/>
      <c r="E27" s="16" t="s">
        <v>6</v>
      </c>
      <c r="F27" s="16"/>
      <c r="G27" s="18">
        <v>44827</v>
      </c>
      <c r="H27" s="19"/>
      <c r="I27" s="19"/>
      <c r="J27" s="19"/>
      <c r="K27" s="20"/>
      <c r="L27" s="21"/>
      <c r="M27" s="21"/>
      <c r="N27" s="21"/>
      <c r="O27" s="16">
        <f t="shared" si="1"/>
        <v>0</v>
      </c>
      <c r="P27" s="16" t="e">
        <f t="shared" si="2"/>
        <v>#VALUE!</v>
      </c>
    </row>
    <row r="28" spans="1:16" x14ac:dyDescent="0.25">
      <c r="O28" s="58">
        <f>O15+O16+O17+O18+O19+O20+O21+O22+O23+O24+O25+O26+O27</f>
        <v>0</v>
      </c>
      <c r="P28" s="58"/>
    </row>
    <row r="29" spans="1:16" ht="21" x14ac:dyDescent="0.35">
      <c r="A29" s="28" t="s">
        <v>11</v>
      </c>
      <c r="B29" s="28"/>
      <c r="C29" s="28"/>
      <c r="D29" s="28"/>
      <c r="E29" s="7"/>
      <c r="F29" s="7"/>
      <c r="G29" s="8"/>
      <c r="H29" s="1"/>
    </row>
    <row r="30" spans="1:16" x14ac:dyDescent="0.25">
      <c r="A30" s="46"/>
      <c r="B30" s="46"/>
      <c r="C30" s="46"/>
      <c r="D30" s="46"/>
      <c r="E30" s="44" t="s">
        <v>0</v>
      </c>
      <c r="F30" s="44"/>
      <c r="G30" s="44" t="s">
        <v>1</v>
      </c>
      <c r="H30" s="44"/>
      <c r="I30" s="44" t="s">
        <v>2</v>
      </c>
      <c r="J30" s="44"/>
    </row>
    <row r="31" spans="1:16" x14ac:dyDescent="0.25">
      <c r="A31" s="46" t="s">
        <v>23</v>
      </c>
      <c r="B31" s="46"/>
      <c r="C31" s="46"/>
      <c r="D31" s="46"/>
      <c r="E31" s="62"/>
      <c r="F31" s="62"/>
      <c r="G31" s="62"/>
      <c r="H31" s="62"/>
      <c r="I31" s="62"/>
      <c r="J31" s="62"/>
    </row>
    <row r="32" spans="1:16" x14ac:dyDescent="0.25">
      <c r="A32" s="9" t="s">
        <v>21</v>
      </c>
      <c r="B32" s="9"/>
      <c r="C32" s="9"/>
      <c r="D32" s="10"/>
      <c r="E32" s="62"/>
      <c r="F32" s="62"/>
      <c r="G32" s="62"/>
      <c r="H32" s="62"/>
      <c r="I32" s="62"/>
      <c r="J32" s="62"/>
    </row>
    <row r="33" spans="1:16" x14ac:dyDescent="0.25">
      <c r="A33" s="45" t="s">
        <v>22</v>
      </c>
      <c r="B33" s="45"/>
      <c r="C33" s="45"/>
      <c r="D33" s="45"/>
      <c r="E33" s="62"/>
      <c r="F33" s="62"/>
      <c r="G33" s="62"/>
      <c r="H33" s="62"/>
      <c r="I33" s="62"/>
      <c r="J33" s="62"/>
    </row>
    <row r="35" spans="1:16" x14ac:dyDescent="0.25">
      <c r="A35" s="41" t="s">
        <v>13</v>
      </c>
      <c r="B35" s="41"/>
      <c r="C35" s="41"/>
      <c r="D35" s="41"/>
      <c r="E35" s="42" t="s">
        <v>5</v>
      </c>
      <c r="F35" s="43"/>
      <c r="G35" s="44" t="s">
        <v>4</v>
      </c>
      <c r="H35" s="44"/>
      <c r="I35" s="44"/>
      <c r="J35" s="44"/>
      <c r="K35" s="44" t="s">
        <v>7</v>
      </c>
      <c r="L35" s="44"/>
      <c r="M35" s="44"/>
      <c r="N35" s="44"/>
      <c r="O35" s="44" t="s">
        <v>9</v>
      </c>
      <c r="P35" s="44"/>
    </row>
    <row r="36" spans="1:16" x14ac:dyDescent="0.25">
      <c r="A36" s="41"/>
      <c r="B36" s="41"/>
      <c r="C36" s="41"/>
      <c r="D36" s="41"/>
      <c r="E36" s="16" t="s">
        <v>6</v>
      </c>
      <c r="F36" s="16"/>
      <c r="G36" s="18">
        <v>44648</v>
      </c>
      <c r="H36" s="19"/>
      <c r="I36" s="19"/>
      <c r="J36" s="19"/>
      <c r="K36" s="20"/>
      <c r="L36" s="21"/>
      <c r="M36" s="21"/>
      <c r="N36" s="21"/>
      <c r="O36" s="16">
        <f t="shared" ref="O36:O37" si="3">IF((K36-G36)&lt;0,0,(K36-G36))</f>
        <v>0</v>
      </c>
      <c r="P36" s="16" t="e">
        <f t="shared" ref="P36:P37" si="4">IF((I36-E36)&lt;0,0,(I36-E36))</f>
        <v>#VALUE!</v>
      </c>
    </row>
    <row r="37" spans="1:16" x14ac:dyDescent="0.25">
      <c r="A37" s="41"/>
      <c r="B37" s="41"/>
      <c r="C37" s="41"/>
      <c r="D37" s="41"/>
      <c r="E37" s="16" t="s">
        <v>6</v>
      </c>
      <c r="F37" s="16"/>
      <c r="G37" s="18">
        <v>44648</v>
      </c>
      <c r="H37" s="19"/>
      <c r="I37" s="19"/>
      <c r="J37" s="19"/>
      <c r="K37" s="20"/>
      <c r="L37" s="21"/>
      <c r="M37" s="21"/>
      <c r="N37" s="21"/>
      <c r="O37" s="16">
        <f t="shared" si="3"/>
        <v>0</v>
      </c>
      <c r="P37" s="16" t="e">
        <f t="shared" si="4"/>
        <v>#VALUE!</v>
      </c>
    </row>
    <row r="38" spans="1:16" x14ac:dyDescent="0.25">
      <c r="O38" s="23">
        <f>O36+O37</f>
        <v>0</v>
      </c>
      <c r="P38" s="23"/>
    </row>
    <row r="40" spans="1:16" ht="21" x14ac:dyDescent="0.35">
      <c r="A40" s="28" t="s">
        <v>14</v>
      </c>
      <c r="B40" s="28"/>
      <c r="C40" s="28"/>
      <c r="D40" s="28"/>
      <c r="E40" s="7"/>
      <c r="F40" s="7"/>
      <c r="G40" s="8"/>
      <c r="H40" s="1"/>
    </row>
    <row r="41" spans="1:16" x14ac:dyDescent="0.25">
      <c r="A41" s="40"/>
      <c r="B41" s="40"/>
      <c r="C41" s="40"/>
      <c r="D41" s="40"/>
      <c r="E41" s="38" t="s">
        <v>0</v>
      </c>
      <c r="F41" s="38"/>
      <c r="G41" s="38" t="s">
        <v>1</v>
      </c>
      <c r="H41" s="38"/>
      <c r="I41" s="38" t="s">
        <v>2</v>
      </c>
      <c r="J41" s="38"/>
    </row>
    <row r="42" spans="1:16" x14ac:dyDescent="0.25">
      <c r="A42" s="40" t="s">
        <v>25</v>
      </c>
      <c r="B42" s="40"/>
      <c r="C42" s="40"/>
      <c r="D42" s="40"/>
      <c r="E42" s="62"/>
      <c r="F42" s="62"/>
      <c r="G42" s="62"/>
      <c r="H42" s="62"/>
      <c r="I42" s="62"/>
      <c r="J42" s="62"/>
    </row>
    <row r="43" spans="1:16" x14ac:dyDescent="0.25">
      <c r="A43" s="2" t="s">
        <v>21</v>
      </c>
      <c r="B43" s="2"/>
      <c r="C43" s="2"/>
      <c r="D43" s="3"/>
      <c r="E43" s="62"/>
      <c r="F43" s="62"/>
      <c r="G43" s="62"/>
      <c r="H43" s="62"/>
      <c r="I43" s="62"/>
      <c r="J43" s="62"/>
    </row>
    <row r="44" spans="1:16" x14ac:dyDescent="0.25">
      <c r="A44" s="39" t="s">
        <v>22</v>
      </c>
      <c r="B44" s="39"/>
      <c r="C44" s="39"/>
      <c r="D44" s="39"/>
      <c r="E44" s="62"/>
      <c r="F44" s="62"/>
      <c r="G44" s="62"/>
      <c r="H44" s="62"/>
      <c r="I44" s="62"/>
      <c r="J44" s="62"/>
    </row>
    <row r="46" spans="1:16" x14ac:dyDescent="0.25">
      <c r="A46" s="35" t="s">
        <v>15</v>
      </c>
      <c r="B46" s="35"/>
      <c r="C46" s="35"/>
      <c r="D46" s="35"/>
      <c r="E46" s="36" t="s">
        <v>5</v>
      </c>
      <c r="F46" s="37"/>
      <c r="G46" s="38" t="s">
        <v>4</v>
      </c>
      <c r="H46" s="38"/>
      <c r="I46" s="38"/>
      <c r="J46" s="38"/>
      <c r="K46" s="38" t="s">
        <v>7</v>
      </c>
      <c r="L46" s="38"/>
      <c r="M46" s="38"/>
      <c r="N46" s="38"/>
      <c r="O46" s="38" t="s">
        <v>9</v>
      </c>
      <c r="P46" s="38"/>
    </row>
    <row r="47" spans="1:16" x14ac:dyDescent="0.25">
      <c r="A47" s="35"/>
      <c r="B47" s="35"/>
      <c r="C47" s="35"/>
      <c r="D47" s="35"/>
      <c r="E47" s="16" t="s">
        <v>6</v>
      </c>
      <c r="F47" s="16"/>
      <c r="G47" s="18">
        <v>44648</v>
      </c>
      <c r="H47" s="19"/>
      <c r="I47" s="19"/>
      <c r="J47" s="19"/>
      <c r="K47" s="20"/>
      <c r="L47" s="21"/>
      <c r="M47" s="21"/>
      <c r="N47" s="21"/>
      <c r="O47" s="16">
        <f t="shared" ref="O47" si="5">IF((K47-G47)&lt;0,0,(K47-G47))</f>
        <v>0</v>
      </c>
      <c r="P47" s="16" t="e">
        <f t="shared" ref="P47" si="6">IF((I47-E47)&lt;0,0,(I47-E47))</f>
        <v>#VALUE!</v>
      </c>
    </row>
    <row r="48" spans="1:16" x14ac:dyDescent="0.25">
      <c r="A48" s="35"/>
      <c r="B48" s="35"/>
      <c r="C48" s="35"/>
      <c r="D48" s="35"/>
      <c r="E48" s="16" t="s">
        <v>6</v>
      </c>
      <c r="F48" s="16"/>
      <c r="G48" s="18">
        <v>44648</v>
      </c>
      <c r="H48" s="19"/>
      <c r="I48" s="19"/>
      <c r="J48" s="19"/>
      <c r="K48" s="20"/>
      <c r="L48" s="21"/>
      <c r="M48" s="21"/>
      <c r="N48" s="21"/>
      <c r="O48" s="16">
        <f t="shared" ref="O48:O57" si="7">IF((K48-G48)&lt;0,0,(K48-G48))</f>
        <v>0</v>
      </c>
      <c r="P48" s="16" t="e">
        <f t="shared" ref="P48:P57" si="8">IF((I48-E48)&lt;0,0,(I48-E48))</f>
        <v>#VALUE!</v>
      </c>
    </row>
    <row r="49" spans="1:16" x14ac:dyDescent="0.25">
      <c r="A49" s="35"/>
      <c r="B49" s="35"/>
      <c r="C49" s="35"/>
      <c r="D49" s="35"/>
      <c r="E49" s="16" t="s">
        <v>6</v>
      </c>
      <c r="F49" s="16"/>
      <c r="G49" s="18">
        <v>44648</v>
      </c>
      <c r="H49" s="19"/>
      <c r="I49" s="19"/>
      <c r="J49" s="19"/>
      <c r="K49" s="20"/>
      <c r="L49" s="21"/>
      <c r="M49" s="21"/>
      <c r="N49" s="21"/>
      <c r="O49" s="16">
        <f t="shared" si="7"/>
        <v>0</v>
      </c>
      <c r="P49" s="16" t="e">
        <f t="shared" si="8"/>
        <v>#VALUE!</v>
      </c>
    </row>
    <row r="50" spans="1:16" x14ac:dyDescent="0.25">
      <c r="A50" s="35"/>
      <c r="B50" s="35"/>
      <c r="C50" s="35"/>
      <c r="D50" s="35"/>
      <c r="E50" s="16" t="s">
        <v>6</v>
      </c>
      <c r="F50" s="16"/>
      <c r="G50" s="18">
        <v>44648</v>
      </c>
      <c r="H50" s="19"/>
      <c r="I50" s="19"/>
      <c r="J50" s="19"/>
      <c r="K50" s="20"/>
      <c r="L50" s="21"/>
      <c r="M50" s="21"/>
      <c r="N50" s="21"/>
      <c r="O50" s="16">
        <f t="shared" si="7"/>
        <v>0</v>
      </c>
      <c r="P50" s="16" t="e">
        <f t="shared" si="8"/>
        <v>#VALUE!</v>
      </c>
    </row>
    <row r="51" spans="1:16" x14ac:dyDescent="0.25">
      <c r="A51" s="35"/>
      <c r="B51" s="35"/>
      <c r="C51" s="35"/>
      <c r="D51" s="35"/>
      <c r="E51" s="16" t="s">
        <v>6</v>
      </c>
      <c r="F51" s="16"/>
      <c r="G51" s="18">
        <v>44648</v>
      </c>
      <c r="H51" s="19"/>
      <c r="I51" s="19"/>
      <c r="J51" s="19"/>
      <c r="K51" s="20"/>
      <c r="L51" s="21"/>
      <c r="M51" s="21"/>
      <c r="N51" s="21"/>
      <c r="O51" s="16">
        <f t="shared" si="7"/>
        <v>0</v>
      </c>
      <c r="P51" s="16" t="e">
        <f t="shared" si="8"/>
        <v>#VALUE!</v>
      </c>
    </row>
    <row r="52" spans="1:16" x14ac:dyDescent="0.25">
      <c r="A52" s="35"/>
      <c r="B52" s="35"/>
      <c r="C52" s="35"/>
      <c r="D52" s="35"/>
      <c r="E52" s="16" t="s">
        <v>6</v>
      </c>
      <c r="F52" s="16"/>
      <c r="G52" s="18">
        <v>44648</v>
      </c>
      <c r="H52" s="19"/>
      <c r="I52" s="19"/>
      <c r="J52" s="19"/>
      <c r="K52" s="20"/>
      <c r="L52" s="21"/>
      <c r="M52" s="21"/>
      <c r="N52" s="21"/>
      <c r="O52" s="16">
        <f t="shared" si="7"/>
        <v>0</v>
      </c>
      <c r="P52" s="16" t="e">
        <f t="shared" si="8"/>
        <v>#VALUE!</v>
      </c>
    </row>
    <row r="53" spans="1:16" x14ac:dyDescent="0.25">
      <c r="A53" s="35"/>
      <c r="B53" s="35"/>
      <c r="C53" s="35"/>
      <c r="D53" s="35"/>
      <c r="E53" s="16" t="s">
        <v>6</v>
      </c>
      <c r="F53" s="16"/>
      <c r="G53" s="18">
        <v>44648</v>
      </c>
      <c r="H53" s="19"/>
      <c r="I53" s="19"/>
      <c r="J53" s="19"/>
      <c r="K53" s="20"/>
      <c r="L53" s="21"/>
      <c r="M53" s="21"/>
      <c r="N53" s="21"/>
      <c r="O53" s="16">
        <f t="shared" si="7"/>
        <v>0</v>
      </c>
      <c r="P53" s="16" t="e">
        <f t="shared" si="8"/>
        <v>#VALUE!</v>
      </c>
    </row>
    <row r="54" spans="1:16" x14ac:dyDescent="0.25">
      <c r="A54" s="35"/>
      <c r="B54" s="35"/>
      <c r="C54" s="35"/>
      <c r="D54" s="35"/>
      <c r="E54" s="16" t="s">
        <v>6</v>
      </c>
      <c r="F54" s="16"/>
      <c r="G54" s="18">
        <v>44648</v>
      </c>
      <c r="H54" s="19"/>
      <c r="I54" s="19"/>
      <c r="J54" s="19"/>
      <c r="K54" s="20"/>
      <c r="L54" s="21"/>
      <c r="M54" s="21"/>
      <c r="N54" s="21"/>
      <c r="O54" s="16">
        <f t="shared" si="7"/>
        <v>0</v>
      </c>
      <c r="P54" s="16" t="e">
        <f t="shared" si="8"/>
        <v>#VALUE!</v>
      </c>
    </row>
    <row r="55" spans="1:16" x14ac:dyDescent="0.25">
      <c r="A55" s="35"/>
      <c r="B55" s="35"/>
      <c r="C55" s="35"/>
      <c r="D55" s="35"/>
      <c r="E55" s="16" t="s">
        <v>6</v>
      </c>
      <c r="F55" s="16"/>
      <c r="G55" s="18">
        <v>44757</v>
      </c>
      <c r="H55" s="19"/>
      <c r="I55" s="19"/>
      <c r="J55" s="19"/>
      <c r="K55" s="20"/>
      <c r="L55" s="21"/>
      <c r="M55" s="21"/>
      <c r="N55" s="21"/>
      <c r="O55" s="16">
        <f t="shared" si="7"/>
        <v>0</v>
      </c>
      <c r="P55" s="16" t="e">
        <f t="shared" si="8"/>
        <v>#VALUE!</v>
      </c>
    </row>
    <row r="56" spans="1:16" x14ac:dyDescent="0.25">
      <c r="A56" s="35"/>
      <c r="B56" s="35"/>
      <c r="C56" s="35"/>
      <c r="D56" s="35"/>
      <c r="E56" s="16" t="s">
        <v>6</v>
      </c>
      <c r="F56" s="16"/>
      <c r="G56" s="18">
        <v>44858</v>
      </c>
      <c r="H56" s="19"/>
      <c r="I56" s="19"/>
      <c r="J56" s="19"/>
      <c r="K56" s="20"/>
      <c r="L56" s="21"/>
      <c r="M56" s="21"/>
      <c r="N56" s="21"/>
      <c r="O56" s="16">
        <f t="shared" si="7"/>
        <v>0</v>
      </c>
      <c r="P56" s="16" t="e">
        <f t="shared" si="8"/>
        <v>#VALUE!</v>
      </c>
    </row>
    <row r="57" spans="1:16" x14ac:dyDescent="0.25">
      <c r="A57" s="35"/>
      <c r="B57" s="35"/>
      <c r="C57" s="35"/>
      <c r="D57" s="35"/>
      <c r="E57" s="16" t="s">
        <v>6</v>
      </c>
      <c r="F57" s="16"/>
      <c r="G57" s="18">
        <v>44858</v>
      </c>
      <c r="H57" s="19"/>
      <c r="I57" s="19"/>
      <c r="J57" s="19"/>
      <c r="K57" s="20"/>
      <c r="L57" s="21"/>
      <c r="M57" s="21"/>
      <c r="N57" s="21"/>
      <c r="O57" s="16">
        <f t="shared" si="7"/>
        <v>0</v>
      </c>
      <c r="P57" s="16" t="e">
        <f t="shared" si="8"/>
        <v>#VALUE!</v>
      </c>
    </row>
    <row r="58" spans="1:16" x14ac:dyDescent="0.25">
      <c r="O58" s="17">
        <f>O47+O48+O49+O50+O51+O52+O53+O54+O55+O56+O57</f>
        <v>0</v>
      </c>
      <c r="P58" s="17">
        <f t="shared" ref="P58" si="9">IF((I58-E58)&lt;0,0,(I58-E58))</f>
        <v>0</v>
      </c>
    </row>
    <row r="60" spans="1:16" ht="21" x14ac:dyDescent="0.35">
      <c r="A60" s="28" t="s">
        <v>16</v>
      </c>
      <c r="B60" s="28"/>
      <c r="C60" s="28"/>
      <c r="D60" s="28"/>
      <c r="E60" s="7"/>
      <c r="F60" s="7"/>
      <c r="G60" s="8"/>
      <c r="H60" s="1"/>
    </row>
    <row r="61" spans="1:16" x14ac:dyDescent="0.25">
      <c r="A61" s="34"/>
      <c r="B61" s="34"/>
      <c r="C61" s="34"/>
      <c r="D61" s="34"/>
      <c r="E61" s="22" t="s">
        <v>0</v>
      </c>
      <c r="F61" s="22"/>
      <c r="G61" s="22" t="s">
        <v>1</v>
      </c>
      <c r="H61" s="22"/>
      <c r="I61" s="22" t="s">
        <v>2</v>
      </c>
      <c r="J61" s="22"/>
    </row>
    <row r="62" spans="1:16" x14ac:dyDescent="0.25">
      <c r="A62" s="34" t="s">
        <v>25</v>
      </c>
      <c r="B62" s="34"/>
      <c r="C62" s="34"/>
      <c r="D62" s="34"/>
      <c r="E62" s="62"/>
      <c r="F62" s="62"/>
      <c r="G62" s="62"/>
      <c r="H62" s="62"/>
      <c r="I62" s="62"/>
      <c r="J62" s="62"/>
    </row>
    <row r="63" spans="1:16" x14ac:dyDescent="0.25">
      <c r="A63" s="11" t="s">
        <v>21</v>
      </c>
      <c r="B63" s="11"/>
      <c r="C63" s="11"/>
      <c r="D63" s="12"/>
      <c r="E63" s="62"/>
      <c r="F63" s="62"/>
      <c r="G63" s="62"/>
      <c r="H63" s="62"/>
      <c r="I63" s="62"/>
      <c r="J63" s="62"/>
    </row>
    <row r="64" spans="1:16" x14ac:dyDescent="0.25">
      <c r="A64" s="33" t="s">
        <v>22</v>
      </c>
      <c r="B64" s="33"/>
      <c r="C64" s="33"/>
      <c r="D64" s="33"/>
      <c r="E64" s="62"/>
      <c r="F64" s="62"/>
      <c r="G64" s="62"/>
      <c r="H64" s="62"/>
      <c r="I64" s="62"/>
      <c r="J64" s="62"/>
    </row>
    <row r="66" spans="1:16" x14ac:dyDescent="0.25">
      <c r="A66" s="30" t="s">
        <v>17</v>
      </c>
      <c r="B66" s="30"/>
      <c r="C66" s="30"/>
      <c r="D66" s="30"/>
      <c r="E66" s="31" t="s">
        <v>5</v>
      </c>
      <c r="F66" s="32"/>
      <c r="G66" s="22" t="s">
        <v>4</v>
      </c>
      <c r="H66" s="22"/>
      <c r="I66" s="22"/>
      <c r="J66" s="22"/>
      <c r="K66" s="22" t="s">
        <v>7</v>
      </c>
      <c r="L66" s="22"/>
      <c r="M66" s="22"/>
      <c r="N66" s="22"/>
      <c r="O66" s="22" t="s">
        <v>9</v>
      </c>
      <c r="P66" s="22"/>
    </row>
    <row r="67" spans="1:16" x14ac:dyDescent="0.25">
      <c r="A67" s="30"/>
      <c r="B67" s="30"/>
      <c r="C67" s="30"/>
      <c r="D67" s="30"/>
      <c r="E67" s="16" t="s">
        <v>6</v>
      </c>
      <c r="F67" s="16"/>
      <c r="G67" s="18">
        <v>44648</v>
      </c>
      <c r="H67" s="19"/>
      <c r="I67" s="19"/>
      <c r="J67" s="19"/>
      <c r="K67" s="20"/>
      <c r="L67" s="21"/>
      <c r="M67" s="21"/>
      <c r="N67" s="21"/>
      <c r="O67" s="16">
        <f t="shared" ref="O67:O69" si="10">IF((K67-G67)&lt;0,0,(K67-G67))</f>
        <v>0</v>
      </c>
      <c r="P67" s="16" t="e">
        <f t="shared" ref="P67:P69" si="11">IF((I67-E67)&lt;0,0,(I67-E67))</f>
        <v>#VALUE!</v>
      </c>
    </row>
    <row r="68" spans="1:16" x14ac:dyDescent="0.25">
      <c r="A68" s="30"/>
      <c r="B68" s="30"/>
      <c r="C68" s="30"/>
      <c r="D68" s="30"/>
      <c r="E68" s="16" t="s">
        <v>6</v>
      </c>
      <c r="F68" s="16"/>
      <c r="G68" s="18">
        <v>44648</v>
      </c>
      <c r="H68" s="19"/>
      <c r="I68" s="19"/>
      <c r="J68" s="19"/>
      <c r="K68" s="20"/>
      <c r="L68" s="21"/>
      <c r="M68" s="21"/>
      <c r="N68" s="21"/>
      <c r="O68" s="16">
        <f t="shared" si="10"/>
        <v>0</v>
      </c>
      <c r="P68" s="16" t="e">
        <f t="shared" si="11"/>
        <v>#VALUE!</v>
      </c>
    </row>
    <row r="69" spans="1:16" x14ac:dyDescent="0.25">
      <c r="A69" s="30"/>
      <c r="B69" s="30"/>
      <c r="C69" s="30"/>
      <c r="D69" s="30"/>
      <c r="E69" s="16" t="s">
        <v>6</v>
      </c>
      <c r="F69" s="16"/>
      <c r="G69" s="18">
        <v>44914</v>
      </c>
      <c r="H69" s="19"/>
      <c r="I69" s="19"/>
      <c r="J69" s="19"/>
      <c r="K69" s="20"/>
      <c r="L69" s="21"/>
      <c r="M69" s="21"/>
      <c r="N69" s="21"/>
      <c r="O69" s="16">
        <f t="shared" si="10"/>
        <v>0</v>
      </c>
      <c r="P69" s="16" t="e">
        <f t="shared" si="11"/>
        <v>#VALUE!</v>
      </c>
    </row>
    <row r="70" spans="1:16" x14ac:dyDescent="0.25">
      <c r="O70" s="22">
        <f>O67+O68+O69</f>
        <v>0</v>
      </c>
      <c r="P70" s="22"/>
    </row>
    <row r="72" spans="1:16" ht="21" x14ac:dyDescent="0.35">
      <c r="A72" s="28" t="s">
        <v>18</v>
      </c>
      <c r="B72" s="28"/>
      <c r="C72" s="28"/>
      <c r="D72" s="28"/>
      <c r="E72" s="7"/>
      <c r="F72" s="7"/>
      <c r="G72" s="8"/>
      <c r="H72" s="1"/>
    </row>
    <row r="73" spans="1:16" x14ac:dyDescent="0.25">
      <c r="A73" s="29"/>
      <c r="B73" s="29"/>
      <c r="C73" s="29"/>
      <c r="D73" s="29"/>
      <c r="E73" s="15" t="s">
        <v>0</v>
      </c>
      <c r="F73" s="15"/>
      <c r="G73" s="15" t="s">
        <v>1</v>
      </c>
      <c r="H73" s="15"/>
      <c r="I73" s="15" t="s">
        <v>2</v>
      </c>
      <c r="J73" s="15"/>
    </row>
    <row r="74" spans="1:16" x14ac:dyDescent="0.25">
      <c r="A74" s="29" t="s">
        <v>25</v>
      </c>
      <c r="B74" s="29"/>
      <c r="C74" s="29"/>
      <c r="D74" s="29"/>
      <c r="E74" s="62"/>
      <c r="F74" s="62"/>
      <c r="G74" s="62"/>
      <c r="H74" s="62"/>
      <c r="I74" s="62"/>
      <c r="J74" s="62"/>
    </row>
    <row r="75" spans="1:16" x14ac:dyDescent="0.25">
      <c r="A75" s="13" t="s">
        <v>21</v>
      </c>
      <c r="B75" s="13"/>
      <c r="C75" s="13"/>
      <c r="D75" s="14"/>
      <c r="E75" s="62"/>
      <c r="F75" s="62"/>
      <c r="G75" s="62"/>
      <c r="H75" s="62"/>
      <c r="I75" s="62"/>
      <c r="J75" s="62"/>
    </row>
    <row r="76" spans="1:16" x14ac:dyDescent="0.25">
      <c r="A76" s="27" t="s">
        <v>22</v>
      </c>
      <c r="B76" s="27"/>
      <c r="C76" s="27"/>
      <c r="D76" s="27"/>
      <c r="E76" s="62"/>
      <c r="F76" s="62"/>
      <c r="G76" s="62"/>
      <c r="H76" s="62"/>
      <c r="I76" s="62"/>
      <c r="J76" s="62"/>
    </row>
    <row r="78" spans="1:16" x14ac:dyDescent="0.25">
      <c r="A78" s="24" t="s">
        <v>19</v>
      </c>
      <c r="B78" s="24"/>
      <c r="C78" s="24"/>
      <c r="D78" s="24"/>
      <c r="E78" s="25" t="s">
        <v>5</v>
      </c>
      <c r="F78" s="26"/>
      <c r="G78" s="15" t="s">
        <v>4</v>
      </c>
      <c r="H78" s="15"/>
      <c r="I78" s="15"/>
      <c r="J78" s="15"/>
      <c r="K78" s="15" t="s">
        <v>7</v>
      </c>
      <c r="L78" s="15"/>
      <c r="M78" s="15"/>
      <c r="N78" s="15"/>
      <c r="O78" s="15" t="s">
        <v>9</v>
      </c>
      <c r="P78" s="15"/>
    </row>
    <row r="79" spans="1:16" x14ac:dyDescent="0.25">
      <c r="A79" s="24"/>
      <c r="B79" s="24"/>
      <c r="C79" s="24"/>
      <c r="D79" s="24"/>
      <c r="E79" s="16" t="s">
        <v>6</v>
      </c>
      <c r="F79" s="16"/>
      <c r="G79" s="18">
        <v>44648</v>
      </c>
      <c r="H79" s="19"/>
      <c r="I79" s="19"/>
      <c r="J79" s="19"/>
      <c r="K79" s="20"/>
      <c r="L79" s="21"/>
      <c r="M79" s="21"/>
      <c r="N79" s="21"/>
      <c r="O79" s="16">
        <f t="shared" ref="O79" si="12">IF((K79-G79)&lt;0,0,(K79-G79))</f>
        <v>0</v>
      </c>
      <c r="P79" s="16" t="e">
        <f t="shared" ref="P79" si="13">IF((I79-E79)&lt;0,0,(I79-E79))</f>
        <v>#VALUE!</v>
      </c>
    </row>
    <row r="80" spans="1:16" x14ac:dyDescent="0.25">
      <c r="A80" s="24"/>
      <c r="B80" s="24"/>
      <c r="C80" s="24"/>
      <c r="D80" s="24"/>
      <c r="E80" s="16" t="s">
        <v>6</v>
      </c>
      <c r="F80" s="16"/>
      <c r="G80" s="18">
        <v>44648</v>
      </c>
      <c r="H80" s="19"/>
      <c r="I80" s="19"/>
      <c r="J80" s="19"/>
      <c r="K80" s="20"/>
      <c r="L80" s="21"/>
      <c r="M80" s="21"/>
      <c r="N80" s="21"/>
      <c r="O80" s="16">
        <f t="shared" ref="O80:O81" si="14">IF((K80-G80)&lt;0,0,(K80-G80))</f>
        <v>0</v>
      </c>
      <c r="P80" s="16" t="e">
        <f t="shared" ref="P80:P81" si="15">IF((I80-E80)&lt;0,0,(I80-E80))</f>
        <v>#VALUE!</v>
      </c>
    </row>
    <row r="81" spans="1:16" x14ac:dyDescent="0.25">
      <c r="A81" s="24"/>
      <c r="B81" s="24"/>
      <c r="C81" s="24"/>
      <c r="D81" s="24"/>
      <c r="E81" s="16" t="s">
        <v>6</v>
      </c>
      <c r="F81" s="16"/>
      <c r="G81" s="18">
        <v>44648</v>
      </c>
      <c r="H81" s="19"/>
      <c r="I81" s="19"/>
      <c r="J81" s="19"/>
      <c r="K81" s="20"/>
      <c r="L81" s="21"/>
      <c r="M81" s="21"/>
      <c r="N81" s="21"/>
      <c r="O81" s="16">
        <f t="shared" si="14"/>
        <v>0</v>
      </c>
      <c r="P81" s="16" t="e">
        <f t="shared" si="15"/>
        <v>#VALUE!</v>
      </c>
    </row>
    <row r="82" spans="1:16" x14ac:dyDescent="0.25">
      <c r="O82" s="15">
        <f>O79+O80+O81</f>
        <v>0</v>
      </c>
      <c r="P82" s="15"/>
    </row>
  </sheetData>
  <sheetProtection algorithmName="SHA-512" hashValue="/0w1nr+rYPiE2JLcS7LJT4K75ZwihHyVjHsb8AbSaN//ZxDkEelqXSasQKZIgx8ov7Z+63gBxA3fYei09exm4Q==" saltValue="n7ZAqNHyQfdUNi/WZ/rkFw==" spinCount="100000" sheet="1" objects="1" scenarios="1"/>
  <mergeCells count="238">
    <mergeCell ref="E26:F26"/>
    <mergeCell ref="E27:F27"/>
    <mergeCell ref="A14:D27"/>
    <mergeCell ref="G14:J14"/>
    <mergeCell ref="G17:J17"/>
    <mergeCell ref="O28:P28"/>
    <mergeCell ref="A8:D8"/>
    <mergeCell ref="K14:N14"/>
    <mergeCell ref="G12:H12"/>
    <mergeCell ref="I10:J10"/>
    <mergeCell ref="I11:J11"/>
    <mergeCell ref="I12:J12"/>
    <mergeCell ref="E17:F17"/>
    <mergeCell ref="A12:D12"/>
    <mergeCell ref="E14:F14"/>
    <mergeCell ref="E10:F10"/>
    <mergeCell ref="E11:F11"/>
    <mergeCell ref="E12:F12"/>
    <mergeCell ref="A10:D10"/>
    <mergeCell ref="E9:F9"/>
    <mergeCell ref="G9:H9"/>
    <mergeCell ref="I9:J9"/>
    <mergeCell ref="G10:H10"/>
    <mergeCell ref="G11:H11"/>
    <mergeCell ref="A9:D9"/>
    <mergeCell ref="O14:P14"/>
    <mergeCell ref="O17:P17"/>
    <mergeCell ref="O20:P20"/>
    <mergeCell ref="O24:P24"/>
    <mergeCell ref="O26:P26"/>
    <mergeCell ref="O27:P27"/>
    <mergeCell ref="G20:J20"/>
    <mergeCell ref="G24:J24"/>
    <mergeCell ref="G26:J26"/>
    <mergeCell ref="G27:J27"/>
    <mergeCell ref="K17:N17"/>
    <mergeCell ref="K20:N20"/>
    <mergeCell ref="K24:N24"/>
    <mergeCell ref="K26:N26"/>
    <mergeCell ref="K27:N27"/>
    <mergeCell ref="E16:F16"/>
    <mergeCell ref="G16:J16"/>
    <mergeCell ref="E15:F15"/>
    <mergeCell ref="G15:J15"/>
    <mergeCell ref="E20:F20"/>
    <mergeCell ref="E24:F24"/>
    <mergeCell ref="G18:J18"/>
    <mergeCell ref="G19:J19"/>
    <mergeCell ref="E32:F32"/>
    <mergeCell ref="G32:H32"/>
    <mergeCell ref="I32:J32"/>
    <mergeCell ref="A33:D33"/>
    <mergeCell ref="E33:F33"/>
    <mergeCell ref="G33:H33"/>
    <mergeCell ref="I33:J33"/>
    <mergeCell ref="A29:D29"/>
    <mergeCell ref="A30:D30"/>
    <mergeCell ref="E30:F30"/>
    <mergeCell ref="G30:H30"/>
    <mergeCell ref="I30:J30"/>
    <mergeCell ref="A31:D31"/>
    <mergeCell ref="E31:F31"/>
    <mergeCell ref="G31:H31"/>
    <mergeCell ref="I31:J31"/>
    <mergeCell ref="A35:D37"/>
    <mergeCell ref="E35:F35"/>
    <mergeCell ref="G35:J35"/>
    <mergeCell ref="K35:N35"/>
    <mergeCell ref="O35:P35"/>
    <mergeCell ref="E37:F37"/>
    <mergeCell ref="G37:J37"/>
    <mergeCell ref="K37:N37"/>
    <mergeCell ref="O37:P37"/>
    <mergeCell ref="E43:F43"/>
    <mergeCell ref="G43:H43"/>
    <mergeCell ref="I43:J43"/>
    <mergeCell ref="A44:D44"/>
    <mergeCell ref="E44:F44"/>
    <mergeCell ref="G44:H44"/>
    <mergeCell ref="I44:J44"/>
    <mergeCell ref="A40:D40"/>
    <mergeCell ref="A41:D41"/>
    <mergeCell ref="E41:F41"/>
    <mergeCell ref="G41:H41"/>
    <mergeCell ref="I41:J41"/>
    <mergeCell ref="A42:D42"/>
    <mergeCell ref="E42:F42"/>
    <mergeCell ref="G42:H42"/>
    <mergeCell ref="I42:J42"/>
    <mergeCell ref="G55:J55"/>
    <mergeCell ref="K55:N55"/>
    <mergeCell ref="O55:P55"/>
    <mergeCell ref="E57:F57"/>
    <mergeCell ref="G57:J57"/>
    <mergeCell ref="K57:N57"/>
    <mergeCell ref="O57:P57"/>
    <mergeCell ref="A46:D57"/>
    <mergeCell ref="E46:F46"/>
    <mergeCell ref="G46:J46"/>
    <mergeCell ref="K46:N46"/>
    <mergeCell ref="O46:P46"/>
    <mergeCell ref="E54:F54"/>
    <mergeCell ref="G54:J54"/>
    <mergeCell ref="K54:N54"/>
    <mergeCell ref="O54:P54"/>
    <mergeCell ref="E55:F55"/>
    <mergeCell ref="K48:N48"/>
    <mergeCell ref="K47:N47"/>
    <mergeCell ref="O53:P53"/>
    <mergeCell ref="O52:P52"/>
    <mergeCell ref="O51:P51"/>
    <mergeCell ref="O50:P50"/>
    <mergeCell ref="O49:P49"/>
    <mergeCell ref="I63:J63"/>
    <mergeCell ref="A64:D64"/>
    <mergeCell ref="E64:F64"/>
    <mergeCell ref="G64:H64"/>
    <mergeCell ref="I64:J64"/>
    <mergeCell ref="A60:D60"/>
    <mergeCell ref="A61:D61"/>
    <mergeCell ref="E61:F61"/>
    <mergeCell ref="G61:H61"/>
    <mergeCell ref="I61:J61"/>
    <mergeCell ref="A62:D62"/>
    <mergeCell ref="E62:F62"/>
    <mergeCell ref="G62:H62"/>
    <mergeCell ref="I62:J62"/>
    <mergeCell ref="G74:H74"/>
    <mergeCell ref="I74:J74"/>
    <mergeCell ref="G69:J69"/>
    <mergeCell ref="K69:N69"/>
    <mergeCell ref="O69:P69"/>
    <mergeCell ref="A66:D69"/>
    <mergeCell ref="E66:F66"/>
    <mergeCell ref="G66:J66"/>
    <mergeCell ref="K66:N66"/>
    <mergeCell ref="O66:P66"/>
    <mergeCell ref="E67:F67"/>
    <mergeCell ref="G67:J67"/>
    <mergeCell ref="K67:N67"/>
    <mergeCell ref="O67:P67"/>
    <mergeCell ref="E69:F69"/>
    <mergeCell ref="E21:F21"/>
    <mergeCell ref="E22:F22"/>
    <mergeCell ref="E23:F23"/>
    <mergeCell ref="G21:J21"/>
    <mergeCell ref="G22:J22"/>
    <mergeCell ref="G23:J23"/>
    <mergeCell ref="A78:D81"/>
    <mergeCell ref="E78:F78"/>
    <mergeCell ref="G78:J78"/>
    <mergeCell ref="E81:F81"/>
    <mergeCell ref="G81:J81"/>
    <mergeCell ref="E75:F75"/>
    <mergeCell ref="G75:H75"/>
    <mergeCell ref="I75:J75"/>
    <mergeCell ref="A76:D76"/>
    <mergeCell ref="E76:F76"/>
    <mergeCell ref="G76:H76"/>
    <mergeCell ref="I76:J76"/>
    <mergeCell ref="A72:D72"/>
    <mergeCell ref="A73:D73"/>
    <mergeCell ref="E73:F73"/>
    <mergeCell ref="G73:H73"/>
    <mergeCell ref="A74:D74"/>
    <mergeCell ref="E74:F74"/>
    <mergeCell ref="O16:P16"/>
    <mergeCell ref="O15:P15"/>
    <mergeCell ref="O18:P18"/>
    <mergeCell ref="O19:P19"/>
    <mergeCell ref="O21:P21"/>
    <mergeCell ref="O22:P22"/>
    <mergeCell ref="O23:P23"/>
    <mergeCell ref="O25:P25"/>
    <mergeCell ref="E36:F36"/>
    <mergeCell ref="G36:J36"/>
    <mergeCell ref="K36:N36"/>
    <mergeCell ref="O36:P36"/>
    <mergeCell ref="E25:F25"/>
    <mergeCell ref="G25:J25"/>
    <mergeCell ref="K16:N16"/>
    <mergeCell ref="K15:N15"/>
    <mergeCell ref="K18:N18"/>
    <mergeCell ref="K19:N19"/>
    <mergeCell ref="K21:N21"/>
    <mergeCell ref="K22:N22"/>
    <mergeCell ref="K23:N23"/>
    <mergeCell ref="K25:N25"/>
    <mergeCell ref="E18:F18"/>
    <mergeCell ref="E19:F19"/>
    <mergeCell ref="O38:P38"/>
    <mergeCell ref="E56:F56"/>
    <mergeCell ref="G56:J56"/>
    <mergeCell ref="K56:N56"/>
    <mergeCell ref="O56:P56"/>
    <mergeCell ref="E53:F53"/>
    <mergeCell ref="E52:F52"/>
    <mergeCell ref="E49:F49"/>
    <mergeCell ref="E48:F48"/>
    <mergeCell ref="E47:F47"/>
    <mergeCell ref="E51:F51"/>
    <mergeCell ref="E50:F50"/>
    <mergeCell ref="G53:J53"/>
    <mergeCell ref="G52:J52"/>
    <mergeCell ref="G51:J51"/>
    <mergeCell ref="G50:J50"/>
    <mergeCell ref="G49:J49"/>
    <mergeCell ref="G48:J48"/>
    <mergeCell ref="G47:J47"/>
    <mergeCell ref="K53:N53"/>
    <mergeCell ref="K52:N52"/>
    <mergeCell ref="K51:N51"/>
    <mergeCell ref="K50:N50"/>
    <mergeCell ref="K49:N49"/>
    <mergeCell ref="O82:P82"/>
    <mergeCell ref="O48:P48"/>
    <mergeCell ref="O47:P47"/>
    <mergeCell ref="O58:P58"/>
    <mergeCell ref="E68:F68"/>
    <mergeCell ref="G68:J68"/>
    <mergeCell ref="K68:N68"/>
    <mergeCell ref="O68:P68"/>
    <mergeCell ref="O70:P70"/>
    <mergeCell ref="E80:F80"/>
    <mergeCell ref="E79:F79"/>
    <mergeCell ref="G80:J80"/>
    <mergeCell ref="G79:J79"/>
    <mergeCell ref="K80:N80"/>
    <mergeCell ref="K79:N79"/>
    <mergeCell ref="O80:P80"/>
    <mergeCell ref="O79:P79"/>
    <mergeCell ref="K78:N78"/>
    <mergeCell ref="O78:P78"/>
    <mergeCell ref="K81:N81"/>
    <mergeCell ref="O81:P81"/>
    <mergeCell ref="I73:J73"/>
    <mergeCell ref="E63:F63"/>
    <mergeCell ref="G63:H63"/>
  </mergeCells>
  <dataValidations count="8">
    <dataValidation type="date" allowBlank="1" showInputMessage="1" showErrorMessage="1" error="je nutné zadat datum ve formátu DD.MM.RRRR._x000a_Dodání nesmí být dříve, než požaduje zadavatel" prompt="Zadejte datum ve formátu DD.MM.RRRR" sqref="K79:N81 K36:N37 K15:N17 K47:N54 K67:N68">
      <formula1>44648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18:N20">
      <formula1>44705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21:N24">
      <formula1>44735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25:N26">
      <formula1>44797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27:N27">
      <formula1>44827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55:N55">
      <formula1>44757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56:N57">
      <formula1>44858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69:N69">
      <formula1>44914</formula1>
      <formula2>45291</formula2>
    </dataValidation>
  </dataValidations>
  <pageMargins left="0.7" right="0.7" top="0.78740157499999996" bottom="0.78740157499999996" header="0.3" footer="0.3"/>
  <pageSetup paperSize="9" scale="71" fitToHeight="0" orientation="landscape" horizontalDpi="4294967293" verticalDpi="4294967293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cp:lastPrinted>2021-07-07T12:37:35Z</cp:lastPrinted>
  <dcterms:created xsi:type="dcterms:W3CDTF">2021-06-23T09:40:05Z</dcterms:created>
  <dcterms:modified xsi:type="dcterms:W3CDTF">2021-07-20T08:56:54Z</dcterms:modified>
</cp:coreProperties>
</file>