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sscheb-my.sharepoint.com/personal/chval_iss-cheb_cz/Documents/DOTACE, PROJEKTY/00 209 IKAP II/ZŘ/II/"/>
    </mc:Choice>
  </mc:AlternateContent>
  <xr:revisionPtr revIDLastSave="1" documentId="11_E9D04ED09AB9C3C2F07A97375C29569FD6AE8DB4" xr6:coauthVersionLast="47" xr6:coauthVersionMax="47" xr10:uidLastSave="{9A9858F0-2D87-41FF-8AC9-C384B1B07AA5}"/>
  <bookViews>
    <workbookView xWindow="-120" yWindow="-120" windowWidth="38640" windowHeight="21240" xr2:uid="{00000000-000D-0000-FFFF-FFFF00000000}"/>
  </bookViews>
  <sheets>
    <sheet name="Parametry služby" sheetId="1" r:id="rId1"/>
  </sheets>
  <definedNames>
    <definedName name="_xlnm.Print_Area" localSheetId="0">'Parametry služby'!$A$1:$F$113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" l="1"/>
  <c r="F87" i="1"/>
  <c r="F86" i="1"/>
  <c r="F96" i="1" l="1"/>
  <c r="F95" i="1"/>
  <c r="F93" i="1"/>
  <c r="F92" i="1"/>
  <c r="F91" i="1"/>
  <c r="F90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94" i="1" l="1"/>
  <c r="F8" i="1"/>
  <c r="F89" i="1"/>
  <c r="F97" i="1" l="1"/>
  <c r="F98" i="1"/>
  <c r="F99" i="1" s="1"/>
</calcChain>
</file>

<file path=xl/sharedStrings.xml><?xml version="1.0" encoding="utf-8"?>
<sst xmlns="http://schemas.openxmlformats.org/spreadsheetml/2006/main" count="210" uniqueCount="121">
  <si>
    <t>Technická specifikace</t>
  </si>
  <si>
    <t>Podlimitní veřejná zakázka dle § 26,  zákona č. 134/2016 Sb. o ZVVZZ</t>
  </si>
  <si>
    <t>Název parametru</t>
  </si>
  <si>
    <t>MJ</t>
  </si>
  <si>
    <t>Počet
MJ</t>
  </si>
  <si>
    <t>Cena za MJ
bez DPH</t>
  </si>
  <si>
    <t>Cena za položku
bez DPH</t>
  </si>
  <si>
    <t>A</t>
  </si>
  <si>
    <t>B</t>
  </si>
  <si>
    <t>C</t>
  </si>
  <si>
    <t>D</t>
  </si>
  <si>
    <t>E</t>
  </si>
  <si>
    <t xml:space="preserve">Kámen WU 12/14 stabilizační </t>
  </si>
  <si>
    <t>ks</t>
  </si>
  <si>
    <t xml:space="preserve">Matice do T drážek 14 M10 </t>
  </si>
  <si>
    <t xml:space="preserve">Šroub imbus M10 X 35 12.9 celý závit </t>
  </si>
  <si>
    <t xml:space="preserve">Vrták TK 15,0 5D; stopka 16; TiAlN; s vnitřním chlazením </t>
  </si>
  <si>
    <t xml:space="preserve">Vrták TK 8,5 5D; stopka 10; TiAlN; s vnitřním chlazením </t>
  </si>
  <si>
    <t xml:space="preserve">Vrták TK 10,2 5D; stopka 12; TiAlN; s vnitřním chlazením </t>
  </si>
  <si>
    <t>Závitník M10 800X, ISO2 6H R40 - spirálový, HSSE, TN2, DIN371; univerzální použití (P, M, K, N)</t>
  </si>
  <si>
    <t>Závitník M12 800X, ISO2 6H R40 - spirálový, HSSE, TN2, DIN376; univerzální použití (P, M, K, N)</t>
  </si>
  <si>
    <t>Fréza S VBD 40.16.4 nástrčná d16; Z=4; APKT 1604</t>
  </si>
  <si>
    <t>VBD APKT 1604 PDER S5M FP35M</t>
  </si>
  <si>
    <t xml:space="preserve">VBD APKT 160432-R FP35B (R=3,2) </t>
  </si>
  <si>
    <t>Fréza S VBD srážecí D27,5/16; d=20mm; L=90mm; ap=5,5mm</t>
  </si>
  <si>
    <t>VBD SDKT 09T308 SR S6M FP40M</t>
  </si>
  <si>
    <t>Fréza S VBD 25.4.3 stopka M12; SDHT/ SDKT; šroubovací</t>
  </si>
  <si>
    <t>Trn frézařský BT40-M12-83 AD+B; pro frézu šroubovací; MAS-403BT; G2,5/20000</t>
  </si>
  <si>
    <t>Fréza S VBD 25.1.2; L=96; rychloposuvová; pro XDLT10T308</t>
  </si>
  <si>
    <t xml:space="preserve">VBD XDLT 10T308 ER S6N FP35B </t>
  </si>
  <si>
    <t>Srážeč TK 16.90°.4; 4-břit; L=82; TiAlN; oboustranný</t>
  </si>
  <si>
    <t>Trn upínací Weldon 7624-40-20-100 AD+B</t>
  </si>
  <si>
    <t>Trn upínací Weldon 7624-40-25-100 AD+B</t>
  </si>
  <si>
    <t xml:space="preserve">Trn upínací 7626-40-32-100 kleštinový G6,3 /15000 </t>
  </si>
  <si>
    <t>Trn frézařský 7388-40-16-100 AD+B</t>
  </si>
  <si>
    <t>Kleština ER 32 6-5; házení do 0,008</t>
  </si>
  <si>
    <t>Kleština ER 32 8-7; házení do 0,008</t>
  </si>
  <si>
    <t>Kleština ER 32 10-9, 7618</t>
  </si>
  <si>
    <t>Kleština ER 32 12-11; házení do 0,008</t>
  </si>
  <si>
    <t>Kleština ER 32 16-15; házení do 0,008</t>
  </si>
  <si>
    <t xml:space="preserve">Držák pro závitování BT40, M3-M12, synchro; -0,2 + 1,0 </t>
  </si>
  <si>
    <t xml:space="preserve">Vložka pro závitování PRO synchro; ER16; M3-M12 </t>
  </si>
  <si>
    <t>Kleština ER 16- 9-8, 7618</t>
  </si>
  <si>
    <t>Kleština ER 16-10-9, 7618</t>
  </si>
  <si>
    <t>Upínky SADA SPW 12, pro T-držáky 14, šroub M12</t>
  </si>
  <si>
    <t>Čistič kuželů BT40; plastový</t>
  </si>
  <si>
    <t>Podstavec montážní na držáky BT40 pevný</t>
  </si>
  <si>
    <t>Klíč na matice kleštin ER16 obkročný</t>
  </si>
  <si>
    <t xml:space="preserve">Čep upínací BT40- 54 A průchozí </t>
  </si>
  <si>
    <t>Trn kleštinový 7617-40-25-100 AD; D G 6,3/15000</t>
  </si>
  <si>
    <t>Trn kleštinový 7617-40-32-100 G2,5/25000</t>
  </si>
  <si>
    <t xml:space="preserve">Kleštiny SADA ER25 2-16 (rozsah 2-16) - 15ks; házení do 0,008 </t>
  </si>
  <si>
    <t>sada</t>
  </si>
  <si>
    <t>Kleštiny SADA ER32 3-20 - 18ks; házení do 0,008</t>
  </si>
  <si>
    <t>Klíč na matice kleštin ER25 obkročný</t>
  </si>
  <si>
    <t>Klíč na matice kleštin ER32 obkročný</t>
  </si>
  <si>
    <t>Trn 7369-40-22-100 AD+B</t>
  </si>
  <si>
    <t>Trn upínací Weldon 7625-40- 8-100 AD</t>
  </si>
  <si>
    <t>Trn upínací Weldon 7625-40-10-100 AD</t>
  </si>
  <si>
    <t>Trn upínací Weldon 7625-40-12-100 AD</t>
  </si>
  <si>
    <t>Trn upínací Weldon 7625-40-16-100 AD+B</t>
  </si>
  <si>
    <t>Trn upínací Weldon 7625-40-20-100 AD+B</t>
  </si>
  <si>
    <t xml:space="preserve">Vrták TK 5,0 5D; stopka 6; TiAlN; s vnitřním chlazením </t>
  </si>
  <si>
    <t xml:space="preserve">Vrták TK 6,8 5D; stopka 8; TiAlN; s vnitřním chlazením </t>
  </si>
  <si>
    <t>Vrták TK 8,5 5D; stopka 10; TiAlN; s vnitřním chlazením</t>
  </si>
  <si>
    <t>Vrták TK 10,2 5D; stopka 12; TiAlN; s vnitřním chlazením</t>
  </si>
  <si>
    <t>Vrták TK 6,5 5D; stopka 8; TiAlN; s vnitřním chlazením</t>
  </si>
  <si>
    <t>Vrták TK 10,5 5D; stopka 12; TiAlN; s vnitřním chlazením</t>
  </si>
  <si>
    <t xml:space="preserve">Vrták TK 11,0 5D; stopka 12; TiAlN; s vnitřním chlazením </t>
  </si>
  <si>
    <t xml:space="preserve">Fréza TK 5.13.4-50; 4-břitá </t>
  </si>
  <si>
    <t>Fréza TK 6.16.4-50; 4-břitá</t>
  </si>
  <si>
    <t>Fréza TK 8.19.4 krček = 10mm; 4-břitá</t>
  </si>
  <si>
    <t>Fréza TK 10.22.4; 4-břitá</t>
  </si>
  <si>
    <t>Fréza TK 12.26.3; 3-břitá</t>
  </si>
  <si>
    <t xml:space="preserve">Fréza TK 16.32.4 - NG; 4-břitá </t>
  </si>
  <si>
    <t>Srážeč TK 12.90°.6; 6-břit; L=83; TiAlN</t>
  </si>
  <si>
    <t>Závitník M 6 800X, ISO2 6H B - s lamačem, HSSE, TN2, DIN371; univerzální použití (P, M, K, N)</t>
  </si>
  <si>
    <t>Závitník M 8 800X, ISO2 6H B - s lamačem, HSSE, TN2, DIN371; univerzální použití (P, M, K, N)</t>
  </si>
  <si>
    <t>Závitník M10 800X, ISO2 6H B - s lamačem, HSSE, TN2, DIN371; univerzální použití (P, M, K, N)</t>
  </si>
  <si>
    <t>Závitník M12 800X, ISO2 6H B - s lamačem, HSSE, TN2, DIN376; univerzální použití (P, M, K, N)</t>
  </si>
  <si>
    <t>Závitník M 6 800X, ISO2 6H R40 - spirálový, HSSE, TN2, DIN371; univerzální použití (P, M, K, N)</t>
  </si>
  <si>
    <t>Závitník M 8 800X, ISO2 6H R40 - spirálový, HSSE, TN2, DIN371; univerzální použití (P, M, K, N)</t>
  </si>
  <si>
    <t>Fréza S VBD 20.10.2 stopka 20; APKT 1003</t>
  </si>
  <si>
    <t>VBD APKT 1003 PDER-S5M FP35M</t>
  </si>
  <si>
    <t>Svěrák strojní, přesný, samostředicí SVS125-330-225; rozevření 0-225</t>
  </si>
  <si>
    <t>Kámen WU 20/12 stabilizační</t>
  </si>
  <si>
    <t xml:space="preserve">Upínky pro svěrák SV125; SVM125 </t>
  </si>
  <si>
    <t>Upínky SADA SPW 10, pro T-držáky 12, šroub M10</t>
  </si>
  <si>
    <t>Položka č. 2 - Školení a programování</t>
  </si>
  <si>
    <t>komplet</t>
  </si>
  <si>
    <t>Školení programování</t>
  </si>
  <si>
    <t>hodina</t>
  </si>
  <si>
    <t>Školení technologie obrábění</t>
  </si>
  <si>
    <t>Položka č. 3 - Servis a prohlídky</t>
  </si>
  <si>
    <t>Profylaktická servisní prohlídka</t>
  </si>
  <si>
    <t>rok 2022</t>
  </si>
  <si>
    <t>rok 2023 - 2026</t>
  </si>
  <si>
    <t>CELKEM bez DPH</t>
  </si>
  <si>
    <t>DPH</t>
  </si>
  <si>
    <t>CELKEM s DPH</t>
  </si>
  <si>
    <t>IČO / DIČ:</t>
  </si>
  <si>
    <t>Oprávněná osoba, funkce:</t>
  </si>
  <si>
    <t>Kontaktní osoba, tel. mail:</t>
  </si>
  <si>
    <t>Poznámka:</t>
  </si>
  <si>
    <t>Nástrojová sonda s rádiovým přenosem signálu</t>
  </si>
  <si>
    <t>Obrobková sonda s rádiovým přenosem signálu</t>
  </si>
  <si>
    <t xml:space="preserve">Referenční kulička pro kinematiku		</t>
  </si>
  <si>
    <t>Položka č. 1 - Nástroje a vybavení</t>
  </si>
  <si>
    <t>Zpracování programu pro dodaný CNC stroj dle zadání</t>
  </si>
  <si>
    <t>Školení obsluhy na použití nástrojů</t>
  </si>
  <si>
    <t>V rámci položkových cen jsou zahrnuty veškeré náklady potřebné  k realizaci předmětu plnění.</t>
  </si>
  <si>
    <t>=VYPLNÍ ÚČASTNÍK=</t>
  </si>
  <si>
    <t>Identifikační údaje účastníka</t>
  </si>
  <si>
    <r>
      <t>Účastník, sídlo</t>
    </r>
    <r>
      <rPr>
        <b/>
        <sz val="11"/>
        <color theme="1"/>
        <rFont val="Calibri"/>
        <family val="2"/>
        <charset val="238"/>
        <scheme val="minor"/>
      </rPr>
      <t>:</t>
    </r>
  </si>
  <si>
    <t>Svým podpisem stvrzuji, že výše uvedené údaje o účastníkovi a předmětu dodávky jsou pravdivé, správné a závazné.</t>
  </si>
  <si>
    <t>V =VYPLNÍ ÚČASTNÍK= dne =VYPLNÍ ÚČASTNÍK=</t>
  </si>
  <si>
    <t>Účastník ve sloupci  "E" uvede nabízenou cenu za měrnou jednotku.</t>
  </si>
  <si>
    <t>podpis oprávněné osoby</t>
  </si>
  <si>
    <t>Příloha č. 4 k ZD</t>
  </si>
  <si>
    <t>Víceúčelové obráběcí centrum pro ISŠ Cheb - P21V00000351
Servisní a podpůrné služby pro obráběcí centrum ISŠ Cheb (dle 3.2 ZD)</t>
  </si>
  <si>
    <t>VZ 002/2021EKO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</si>
</sst>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4" fontId="9" fillId="0" borderId="1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indent="1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4" fontId="12" fillId="0" borderId="16" xfId="1" applyNumberFormat="1" applyFont="1" applyFill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horizontal="center" vertical="center" wrapText="1"/>
    </xf>
    <xf numFmtId="4" fontId="12" fillId="0" borderId="21" xfId="1" applyNumberFormat="1" applyFont="1" applyFill="1" applyBorder="1" applyAlignment="1">
      <alignment horizontal="right" vertical="center" wrapText="1"/>
    </xf>
    <xf numFmtId="44" fontId="9" fillId="0" borderId="11" xfId="0" applyNumberFormat="1" applyFont="1" applyBorder="1" applyAlignment="1">
      <alignment horizontal="left" vertical="center" wrapText="1" indent="2"/>
    </xf>
    <xf numFmtId="44" fontId="14" fillId="0" borderId="29" xfId="0" applyNumberFormat="1" applyFont="1" applyBorder="1" applyAlignment="1">
      <alignment horizontal="center" vertical="center" wrapText="1"/>
    </xf>
    <xf numFmtId="44" fontId="14" fillId="0" borderId="3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2" fillId="0" borderId="35" xfId="0" applyFont="1" applyBorder="1"/>
    <xf numFmtId="0" fontId="16" fillId="0" borderId="0" xfId="0" applyFont="1" applyAlignment="1">
      <alignment horizontal="justify" vertical="center"/>
    </xf>
    <xf numFmtId="0" fontId="18" fillId="0" borderId="18" xfId="0" applyFont="1" applyBorder="1" applyAlignment="1">
      <alignment vertical="center"/>
    </xf>
    <xf numFmtId="4" fontId="12" fillId="0" borderId="37" xfId="1" applyNumberFormat="1" applyFont="1" applyFill="1" applyBorder="1" applyAlignment="1">
      <alignment horizontal="right" vertical="center" wrapText="1"/>
    </xf>
    <xf numFmtId="0" fontId="12" fillId="0" borderId="17" xfId="0" applyFont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0" fontId="12" fillId="0" borderId="1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44" fontId="14" fillId="0" borderId="25" xfId="1" applyFont="1" applyFill="1" applyBorder="1" applyAlignment="1">
      <alignment horizontal="center" vertical="center" wrapText="1"/>
    </xf>
    <xf numFmtId="4" fontId="12" fillId="2" borderId="15" xfId="1" applyNumberFormat="1" applyFont="1" applyFill="1" applyBorder="1" applyAlignment="1">
      <alignment horizontal="right" vertical="center" wrapText="1"/>
    </xf>
    <xf numFmtId="4" fontId="12" fillId="2" borderId="20" xfId="1" applyNumberFormat="1" applyFont="1" applyFill="1" applyBorder="1" applyAlignment="1">
      <alignment horizontal="right" vertical="center" wrapText="1"/>
    </xf>
    <xf numFmtId="4" fontId="12" fillId="2" borderId="7" xfId="1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2" borderId="0" xfId="0" applyFill="1" applyAlignment="1">
      <alignment horizontal="left" vertical="top" wrapText="1" indent="1"/>
    </xf>
    <xf numFmtId="0" fontId="16" fillId="0" borderId="0" xfId="0" applyFont="1" applyAlignment="1">
      <alignment horizontal="justify" vertical="top"/>
    </xf>
    <xf numFmtId="0" fontId="13" fillId="0" borderId="32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49" fontId="0" fillId="2" borderId="0" xfId="0" applyNumberForma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 indent="1"/>
    </xf>
    <xf numFmtId="0" fontId="19" fillId="0" borderId="36" xfId="0" applyFont="1" applyBorder="1" applyAlignment="1">
      <alignment horizontal="center" vertical="top"/>
    </xf>
    <xf numFmtId="0" fontId="9" fillId="0" borderId="9" xfId="0" applyFont="1" applyBorder="1" applyAlignment="1">
      <alignment horizontal="right" vertical="center" wrapText="1" indent="1"/>
    </xf>
    <xf numFmtId="0" fontId="9" fillId="0" borderId="10" xfId="0" applyFont="1" applyBorder="1" applyAlignment="1">
      <alignment horizontal="right" vertical="center" wrapText="1" indent="1"/>
    </xf>
    <xf numFmtId="0" fontId="9" fillId="0" borderId="30" xfId="0" applyFont="1" applyBorder="1" applyAlignment="1">
      <alignment horizontal="right" vertical="center" wrapText="1" inden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 indent="2"/>
    </xf>
    <xf numFmtId="0" fontId="17" fillId="0" borderId="10" xfId="0" applyFont="1" applyBorder="1" applyAlignment="1">
      <alignment horizontal="left" vertical="center" wrapText="1" indent="2"/>
    </xf>
    <xf numFmtId="0" fontId="8" fillId="0" borderId="9" xfId="0" applyFont="1" applyBorder="1" applyAlignment="1">
      <alignment horizontal="left" vertical="center" wrapText="1" indent="2"/>
    </xf>
    <xf numFmtId="0" fontId="8" fillId="0" borderId="10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right" vertical="center" wrapText="1" indent="1"/>
    </xf>
    <xf numFmtId="0" fontId="13" fillId="0" borderId="23" xfId="0" applyFont="1" applyBorder="1" applyAlignment="1">
      <alignment horizontal="right" vertical="center" wrapText="1" indent="1"/>
    </xf>
    <xf numFmtId="0" fontId="13" fillId="0" borderId="24" xfId="0" applyFont="1" applyBorder="1" applyAlignment="1">
      <alignment horizontal="right" vertical="center" wrapText="1" indent="1"/>
    </xf>
    <xf numFmtId="0" fontId="13" fillId="0" borderId="26" xfId="0" applyFont="1" applyBorder="1" applyAlignment="1">
      <alignment horizontal="right" vertical="center" wrapText="1" indent="1"/>
    </xf>
    <xf numFmtId="0" fontId="13" fillId="0" borderId="27" xfId="0" applyFont="1" applyBorder="1" applyAlignment="1">
      <alignment horizontal="right" vertical="center" wrapText="1" indent="1"/>
    </xf>
    <xf numFmtId="0" fontId="13" fillId="0" borderId="28" xfId="0" applyFont="1" applyBorder="1" applyAlignment="1">
      <alignment horizontal="right" vertical="center" wrapText="1" inden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3"/>
  <sheetViews>
    <sheetView tabSelected="1" workbookViewId="0">
      <selection activeCell="J8" sqref="J8"/>
    </sheetView>
  </sheetViews>
  <sheetFormatPr defaultRowHeight="15" x14ac:dyDescent="0.25"/>
  <cols>
    <col min="1" max="1" width="30.7109375" customWidth="1"/>
    <col min="2" max="2" width="45.7109375" customWidth="1"/>
    <col min="3" max="4" width="7.7109375" customWidth="1"/>
    <col min="5" max="5" width="10.7109375" customWidth="1"/>
    <col min="6" max="6" width="16.7109375" customWidth="1"/>
    <col min="7" max="7" width="33.28515625" style="1" customWidth="1"/>
  </cols>
  <sheetData>
    <row r="1" spans="1:7" ht="21" customHeight="1" thickBot="1" x14ac:dyDescent="0.3">
      <c r="A1" s="39" t="s">
        <v>118</v>
      </c>
    </row>
    <row r="2" spans="1:7" ht="39.950000000000003" customHeight="1" thickTop="1" x14ac:dyDescent="0.25">
      <c r="A2" s="51" t="s">
        <v>0</v>
      </c>
      <c r="B2" s="52"/>
      <c r="C2" s="52"/>
      <c r="D2" s="52"/>
      <c r="E2" s="52"/>
      <c r="F2" s="53"/>
    </row>
    <row r="3" spans="1:7" s="3" customFormat="1" ht="24" customHeight="1" x14ac:dyDescent="0.25">
      <c r="A3" s="54" t="s">
        <v>1</v>
      </c>
      <c r="B3" s="55"/>
      <c r="C3" s="55"/>
      <c r="D3" s="55"/>
      <c r="E3" s="55"/>
      <c r="F3" s="56"/>
      <c r="G3" s="2"/>
    </row>
    <row r="4" spans="1:7" s="3" customFormat="1" ht="48" customHeight="1" thickBot="1" x14ac:dyDescent="0.3">
      <c r="A4" s="57" t="s">
        <v>119</v>
      </c>
      <c r="B4" s="58"/>
      <c r="C4" s="58"/>
      <c r="D4" s="58"/>
      <c r="E4" s="58"/>
      <c r="F4" s="59"/>
      <c r="G4" s="2"/>
    </row>
    <row r="5" spans="1:7" s="3" customFormat="1" ht="22.5" customHeight="1" thickBot="1" x14ac:dyDescent="0.3">
      <c r="A5" s="60" t="s">
        <v>120</v>
      </c>
      <c r="B5" s="61"/>
      <c r="C5" s="61"/>
      <c r="D5" s="61"/>
      <c r="E5" s="61"/>
      <c r="F5" s="62"/>
      <c r="G5" s="2"/>
    </row>
    <row r="6" spans="1:7" ht="30.75" customHeight="1" x14ac:dyDescent="0.25">
      <c r="A6" s="63" t="s">
        <v>2</v>
      </c>
      <c r="B6" s="64"/>
      <c r="C6" s="33" t="s">
        <v>3</v>
      </c>
      <c r="D6" s="33" t="s">
        <v>4</v>
      </c>
      <c r="E6" s="34" t="s">
        <v>5</v>
      </c>
      <c r="F6" s="35" t="s">
        <v>6</v>
      </c>
    </row>
    <row r="7" spans="1:7" ht="12" customHeight="1" thickBot="1" x14ac:dyDescent="0.3">
      <c r="A7" s="65" t="s">
        <v>7</v>
      </c>
      <c r="B7" s="66"/>
      <c r="C7" s="36" t="s">
        <v>8</v>
      </c>
      <c r="D7" s="36" t="s">
        <v>9</v>
      </c>
      <c r="E7" s="37" t="s">
        <v>10</v>
      </c>
      <c r="F7" s="38" t="s">
        <v>11</v>
      </c>
    </row>
    <row r="8" spans="1:7" s="3" customFormat="1" ht="24" customHeight="1" thickBot="1" x14ac:dyDescent="0.3">
      <c r="A8" s="67" t="s">
        <v>107</v>
      </c>
      <c r="B8" s="68"/>
      <c r="C8" s="68"/>
      <c r="D8" s="68"/>
      <c r="E8" s="68"/>
      <c r="F8" s="4">
        <f>SUM(F9:F88)</f>
        <v>0</v>
      </c>
      <c r="G8" s="5"/>
    </row>
    <row r="9" spans="1:7" s="3" customFormat="1" ht="18" customHeight="1" x14ac:dyDescent="0.25">
      <c r="A9" s="6" t="s">
        <v>12</v>
      </c>
      <c r="B9" s="7"/>
      <c r="C9" s="8" t="s">
        <v>13</v>
      </c>
      <c r="D9" s="8">
        <v>2</v>
      </c>
      <c r="E9" s="30"/>
      <c r="F9" s="9">
        <f>D9*E9</f>
        <v>0</v>
      </c>
      <c r="G9" s="5"/>
    </row>
    <row r="10" spans="1:7" s="3" customFormat="1" ht="18" customHeight="1" x14ac:dyDescent="0.25">
      <c r="A10" s="10" t="s">
        <v>14</v>
      </c>
      <c r="B10" s="11"/>
      <c r="C10" s="12" t="s">
        <v>13</v>
      </c>
      <c r="D10" s="12">
        <v>6</v>
      </c>
      <c r="E10" s="31"/>
      <c r="F10" s="13">
        <f>D10*E10</f>
        <v>0</v>
      </c>
      <c r="G10" s="5"/>
    </row>
    <row r="11" spans="1:7" s="3" customFormat="1" ht="18" customHeight="1" x14ac:dyDescent="0.25">
      <c r="A11" s="10" t="s">
        <v>15</v>
      </c>
      <c r="B11" s="11"/>
      <c r="C11" s="12" t="s">
        <v>13</v>
      </c>
      <c r="D11" s="12">
        <v>6</v>
      </c>
      <c r="E11" s="31"/>
      <c r="F11" s="13">
        <f t="shared" ref="F11:F74" si="0">D11*E11</f>
        <v>0</v>
      </c>
      <c r="G11" s="5"/>
    </row>
    <row r="12" spans="1:7" s="3" customFormat="1" ht="18" customHeight="1" x14ac:dyDescent="0.25">
      <c r="A12" s="10" t="s">
        <v>16</v>
      </c>
      <c r="B12" s="11"/>
      <c r="C12" s="12" t="s">
        <v>13</v>
      </c>
      <c r="D12" s="12">
        <v>2</v>
      </c>
      <c r="E12" s="31"/>
      <c r="F12" s="13">
        <f t="shared" si="0"/>
        <v>0</v>
      </c>
      <c r="G12" s="5"/>
    </row>
    <row r="13" spans="1:7" s="3" customFormat="1" ht="18" customHeight="1" x14ac:dyDescent="0.25">
      <c r="A13" s="10" t="s">
        <v>17</v>
      </c>
      <c r="B13" s="11"/>
      <c r="C13" s="12" t="s">
        <v>13</v>
      </c>
      <c r="D13" s="12">
        <v>2</v>
      </c>
      <c r="E13" s="31"/>
      <c r="F13" s="13">
        <f t="shared" si="0"/>
        <v>0</v>
      </c>
      <c r="G13" s="5"/>
    </row>
    <row r="14" spans="1:7" s="3" customFormat="1" ht="18" customHeight="1" x14ac:dyDescent="0.25">
      <c r="A14" s="10" t="s">
        <v>18</v>
      </c>
      <c r="B14" s="11"/>
      <c r="C14" s="12" t="s">
        <v>13</v>
      </c>
      <c r="D14" s="12">
        <v>2</v>
      </c>
      <c r="E14" s="31"/>
      <c r="F14" s="13">
        <f t="shared" si="0"/>
        <v>0</v>
      </c>
      <c r="G14" s="5"/>
    </row>
    <row r="15" spans="1:7" s="3" customFormat="1" ht="18" customHeight="1" x14ac:dyDescent="0.25">
      <c r="A15" s="10" t="s">
        <v>19</v>
      </c>
      <c r="B15" s="11"/>
      <c r="C15" s="12" t="s">
        <v>13</v>
      </c>
      <c r="D15" s="12">
        <v>2</v>
      </c>
      <c r="E15" s="31"/>
      <c r="F15" s="13">
        <f t="shared" si="0"/>
        <v>0</v>
      </c>
      <c r="G15" s="5"/>
    </row>
    <row r="16" spans="1:7" s="3" customFormat="1" ht="18" customHeight="1" x14ac:dyDescent="0.25">
      <c r="A16" s="10" t="s">
        <v>20</v>
      </c>
      <c r="B16" s="11"/>
      <c r="C16" s="12" t="s">
        <v>13</v>
      </c>
      <c r="D16" s="12">
        <v>2</v>
      </c>
      <c r="E16" s="31"/>
      <c r="F16" s="13">
        <f t="shared" si="0"/>
        <v>0</v>
      </c>
      <c r="G16" s="5"/>
    </row>
    <row r="17" spans="1:7" s="3" customFormat="1" ht="18" customHeight="1" x14ac:dyDescent="0.25">
      <c r="A17" s="10" t="s">
        <v>21</v>
      </c>
      <c r="B17" s="11"/>
      <c r="C17" s="12" t="s">
        <v>13</v>
      </c>
      <c r="D17" s="12">
        <v>1</v>
      </c>
      <c r="E17" s="31"/>
      <c r="F17" s="13">
        <f t="shared" si="0"/>
        <v>0</v>
      </c>
      <c r="G17" s="5"/>
    </row>
    <row r="18" spans="1:7" s="3" customFormat="1" ht="18" customHeight="1" x14ac:dyDescent="0.25">
      <c r="A18" s="10" t="s">
        <v>22</v>
      </c>
      <c r="B18" s="11"/>
      <c r="C18" s="12" t="s">
        <v>13</v>
      </c>
      <c r="D18" s="12">
        <v>10</v>
      </c>
      <c r="E18" s="31"/>
      <c r="F18" s="13">
        <f t="shared" si="0"/>
        <v>0</v>
      </c>
      <c r="G18" s="5"/>
    </row>
    <row r="19" spans="1:7" s="3" customFormat="1" ht="18" customHeight="1" x14ac:dyDescent="0.25">
      <c r="A19" s="10" t="s">
        <v>23</v>
      </c>
      <c r="B19" s="11"/>
      <c r="C19" s="12" t="s">
        <v>13</v>
      </c>
      <c r="D19" s="12">
        <v>10</v>
      </c>
      <c r="E19" s="31"/>
      <c r="F19" s="13">
        <f t="shared" si="0"/>
        <v>0</v>
      </c>
      <c r="G19" s="5"/>
    </row>
    <row r="20" spans="1:7" s="3" customFormat="1" ht="18" customHeight="1" x14ac:dyDescent="0.25">
      <c r="A20" s="10" t="s">
        <v>24</v>
      </c>
      <c r="B20" s="11"/>
      <c r="C20" s="12" t="s">
        <v>13</v>
      </c>
      <c r="D20" s="12">
        <v>1</v>
      </c>
      <c r="E20" s="31"/>
      <c r="F20" s="13">
        <f t="shared" si="0"/>
        <v>0</v>
      </c>
      <c r="G20" s="5"/>
    </row>
    <row r="21" spans="1:7" s="3" customFormat="1" ht="18" customHeight="1" x14ac:dyDescent="0.25">
      <c r="A21" s="10" t="s">
        <v>25</v>
      </c>
      <c r="B21" s="11"/>
      <c r="C21" s="12" t="s">
        <v>13</v>
      </c>
      <c r="D21" s="12">
        <v>10</v>
      </c>
      <c r="E21" s="31"/>
      <c r="F21" s="13">
        <f t="shared" si="0"/>
        <v>0</v>
      </c>
      <c r="G21" s="5"/>
    </row>
    <row r="22" spans="1:7" s="3" customFormat="1" ht="18" customHeight="1" x14ac:dyDescent="0.25">
      <c r="A22" s="10" t="s">
        <v>26</v>
      </c>
      <c r="B22" s="11"/>
      <c r="C22" s="12" t="s">
        <v>13</v>
      </c>
      <c r="D22" s="12">
        <v>1</v>
      </c>
      <c r="E22" s="31"/>
      <c r="F22" s="13">
        <f t="shared" si="0"/>
        <v>0</v>
      </c>
      <c r="G22" s="5"/>
    </row>
    <row r="23" spans="1:7" s="3" customFormat="1" ht="18" customHeight="1" x14ac:dyDescent="0.25">
      <c r="A23" s="10" t="s">
        <v>27</v>
      </c>
      <c r="B23" s="11"/>
      <c r="C23" s="12" t="s">
        <v>13</v>
      </c>
      <c r="D23" s="12">
        <v>1</v>
      </c>
      <c r="E23" s="31"/>
      <c r="F23" s="13">
        <f t="shared" si="0"/>
        <v>0</v>
      </c>
      <c r="G23" s="5"/>
    </row>
    <row r="24" spans="1:7" s="3" customFormat="1" ht="18" customHeight="1" x14ac:dyDescent="0.25">
      <c r="A24" s="10" t="s">
        <v>28</v>
      </c>
      <c r="B24" s="11"/>
      <c r="C24" s="12" t="s">
        <v>13</v>
      </c>
      <c r="D24" s="12">
        <v>1</v>
      </c>
      <c r="E24" s="31"/>
      <c r="F24" s="13">
        <f t="shared" si="0"/>
        <v>0</v>
      </c>
      <c r="G24" s="5"/>
    </row>
    <row r="25" spans="1:7" s="3" customFormat="1" ht="18" customHeight="1" x14ac:dyDescent="0.25">
      <c r="A25" s="10" t="s">
        <v>29</v>
      </c>
      <c r="B25" s="11"/>
      <c r="C25" s="12" t="s">
        <v>13</v>
      </c>
      <c r="D25" s="12">
        <v>20</v>
      </c>
      <c r="E25" s="31"/>
      <c r="F25" s="13">
        <f t="shared" si="0"/>
        <v>0</v>
      </c>
      <c r="G25" s="5"/>
    </row>
    <row r="26" spans="1:7" s="3" customFormat="1" ht="18" customHeight="1" x14ac:dyDescent="0.25">
      <c r="A26" s="10" t="s">
        <v>30</v>
      </c>
      <c r="B26" s="11"/>
      <c r="C26" s="12" t="s">
        <v>13</v>
      </c>
      <c r="D26" s="12">
        <v>1</v>
      </c>
      <c r="E26" s="31"/>
      <c r="F26" s="13">
        <f t="shared" si="0"/>
        <v>0</v>
      </c>
      <c r="G26" s="5"/>
    </row>
    <row r="27" spans="1:7" s="3" customFormat="1" ht="18" customHeight="1" x14ac:dyDescent="0.25">
      <c r="A27" s="10" t="s">
        <v>31</v>
      </c>
      <c r="B27" s="11"/>
      <c r="C27" s="12" t="s">
        <v>13</v>
      </c>
      <c r="D27" s="12">
        <v>1</v>
      </c>
      <c r="E27" s="31"/>
      <c r="F27" s="13">
        <f t="shared" si="0"/>
        <v>0</v>
      </c>
      <c r="G27" s="5"/>
    </row>
    <row r="28" spans="1:7" s="3" customFormat="1" ht="18" customHeight="1" x14ac:dyDescent="0.25">
      <c r="A28" s="10" t="s">
        <v>32</v>
      </c>
      <c r="B28" s="11"/>
      <c r="C28" s="12" t="s">
        <v>13</v>
      </c>
      <c r="D28" s="12">
        <v>1</v>
      </c>
      <c r="E28" s="31"/>
      <c r="F28" s="13">
        <f t="shared" si="0"/>
        <v>0</v>
      </c>
      <c r="G28" s="5"/>
    </row>
    <row r="29" spans="1:7" s="3" customFormat="1" ht="18" customHeight="1" x14ac:dyDescent="0.25">
      <c r="A29" s="10" t="s">
        <v>33</v>
      </c>
      <c r="B29" s="11"/>
      <c r="C29" s="12" t="s">
        <v>13</v>
      </c>
      <c r="D29" s="12">
        <v>3</v>
      </c>
      <c r="E29" s="31"/>
      <c r="F29" s="13">
        <f t="shared" si="0"/>
        <v>0</v>
      </c>
      <c r="G29" s="5"/>
    </row>
    <row r="30" spans="1:7" s="3" customFormat="1" ht="18" customHeight="1" x14ac:dyDescent="0.25">
      <c r="A30" s="10" t="s">
        <v>34</v>
      </c>
      <c r="B30" s="11"/>
      <c r="C30" s="12" t="s">
        <v>13</v>
      </c>
      <c r="D30" s="12">
        <v>1</v>
      </c>
      <c r="E30" s="31"/>
      <c r="F30" s="13">
        <f t="shared" si="0"/>
        <v>0</v>
      </c>
      <c r="G30" s="5"/>
    </row>
    <row r="31" spans="1:7" s="3" customFormat="1" ht="18" customHeight="1" x14ac:dyDescent="0.25">
      <c r="A31" s="10" t="s">
        <v>35</v>
      </c>
      <c r="B31" s="11"/>
      <c r="C31" s="12" t="s">
        <v>13</v>
      </c>
      <c r="D31" s="12">
        <v>1</v>
      </c>
      <c r="E31" s="31"/>
      <c r="F31" s="13">
        <f t="shared" si="0"/>
        <v>0</v>
      </c>
      <c r="G31" s="5"/>
    </row>
    <row r="32" spans="1:7" s="3" customFormat="1" ht="18" customHeight="1" x14ac:dyDescent="0.25">
      <c r="A32" s="10" t="s">
        <v>36</v>
      </c>
      <c r="B32" s="11"/>
      <c r="C32" s="12" t="s">
        <v>13</v>
      </c>
      <c r="D32" s="12">
        <v>1</v>
      </c>
      <c r="E32" s="31"/>
      <c r="F32" s="13">
        <f t="shared" si="0"/>
        <v>0</v>
      </c>
      <c r="G32" s="5"/>
    </row>
    <row r="33" spans="1:7" s="3" customFormat="1" ht="18" customHeight="1" x14ac:dyDescent="0.25">
      <c r="A33" s="10" t="s">
        <v>37</v>
      </c>
      <c r="B33" s="11"/>
      <c r="C33" s="12" t="s">
        <v>13</v>
      </c>
      <c r="D33" s="12">
        <v>1</v>
      </c>
      <c r="E33" s="31"/>
      <c r="F33" s="13">
        <f t="shared" si="0"/>
        <v>0</v>
      </c>
      <c r="G33" s="5"/>
    </row>
    <row r="34" spans="1:7" s="3" customFormat="1" ht="18" customHeight="1" x14ac:dyDescent="0.25">
      <c r="A34" s="10" t="s">
        <v>38</v>
      </c>
      <c r="B34" s="11"/>
      <c r="C34" s="12" t="s">
        <v>13</v>
      </c>
      <c r="D34" s="12">
        <v>1</v>
      </c>
      <c r="E34" s="31"/>
      <c r="F34" s="13">
        <f t="shared" si="0"/>
        <v>0</v>
      </c>
      <c r="G34" s="5"/>
    </row>
    <row r="35" spans="1:7" s="3" customFormat="1" ht="18" customHeight="1" x14ac:dyDescent="0.25">
      <c r="A35" s="10" t="s">
        <v>39</v>
      </c>
      <c r="B35" s="11"/>
      <c r="C35" s="12" t="s">
        <v>13</v>
      </c>
      <c r="D35" s="12">
        <v>1</v>
      </c>
      <c r="E35" s="31"/>
      <c r="F35" s="13">
        <f t="shared" si="0"/>
        <v>0</v>
      </c>
      <c r="G35" s="5"/>
    </row>
    <row r="36" spans="1:7" s="3" customFormat="1" ht="18" customHeight="1" x14ac:dyDescent="0.25">
      <c r="A36" s="10" t="s">
        <v>40</v>
      </c>
      <c r="B36" s="11"/>
      <c r="C36" s="12" t="s">
        <v>13</v>
      </c>
      <c r="D36" s="12">
        <v>2</v>
      </c>
      <c r="E36" s="31"/>
      <c r="F36" s="13">
        <f t="shared" si="0"/>
        <v>0</v>
      </c>
      <c r="G36" s="5"/>
    </row>
    <row r="37" spans="1:7" s="3" customFormat="1" ht="18" customHeight="1" x14ac:dyDescent="0.25">
      <c r="A37" s="10" t="s">
        <v>41</v>
      </c>
      <c r="B37" s="11"/>
      <c r="C37" s="12" t="s">
        <v>13</v>
      </c>
      <c r="D37" s="12">
        <v>2</v>
      </c>
      <c r="E37" s="31"/>
      <c r="F37" s="13">
        <f t="shared" si="0"/>
        <v>0</v>
      </c>
      <c r="G37" s="5"/>
    </row>
    <row r="38" spans="1:7" s="3" customFormat="1" ht="18" customHeight="1" x14ac:dyDescent="0.25">
      <c r="A38" s="10" t="s">
        <v>42</v>
      </c>
      <c r="B38" s="11"/>
      <c r="C38" s="12" t="s">
        <v>13</v>
      </c>
      <c r="D38" s="12">
        <v>1</v>
      </c>
      <c r="E38" s="31"/>
      <c r="F38" s="13">
        <f t="shared" si="0"/>
        <v>0</v>
      </c>
      <c r="G38" s="5"/>
    </row>
    <row r="39" spans="1:7" s="3" customFormat="1" ht="18" customHeight="1" x14ac:dyDescent="0.25">
      <c r="A39" s="10" t="s">
        <v>43</v>
      </c>
      <c r="B39" s="11"/>
      <c r="C39" s="12" t="s">
        <v>13</v>
      </c>
      <c r="D39" s="12">
        <v>1</v>
      </c>
      <c r="E39" s="31"/>
      <c r="F39" s="13">
        <f t="shared" si="0"/>
        <v>0</v>
      </c>
      <c r="G39" s="5"/>
    </row>
    <row r="40" spans="1:7" s="3" customFormat="1" ht="18" customHeight="1" x14ac:dyDescent="0.25">
      <c r="A40" s="10" t="s">
        <v>44</v>
      </c>
      <c r="B40" s="11"/>
      <c r="C40" s="12" t="s">
        <v>13</v>
      </c>
      <c r="D40" s="12">
        <v>1</v>
      </c>
      <c r="E40" s="31"/>
      <c r="F40" s="13">
        <f t="shared" si="0"/>
        <v>0</v>
      </c>
      <c r="G40" s="5"/>
    </row>
    <row r="41" spans="1:7" s="3" customFormat="1" ht="18" customHeight="1" x14ac:dyDescent="0.25">
      <c r="A41" s="10" t="s">
        <v>45</v>
      </c>
      <c r="B41" s="11"/>
      <c r="C41" s="12" t="s">
        <v>13</v>
      </c>
      <c r="D41" s="12">
        <v>1</v>
      </c>
      <c r="E41" s="31"/>
      <c r="F41" s="13">
        <f t="shared" si="0"/>
        <v>0</v>
      </c>
      <c r="G41" s="5"/>
    </row>
    <row r="42" spans="1:7" s="3" customFormat="1" ht="18" customHeight="1" x14ac:dyDescent="0.25">
      <c r="A42" s="10" t="s">
        <v>46</v>
      </c>
      <c r="B42" s="11"/>
      <c r="C42" s="12" t="s">
        <v>13</v>
      </c>
      <c r="D42" s="12">
        <v>1</v>
      </c>
      <c r="E42" s="31"/>
      <c r="F42" s="13">
        <f t="shared" si="0"/>
        <v>0</v>
      </c>
      <c r="G42" s="5"/>
    </row>
    <row r="43" spans="1:7" s="3" customFormat="1" ht="18" customHeight="1" x14ac:dyDescent="0.25">
      <c r="A43" s="10" t="s">
        <v>47</v>
      </c>
      <c r="B43" s="11"/>
      <c r="C43" s="12" t="s">
        <v>13</v>
      </c>
      <c r="D43" s="12">
        <v>1</v>
      </c>
      <c r="E43" s="31"/>
      <c r="F43" s="13">
        <f t="shared" si="0"/>
        <v>0</v>
      </c>
      <c r="G43" s="5"/>
    </row>
    <row r="44" spans="1:7" s="3" customFormat="1" ht="18" customHeight="1" x14ac:dyDescent="0.25">
      <c r="A44" s="10" t="s">
        <v>48</v>
      </c>
      <c r="B44" s="11"/>
      <c r="C44" s="12" t="s">
        <v>13</v>
      </c>
      <c r="D44" s="12">
        <v>15</v>
      </c>
      <c r="E44" s="31"/>
      <c r="F44" s="13">
        <f t="shared" si="0"/>
        <v>0</v>
      </c>
      <c r="G44" s="5"/>
    </row>
    <row r="45" spans="1:7" s="3" customFormat="1" ht="18" customHeight="1" x14ac:dyDescent="0.25">
      <c r="A45" s="10" t="s">
        <v>49</v>
      </c>
      <c r="B45" s="11"/>
      <c r="C45" s="12" t="s">
        <v>13</v>
      </c>
      <c r="D45" s="12">
        <v>4</v>
      </c>
      <c r="E45" s="31"/>
      <c r="F45" s="13">
        <f t="shared" si="0"/>
        <v>0</v>
      </c>
      <c r="G45" s="5"/>
    </row>
    <row r="46" spans="1:7" s="3" customFormat="1" ht="18" customHeight="1" x14ac:dyDescent="0.25">
      <c r="A46" s="10" t="s">
        <v>50</v>
      </c>
      <c r="B46" s="11"/>
      <c r="C46" s="12" t="s">
        <v>13</v>
      </c>
      <c r="D46" s="12">
        <v>5</v>
      </c>
      <c r="E46" s="31"/>
      <c r="F46" s="13">
        <f t="shared" si="0"/>
        <v>0</v>
      </c>
      <c r="G46" s="5"/>
    </row>
    <row r="47" spans="1:7" s="3" customFormat="1" ht="18" customHeight="1" x14ac:dyDescent="0.25">
      <c r="A47" s="10" t="s">
        <v>51</v>
      </c>
      <c r="B47" s="11"/>
      <c r="C47" s="12" t="s">
        <v>52</v>
      </c>
      <c r="D47" s="12">
        <v>1</v>
      </c>
      <c r="E47" s="31"/>
      <c r="F47" s="13">
        <f t="shared" si="0"/>
        <v>0</v>
      </c>
      <c r="G47" s="5"/>
    </row>
    <row r="48" spans="1:7" s="3" customFormat="1" ht="18" customHeight="1" x14ac:dyDescent="0.25">
      <c r="A48" s="10" t="s">
        <v>53</v>
      </c>
      <c r="B48" s="11"/>
      <c r="C48" s="12" t="s">
        <v>52</v>
      </c>
      <c r="D48" s="12">
        <v>1</v>
      </c>
      <c r="E48" s="31"/>
      <c r="F48" s="13">
        <f t="shared" si="0"/>
        <v>0</v>
      </c>
      <c r="G48" s="5"/>
    </row>
    <row r="49" spans="1:7" s="3" customFormat="1" ht="18" customHeight="1" x14ac:dyDescent="0.25">
      <c r="A49" s="10" t="s">
        <v>54</v>
      </c>
      <c r="B49" s="11"/>
      <c r="C49" s="12" t="s">
        <v>13</v>
      </c>
      <c r="D49" s="12">
        <v>1</v>
      </c>
      <c r="E49" s="31"/>
      <c r="F49" s="13">
        <f t="shared" si="0"/>
        <v>0</v>
      </c>
      <c r="G49" s="5"/>
    </row>
    <row r="50" spans="1:7" s="3" customFormat="1" ht="18" customHeight="1" x14ac:dyDescent="0.25">
      <c r="A50" s="10" t="s">
        <v>55</v>
      </c>
      <c r="B50" s="11"/>
      <c r="C50" s="12" t="s">
        <v>13</v>
      </c>
      <c r="D50" s="12">
        <v>1</v>
      </c>
      <c r="E50" s="31"/>
      <c r="F50" s="13">
        <f t="shared" si="0"/>
        <v>0</v>
      </c>
      <c r="G50" s="5"/>
    </row>
    <row r="51" spans="1:7" s="3" customFormat="1" ht="18" customHeight="1" x14ac:dyDescent="0.25">
      <c r="A51" s="10" t="s">
        <v>56</v>
      </c>
      <c r="B51" s="11"/>
      <c r="C51" s="12" t="s">
        <v>13</v>
      </c>
      <c r="D51" s="12">
        <v>1</v>
      </c>
      <c r="E51" s="31"/>
      <c r="F51" s="13">
        <f t="shared" si="0"/>
        <v>0</v>
      </c>
      <c r="G51" s="5"/>
    </row>
    <row r="52" spans="1:7" s="3" customFormat="1" ht="18" customHeight="1" x14ac:dyDescent="0.25">
      <c r="A52" s="10" t="s">
        <v>57</v>
      </c>
      <c r="B52" s="11"/>
      <c r="C52" s="12" t="s">
        <v>13</v>
      </c>
      <c r="D52" s="12">
        <v>1</v>
      </c>
      <c r="E52" s="31"/>
      <c r="F52" s="13">
        <f t="shared" si="0"/>
        <v>0</v>
      </c>
      <c r="G52" s="5"/>
    </row>
    <row r="53" spans="1:7" s="3" customFormat="1" ht="18" customHeight="1" x14ac:dyDescent="0.25">
      <c r="A53" s="10" t="s">
        <v>58</v>
      </c>
      <c r="B53" s="11"/>
      <c r="C53" s="12" t="s">
        <v>13</v>
      </c>
      <c r="D53" s="12">
        <v>1</v>
      </c>
      <c r="E53" s="31"/>
      <c r="F53" s="13">
        <f t="shared" si="0"/>
        <v>0</v>
      </c>
      <c r="G53" s="5"/>
    </row>
    <row r="54" spans="1:7" s="3" customFormat="1" ht="18" customHeight="1" x14ac:dyDescent="0.25">
      <c r="A54" s="10" t="s">
        <v>59</v>
      </c>
      <c r="B54" s="11"/>
      <c r="C54" s="12" t="s">
        <v>13</v>
      </c>
      <c r="D54" s="12">
        <v>1</v>
      </c>
      <c r="E54" s="31"/>
      <c r="F54" s="13">
        <f t="shared" si="0"/>
        <v>0</v>
      </c>
      <c r="G54" s="5"/>
    </row>
    <row r="55" spans="1:7" s="3" customFormat="1" ht="18" customHeight="1" x14ac:dyDescent="0.25">
      <c r="A55" s="10" t="s">
        <v>60</v>
      </c>
      <c r="B55" s="11"/>
      <c r="C55" s="12" t="s">
        <v>13</v>
      </c>
      <c r="D55" s="12">
        <v>1</v>
      </c>
      <c r="E55" s="31"/>
      <c r="F55" s="13">
        <f t="shared" si="0"/>
        <v>0</v>
      </c>
      <c r="G55" s="5"/>
    </row>
    <row r="56" spans="1:7" s="3" customFormat="1" ht="18" customHeight="1" x14ac:dyDescent="0.25">
      <c r="A56" s="10" t="s">
        <v>61</v>
      </c>
      <c r="B56" s="11"/>
      <c r="C56" s="12" t="s">
        <v>13</v>
      </c>
      <c r="D56" s="12">
        <v>1</v>
      </c>
      <c r="E56" s="31"/>
      <c r="F56" s="13">
        <f t="shared" si="0"/>
        <v>0</v>
      </c>
      <c r="G56" s="5"/>
    </row>
    <row r="57" spans="1:7" s="3" customFormat="1" ht="18" customHeight="1" x14ac:dyDescent="0.25">
      <c r="A57" s="10" t="s">
        <v>62</v>
      </c>
      <c r="B57" s="11"/>
      <c r="C57" s="12" t="s">
        <v>13</v>
      </c>
      <c r="D57" s="12">
        <v>4</v>
      </c>
      <c r="E57" s="31"/>
      <c r="F57" s="13">
        <f t="shared" si="0"/>
        <v>0</v>
      </c>
      <c r="G57" s="5"/>
    </row>
    <row r="58" spans="1:7" s="3" customFormat="1" ht="18" customHeight="1" x14ac:dyDescent="0.25">
      <c r="A58" s="10" t="s">
        <v>63</v>
      </c>
      <c r="B58" s="11"/>
      <c r="C58" s="12" t="s">
        <v>13</v>
      </c>
      <c r="D58" s="12">
        <v>2</v>
      </c>
      <c r="E58" s="31"/>
      <c r="F58" s="13">
        <f t="shared" si="0"/>
        <v>0</v>
      </c>
      <c r="G58" s="5"/>
    </row>
    <row r="59" spans="1:7" s="3" customFormat="1" ht="18" customHeight="1" x14ac:dyDescent="0.25">
      <c r="A59" s="10" t="s">
        <v>64</v>
      </c>
      <c r="B59" s="11"/>
      <c r="C59" s="12" t="s">
        <v>13</v>
      </c>
      <c r="D59" s="12">
        <v>4</v>
      </c>
      <c r="E59" s="31"/>
      <c r="F59" s="13">
        <f t="shared" si="0"/>
        <v>0</v>
      </c>
      <c r="G59" s="5"/>
    </row>
    <row r="60" spans="1:7" s="3" customFormat="1" ht="18" customHeight="1" x14ac:dyDescent="0.25">
      <c r="A60" s="10" t="s">
        <v>65</v>
      </c>
      <c r="B60" s="11"/>
      <c r="C60" s="12" t="s">
        <v>13</v>
      </c>
      <c r="D60" s="12">
        <v>2</v>
      </c>
      <c r="E60" s="31"/>
      <c r="F60" s="13">
        <f t="shared" si="0"/>
        <v>0</v>
      </c>
      <c r="G60" s="5"/>
    </row>
    <row r="61" spans="1:7" s="3" customFormat="1" ht="18" customHeight="1" x14ac:dyDescent="0.25">
      <c r="A61" s="10" t="s">
        <v>66</v>
      </c>
      <c r="B61" s="11"/>
      <c r="C61" s="12" t="s">
        <v>13</v>
      </c>
      <c r="D61" s="12">
        <v>2</v>
      </c>
      <c r="E61" s="31"/>
      <c r="F61" s="13">
        <f t="shared" si="0"/>
        <v>0</v>
      </c>
      <c r="G61" s="5"/>
    </row>
    <row r="62" spans="1:7" s="3" customFormat="1" ht="18" customHeight="1" x14ac:dyDescent="0.25">
      <c r="A62" s="10" t="s">
        <v>67</v>
      </c>
      <c r="B62" s="11"/>
      <c r="C62" s="12" t="s">
        <v>13</v>
      </c>
      <c r="D62" s="12">
        <v>2</v>
      </c>
      <c r="E62" s="31"/>
      <c r="F62" s="13">
        <f t="shared" si="0"/>
        <v>0</v>
      </c>
      <c r="G62" s="5"/>
    </row>
    <row r="63" spans="1:7" s="3" customFormat="1" ht="18" customHeight="1" x14ac:dyDescent="0.25">
      <c r="A63" s="10" t="s">
        <v>68</v>
      </c>
      <c r="B63" s="11"/>
      <c r="C63" s="12" t="s">
        <v>13</v>
      </c>
      <c r="D63" s="12">
        <v>2</v>
      </c>
      <c r="E63" s="31"/>
      <c r="F63" s="13">
        <f t="shared" si="0"/>
        <v>0</v>
      </c>
      <c r="G63" s="5"/>
    </row>
    <row r="64" spans="1:7" s="3" customFormat="1" ht="18" customHeight="1" x14ac:dyDescent="0.25">
      <c r="A64" s="10" t="s">
        <v>69</v>
      </c>
      <c r="B64" s="11"/>
      <c r="C64" s="12" t="s">
        <v>13</v>
      </c>
      <c r="D64" s="12">
        <v>2</v>
      </c>
      <c r="E64" s="31"/>
      <c r="F64" s="13">
        <f t="shared" si="0"/>
        <v>0</v>
      </c>
      <c r="G64" s="5"/>
    </row>
    <row r="65" spans="1:7" s="3" customFormat="1" ht="18" customHeight="1" x14ac:dyDescent="0.25">
      <c r="A65" s="10" t="s">
        <v>70</v>
      </c>
      <c r="B65" s="11"/>
      <c r="C65" s="12" t="s">
        <v>13</v>
      </c>
      <c r="D65" s="12">
        <v>2</v>
      </c>
      <c r="E65" s="31"/>
      <c r="F65" s="13">
        <f t="shared" si="0"/>
        <v>0</v>
      </c>
      <c r="G65" s="5"/>
    </row>
    <row r="66" spans="1:7" s="3" customFormat="1" ht="18" customHeight="1" x14ac:dyDescent="0.25">
      <c r="A66" s="10" t="s">
        <v>71</v>
      </c>
      <c r="B66" s="11"/>
      <c r="C66" s="12" t="s">
        <v>13</v>
      </c>
      <c r="D66" s="12">
        <v>1</v>
      </c>
      <c r="E66" s="31"/>
      <c r="F66" s="13">
        <f t="shared" si="0"/>
        <v>0</v>
      </c>
      <c r="G66" s="5"/>
    </row>
    <row r="67" spans="1:7" s="3" customFormat="1" ht="18" customHeight="1" x14ac:dyDescent="0.25">
      <c r="A67" s="10" t="s">
        <v>72</v>
      </c>
      <c r="B67" s="11"/>
      <c r="C67" s="12" t="s">
        <v>13</v>
      </c>
      <c r="D67" s="12">
        <v>2</v>
      </c>
      <c r="E67" s="31"/>
      <c r="F67" s="13">
        <f t="shared" si="0"/>
        <v>0</v>
      </c>
      <c r="G67" s="5"/>
    </row>
    <row r="68" spans="1:7" s="3" customFormat="1" ht="18" customHeight="1" x14ac:dyDescent="0.25">
      <c r="A68" s="10" t="s">
        <v>73</v>
      </c>
      <c r="B68" s="11"/>
      <c r="C68" s="12" t="s">
        <v>13</v>
      </c>
      <c r="D68" s="12">
        <v>2</v>
      </c>
      <c r="E68" s="31"/>
      <c r="F68" s="13">
        <f t="shared" si="0"/>
        <v>0</v>
      </c>
      <c r="G68" s="5"/>
    </row>
    <row r="69" spans="1:7" s="3" customFormat="1" ht="18" customHeight="1" x14ac:dyDescent="0.25">
      <c r="A69" s="10" t="s">
        <v>74</v>
      </c>
      <c r="B69" s="11"/>
      <c r="C69" s="12" t="s">
        <v>13</v>
      </c>
      <c r="D69" s="12">
        <v>2</v>
      </c>
      <c r="E69" s="31"/>
      <c r="F69" s="13">
        <f t="shared" si="0"/>
        <v>0</v>
      </c>
      <c r="G69" s="5"/>
    </row>
    <row r="70" spans="1:7" s="3" customFormat="1" ht="18" customHeight="1" x14ac:dyDescent="0.25">
      <c r="A70" s="10" t="s">
        <v>75</v>
      </c>
      <c r="B70" s="11"/>
      <c r="C70" s="12" t="s">
        <v>13</v>
      </c>
      <c r="D70" s="12">
        <v>1</v>
      </c>
      <c r="E70" s="31"/>
      <c r="F70" s="13">
        <f t="shared" si="0"/>
        <v>0</v>
      </c>
      <c r="G70" s="5"/>
    </row>
    <row r="71" spans="1:7" s="3" customFormat="1" ht="18" customHeight="1" x14ac:dyDescent="0.25">
      <c r="A71" s="10" t="s">
        <v>76</v>
      </c>
      <c r="B71" s="11"/>
      <c r="C71" s="12" t="s">
        <v>13</v>
      </c>
      <c r="D71" s="12">
        <v>1</v>
      </c>
      <c r="E71" s="31"/>
      <c r="F71" s="13">
        <f t="shared" si="0"/>
        <v>0</v>
      </c>
      <c r="G71" s="5"/>
    </row>
    <row r="72" spans="1:7" s="3" customFormat="1" ht="18" customHeight="1" x14ac:dyDescent="0.25">
      <c r="A72" s="10" t="s">
        <v>77</v>
      </c>
      <c r="B72" s="11"/>
      <c r="C72" s="12" t="s">
        <v>13</v>
      </c>
      <c r="D72" s="12">
        <v>1</v>
      </c>
      <c r="E72" s="31"/>
      <c r="F72" s="13">
        <f t="shared" si="0"/>
        <v>0</v>
      </c>
      <c r="G72" s="5"/>
    </row>
    <row r="73" spans="1:7" s="3" customFormat="1" ht="18" customHeight="1" x14ac:dyDescent="0.25">
      <c r="A73" s="10" t="s">
        <v>78</v>
      </c>
      <c r="B73" s="11"/>
      <c r="C73" s="12" t="s">
        <v>13</v>
      </c>
      <c r="D73" s="12">
        <v>1</v>
      </c>
      <c r="E73" s="31"/>
      <c r="F73" s="13">
        <f t="shared" si="0"/>
        <v>0</v>
      </c>
      <c r="G73" s="5"/>
    </row>
    <row r="74" spans="1:7" s="3" customFormat="1" ht="18" customHeight="1" x14ac:dyDescent="0.25">
      <c r="A74" s="10" t="s">
        <v>79</v>
      </c>
      <c r="B74" s="11"/>
      <c r="C74" s="12" t="s">
        <v>13</v>
      </c>
      <c r="D74" s="12">
        <v>1</v>
      </c>
      <c r="E74" s="31"/>
      <c r="F74" s="13">
        <f t="shared" si="0"/>
        <v>0</v>
      </c>
      <c r="G74" s="5"/>
    </row>
    <row r="75" spans="1:7" s="3" customFormat="1" ht="18" customHeight="1" x14ac:dyDescent="0.25">
      <c r="A75" s="10" t="s">
        <v>80</v>
      </c>
      <c r="B75" s="11"/>
      <c r="C75" s="12" t="s">
        <v>13</v>
      </c>
      <c r="D75" s="12">
        <v>1</v>
      </c>
      <c r="E75" s="31"/>
      <c r="F75" s="13">
        <f t="shared" ref="F75:F88" si="1">D75*E75</f>
        <v>0</v>
      </c>
      <c r="G75" s="5"/>
    </row>
    <row r="76" spans="1:7" s="3" customFormat="1" ht="18" customHeight="1" x14ac:dyDescent="0.25">
      <c r="A76" s="10" t="s">
        <v>81</v>
      </c>
      <c r="B76" s="11"/>
      <c r="C76" s="12" t="s">
        <v>13</v>
      </c>
      <c r="D76" s="12">
        <v>1</v>
      </c>
      <c r="E76" s="31"/>
      <c r="F76" s="13">
        <f t="shared" si="1"/>
        <v>0</v>
      </c>
      <c r="G76" s="5"/>
    </row>
    <row r="77" spans="1:7" s="3" customFormat="1" ht="18" customHeight="1" x14ac:dyDescent="0.25">
      <c r="A77" s="10" t="s">
        <v>19</v>
      </c>
      <c r="B77" s="11"/>
      <c r="C77" s="12" t="s">
        <v>13</v>
      </c>
      <c r="D77" s="12">
        <v>1</v>
      </c>
      <c r="E77" s="31"/>
      <c r="F77" s="13">
        <f t="shared" si="1"/>
        <v>0</v>
      </c>
      <c r="G77" s="5"/>
    </row>
    <row r="78" spans="1:7" s="3" customFormat="1" ht="18" customHeight="1" x14ac:dyDescent="0.25">
      <c r="A78" s="10" t="s">
        <v>20</v>
      </c>
      <c r="B78" s="11"/>
      <c r="C78" s="12" t="s">
        <v>13</v>
      </c>
      <c r="D78" s="12">
        <v>1</v>
      </c>
      <c r="E78" s="31"/>
      <c r="F78" s="13">
        <f t="shared" si="1"/>
        <v>0</v>
      </c>
      <c r="G78" s="5"/>
    </row>
    <row r="79" spans="1:7" s="3" customFormat="1" ht="18" customHeight="1" x14ac:dyDescent="0.25">
      <c r="A79" s="10" t="s">
        <v>82</v>
      </c>
      <c r="B79" s="11"/>
      <c r="C79" s="12" t="s">
        <v>13</v>
      </c>
      <c r="D79" s="12">
        <v>1</v>
      </c>
      <c r="E79" s="31"/>
      <c r="F79" s="13">
        <f t="shared" si="1"/>
        <v>0</v>
      </c>
      <c r="G79" s="5"/>
    </row>
    <row r="80" spans="1:7" s="3" customFormat="1" ht="18" customHeight="1" x14ac:dyDescent="0.25">
      <c r="A80" s="10" t="s">
        <v>83</v>
      </c>
      <c r="B80" s="11"/>
      <c r="C80" s="12" t="s">
        <v>13</v>
      </c>
      <c r="D80" s="12">
        <v>20</v>
      </c>
      <c r="E80" s="31"/>
      <c r="F80" s="13">
        <f t="shared" si="1"/>
        <v>0</v>
      </c>
      <c r="G80" s="5"/>
    </row>
    <row r="81" spans="1:7" s="3" customFormat="1" ht="18" customHeight="1" x14ac:dyDescent="0.25">
      <c r="A81" s="10" t="s">
        <v>84</v>
      </c>
      <c r="B81" s="11"/>
      <c r="C81" s="12" t="s">
        <v>13</v>
      </c>
      <c r="D81" s="12">
        <v>1</v>
      </c>
      <c r="E81" s="31"/>
      <c r="F81" s="13">
        <f t="shared" si="1"/>
        <v>0</v>
      </c>
      <c r="G81" s="5"/>
    </row>
    <row r="82" spans="1:7" s="3" customFormat="1" ht="18" customHeight="1" x14ac:dyDescent="0.25">
      <c r="A82" s="10" t="s">
        <v>85</v>
      </c>
      <c r="B82" s="11"/>
      <c r="C82" s="12" t="s">
        <v>13</v>
      </c>
      <c r="D82" s="12">
        <v>1</v>
      </c>
      <c r="E82" s="31"/>
      <c r="F82" s="13">
        <f t="shared" si="1"/>
        <v>0</v>
      </c>
      <c r="G82" s="5"/>
    </row>
    <row r="83" spans="1:7" s="3" customFormat="1" ht="18" customHeight="1" x14ac:dyDescent="0.25">
      <c r="A83" s="10" t="s">
        <v>86</v>
      </c>
      <c r="B83" s="11"/>
      <c r="C83" s="12" t="s">
        <v>52</v>
      </c>
      <c r="D83" s="12">
        <v>1</v>
      </c>
      <c r="E83" s="31"/>
      <c r="F83" s="13">
        <f t="shared" si="1"/>
        <v>0</v>
      </c>
      <c r="G83" s="5"/>
    </row>
    <row r="84" spans="1:7" s="3" customFormat="1" ht="18" customHeight="1" x14ac:dyDescent="0.25">
      <c r="A84" s="10" t="s">
        <v>46</v>
      </c>
      <c r="B84" s="11"/>
      <c r="C84" s="12" t="s">
        <v>13</v>
      </c>
      <c r="D84" s="12">
        <v>1</v>
      </c>
      <c r="E84" s="31"/>
      <c r="F84" s="13">
        <f t="shared" si="1"/>
        <v>0</v>
      </c>
      <c r="G84" s="5"/>
    </row>
    <row r="85" spans="1:7" s="3" customFormat="1" ht="18" customHeight="1" x14ac:dyDescent="0.25">
      <c r="A85" s="10" t="s">
        <v>87</v>
      </c>
      <c r="B85" s="11"/>
      <c r="C85" s="12" t="s">
        <v>13</v>
      </c>
      <c r="D85" s="12">
        <v>1</v>
      </c>
      <c r="E85" s="31"/>
      <c r="F85" s="13">
        <f t="shared" si="1"/>
        <v>0</v>
      </c>
      <c r="G85" s="5"/>
    </row>
    <row r="86" spans="1:7" s="3" customFormat="1" ht="18" customHeight="1" x14ac:dyDescent="0.25">
      <c r="A86" s="25" t="s">
        <v>104</v>
      </c>
      <c r="B86" s="23"/>
      <c r="C86" s="12" t="s">
        <v>13</v>
      </c>
      <c r="D86" s="12">
        <v>1</v>
      </c>
      <c r="E86" s="31"/>
      <c r="F86" s="13">
        <f t="shared" si="1"/>
        <v>0</v>
      </c>
      <c r="G86" s="5"/>
    </row>
    <row r="87" spans="1:7" s="3" customFormat="1" ht="18" customHeight="1" x14ac:dyDescent="0.25">
      <c r="A87" s="25" t="s">
        <v>105</v>
      </c>
      <c r="B87" s="23"/>
      <c r="C87" s="12" t="s">
        <v>13</v>
      </c>
      <c r="D87" s="12">
        <v>1</v>
      </c>
      <c r="E87" s="31"/>
      <c r="F87" s="13">
        <f t="shared" si="1"/>
        <v>0</v>
      </c>
      <c r="G87" s="5"/>
    </row>
    <row r="88" spans="1:7" s="3" customFormat="1" ht="18" customHeight="1" thickBot="1" x14ac:dyDescent="0.3">
      <c r="A88" s="25" t="s">
        <v>106</v>
      </c>
      <c r="B88" s="23"/>
      <c r="C88" s="12" t="s">
        <v>13</v>
      </c>
      <c r="D88" s="12">
        <v>1</v>
      </c>
      <c r="E88" s="32"/>
      <c r="F88" s="24">
        <f t="shared" si="1"/>
        <v>0</v>
      </c>
      <c r="G88" s="5"/>
    </row>
    <row r="89" spans="1:7" s="3" customFormat="1" ht="24" customHeight="1" thickBot="1" x14ac:dyDescent="0.3">
      <c r="A89" s="69" t="s">
        <v>88</v>
      </c>
      <c r="B89" s="70"/>
      <c r="C89" s="70"/>
      <c r="D89" s="70"/>
      <c r="E89" s="70"/>
      <c r="F89" s="14">
        <f>SUM(F90:F93)</f>
        <v>0</v>
      </c>
      <c r="G89" s="5"/>
    </row>
    <row r="90" spans="1:7" s="3" customFormat="1" ht="18" customHeight="1" x14ac:dyDescent="0.25">
      <c r="A90" s="27" t="s">
        <v>108</v>
      </c>
      <c r="B90" s="28"/>
      <c r="C90" s="8" t="s">
        <v>89</v>
      </c>
      <c r="D90" s="8">
        <v>1</v>
      </c>
      <c r="E90" s="30"/>
      <c r="F90" s="9">
        <f>D90*E90</f>
        <v>0</v>
      </c>
      <c r="G90" s="5"/>
    </row>
    <row r="91" spans="1:7" s="3" customFormat="1" ht="18" customHeight="1" x14ac:dyDescent="0.25">
      <c r="A91" s="25" t="s">
        <v>90</v>
      </c>
      <c r="B91" s="26"/>
      <c r="C91" s="12" t="s">
        <v>91</v>
      </c>
      <c r="D91" s="12">
        <v>50</v>
      </c>
      <c r="E91" s="31"/>
      <c r="F91" s="13">
        <f t="shared" ref="F91:F93" si="2">D91*E91</f>
        <v>0</v>
      </c>
      <c r="G91" s="5"/>
    </row>
    <row r="92" spans="1:7" s="3" customFormat="1" ht="18" customHeight="1" x14ac:dyDescent="0.25">
      <c r="A92" s="25" t="s">
        <v>109</v>
      </c>
      <c r="B92" s="26"/>
      <c r="C92" s="12" t="s">
        <v>91</v>
      </c>
      <c r="D92" s="12">
        <v>40</v>
      </c>
      <c r="E92" s="31"/>
      <c r="F92" s="13">
        <f t="shared" si="2"/>
        <v>0</v>
      </c>
      <c r="G92" s="5"/>
    </row>
    <row r="93" spans="1:7" s="3" customFormat="1" ht="18" customHeight="1" thickBot="1" x14ac:dyDescent="0.3">
      <c r="A93" s="25" t="s">
        <v>92</v>
      </c>
      <c r="B93" s="26"/>
      <c r="C93" s="12" t="s">
        <v>91</v>
      </c>
      <c r="D93" s="12">
        <v>30</v>
      </c>
      <c r="E93" s="31"/>
      <c r="F93" s="13">
        <f t="shared" si="2"/>
        <v>0</v>
      </c>
      <c r="G93" s="5"/>
    </row>
    <row r="94" spans="1:7" s="3" customFormat="1" ht="24" customHeight="1" thickBot="1" x14ac:dyDescent="0.3">
      <c r="A94" s="69" t="s">
        <v>93</v>
      </c>
      <c r="B94" s="70"/>
      <c r="C94" s="70"/>
      <c r="D94" s="70"/>
      <c r="E94" s="70"/>
      <c r="F94" s="14">
        <f>SUM(F95:F96)</f>
        <v>0</v>
      </c>
      <c r="G94" s="5"/>
    </row>
    <row r="95" spans="1:7" s="3" customFormat="1" ht="18" customHeight="1" x14ac:dyDescent="0.25">
      <c r="A95" s="6" t="s">
        <v>94</v>
      </c>
      <c r="B95" s="7" t="s">
        <v>95</v>
      </c>
      <c r="C95" s="8" t="s">
        <v>89</v>
      </c>
      <c r="D95" s="8">
        <v>1</v>
      </c>
      <c r="E95" s="30"/>
      <c r="F95" s="9">
        <f>D95*E95</f>
        <v>0</v>
      </c>
      <c r="G95" s="5"/>
    </row>
    <row r="96" spans="1:7" s="3" customFormat="1" ht="18" customHeight="1" thickBot="1" x14ac:dyDescent="0.3">
      <c r="A96" s="10" t="s">
        <v>94</v>
      </c>
      <c r="B96" s="11" t="s">
        <v>96</v>
      </c>
      <c r="C96" s="12" t="s">
        <v>89</v>
      </c>
      <c r="D96" s="12">
        <v>4</v>
      </c>
      <c r="E96" s="31"/>
      <c r="F96" s="13">
        <f t="shared" ref="F96" si="3">D96*E96</f>
        <v>0</v>
      </c>
      <c r="G96" s="5"/>
    </row>
    <row r="97" spans="1:7" s="3" customFormat="1" ht="18" customHeight="1" x14ac:dyDescent="0.25">
      <c r="A97" s="71" t="s">
        <v>97</v>
      </c>
      <c r="B97" s="72"/>
      <c r="C97" s="72"/>
      <c r="D97" s="72"/>
      <c r="E97" s="73"/>
      <c r="F97" s="29">
        <f>SUM(F94,F89,F8)</f>
        <v>0</v>
      </c>
      <c r="G97" s="5"/>
    </row>
    <row r="98" spans="1:7" s="3" customFormat="1" ht="18" customHeight="1" thickBot="1" x14ac:dyDescent="0.3">
      <c r="A98" s="74" t="s">
        <v>98</v>
      </c>
      <c r="B98" s="75"/>
      <c r="C98" s="75"/>
      <c r="D98" s="75"/>
      <c r="E98" s="76"/>
      <c r="F98" s="15">
        <f>F97*0.21</f>
        <v>0</v>
      </c>
      <c r="G98" s="5"/>
    </row>
    <row r="99" spans="1:7" s="3" customFormat="1" ht="18" customHeight="1" thickBot="1" x14ac:dyDescent="0.3">
      <c r="A99" s="48" t="s">
        <v>99</v>
      </c>
      <c r="B99" s="49"/>
      <c r="C99" s="49"/>
      <c r="D99" s="49"/>
      <c r="E99" s="50"/>
      <c r="F99" s="16">
        <f>SUM(F97:F98)</f>
        <v>0</v>
      </c>
      <c r="G99" s="5"/>
    </row>
    <row r="100" spans="1:7" ht="19.5" customHeight="1" thickBot="1" x14ac:dyDescent="0.3">
      <c r="A100" s="42" t="s">
        <v>110</v>
      </c>
      <c r="B100" s="43"/>
      <c r="C100" s="43"/>
      <c r="D100" s="43"/>
      <c r="E100" s="43"/>
      <c r="F100" s="44"/>
    </row>
    <row r="101" spans="1:7" ht="15" customHeight="1" thickTop="1" x14ac:dyDescent="0.25">
      <c r="A101" s="17"/>
    </row>
    <row r="102" spans="1:7" ht="15" customHeight="1" x14ac:dyDescent="0.25">
      <c r="A102" s="18" t="s">
        <v>112</v>
      </c>
    </row>
    <row r="103" spans="1:7" ht="15" customHeight="1" x14ac:dyDescent="0.25">
      <c r="A103" s="19" t="s">
        <v>113</v>
      </c>
      <c r="B103" s="45" t="s">
        <v>111</v>
      </c>
      <c r="C103" s="45"/>
      <c r="D103" s="45"/>
      <c r="E103" s="45"/>
      <c r="F103" s="45"/>
    </row>
    <row r="104" spans="1:7" ht="15" customHeight="1" x14ac:dyDescent="0.25">
      <c r="A104" s="19" t="s">
        <v>100</v>
      </c>
      <c r="B104" s="45" t="s">
        <v>111</v>
      </c>
      <c r="C104" s="45"/>
      <c r="D104" s="45"/>
      <c r="E104" s="45"/>
      <c r="F104" s="45"/>
    </row>
    <row r="105" spans="1:7" ht="15" customHeight="1" x14ac:dyDescent="0.25">
      <c r="A105" s="19" t="s">
        <v>101</v>
      </c>
      <c r="B105" s="45" t="s">
        <v>111</v>
      </c>
      <c r="C105" s="45"/>
      <c r="D105" s="45"/>
      <c r="E105" s="45"/>
      <c r="F105" s="45"/>
    </row>
    <row r="106" spans="1:7" ht="15" customHeight="1" x14ac:dyDescent="0.25">
      <c r="A106" s="19" t="s">
        <v>102</v>
      </c>
      <c r="B106" s="45" t="s">
        <v>111</v>
      </c>
      <c r="C106" s="45"/>
      <c r="D106" s="45"/>
      <c r="E106" s="45"/>
      <c r="F106" s="45"/>
    </row>
    <row r="107" spans="1:7" ht="15" customHeight="1" x14ac:dyDescent="0.25">
      <c r="A107" s="19"/>
      <c r="B107" s="20"/>
      <c r="C107" s="20"/>
      <c r="D107" s="20"/>
      <c r="E107" s="20"/>
      <c r="F107" s="20"/>
    </row>
    <row r="108" spans="1:7" ht="15" customHeight="1" x14ac:dyDescent="0.25">
      <c r="A108" s="46" t="s">
        <v>114</v>
      </c>
      <c r="B108" s="46"/>
      <c r="C108" s="46"/>
      <c r="D108" s="46"/>
      <c r="E108" s="46"/>
      <c r="F108" s="46"/>
    </row>
    <row r="109" spans="1:7" ht="15" customHeight="1" x14ac:dyDescent="0.25">
      <c r="A109" s="19"/>
      <c r="B109" s="20"/>
      <c r="C109" s="20"/>
      <c r="D109" s="20"/>
      <c r="E109" s="20"/>
      <c r="F109" s="20"/>
    </row>
    <row r="110" spans="1:7" ht="45" customHeight="1" x14ac:dyDescent="0.25">
      <c r="A110" s="40" t="s">
        <v>115</v>
      </c>
      <c r="B110" s="40"/>
      <c r="C110" s="21"/>
      <c r="D110" s="21"/>
      <c r="E110" s="21"/>
      <c r="F110" s="21"/>
    </row>
    <row r="111" spans="1:7" ht="15" customHeight="1" x14ac:dyDescent="0.25">
      <c r="C111" s="47" t="s">
        <v>117</v>
      </c>
      <c r="D111" s="47"/>
      <c r="E111" s="47"/>
      <c r="F111" s="47"/>
    </row>
    <row r="112" spans="1:7" ht="15" customHeight="1" x14ac:dyDescent="0.25">
      <c r="A112" s="22" t="s">
        <v>103</v>
      </c>
    </row>
    <row r="113" spans="1:6" ht="15" customHeight="1" x14ac:dyDescent="0.25">
      <c r="A113" s="41" t="s">
        <v>116</v>
      </c>
      <c r="B113" s="41"/>
      <c r="C113" s="41"/>
      <c r="D113" s="41"/>
      <c r="E113" s="41"/>
      <c r="F113" s="41"/>
    </row>
  </sheetData>
  <mergeCells count="21">
    <mergeCell ref="A99:E99"/>
    <mergeCell ref="A2:F2"/>
    <mergeCell ref="A3:F3"/>
    <mergeCell ref="A4:F4"/>
    <mergeCell ref="A5:F5"/>
    <mergeCell ref="A6:B6"/>
    <mergeCell ref="A7:B7"/>
    <mergeCell ref="A8:E8"/>
    <mergeCell ref="A89:E89"/>
    <mergeCell ref="A94:E94"/>
    <mergeCell ref="A97:E97"/>
    <mergeCell ref="A98:E98"/>
    <mergeCell ref="A110:B110"/>
    <mergeCell ref="A113:F113"/>
    <mergeCell ref="A100:F100"/>
    <mergeCell ref="B103:F103"/>
    <mergeCell ref="B104:F104"/>
    <mergeCell ref="B105:F105"/>
    <mergeCell ref="B106:F106"/>
    <mergeCell ref="A108:F108"/>
    <mergeCell ref="C111:F111"/>
  </mergeCells>
  <printOptions horizontalCentered="1"/>
  <pageMargins left="0.59055118110236227" right="0.59055118110236227" top="0.33" bottom="0.33" header="0.11811023622047245" footer="0.19685039370078741"/>
  <pageSetup paperSize="9" scale="75" fitToHeight="0" orientation="portrait" r:id="rId1"/>
  <ignoredErrors>
    <ignoredError sqref="F89 F9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Parametry služby</vt:lpstr>
      <vt:lpstr>'Parametry služby'!Oblast_tisku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Jiří Chval</cp:lastModifiedBy>
  <cp:lastPrinted>2021-03-29T06:55:20Z</cp:lastPrinted>
  <dcterms:created xsi:type="dcterms:W3CDTF">2020-10-18T14:01:55Z</dcterms:created>
  <dcterms:modified xsi:type="dcterms:W3CDTF">2021-06-09T17:13:33Z</dcterms:modified>
</cp:coreProperties>
</file>