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investic\PD SOS\aktualizace ZD\"/>
    </mc:Choice>
  </mc:AlternateContent>
  <bookViews>
    <workbookView xWindow="0" yWindow="0" windowWidth="28800" windowHeight="11700"/>
  </bookViews>
  <sheets>
    <sheet name="cenová nabídka " sheetId="2" r:id="rId1"/>
  </sheets>
  <definedNames>
    <definedName name="_xlnm.Print_Area" localSheetId="0">'cenová nabídka '!$A$1:$F$42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  <c r="C16" i="2" l="1"/>
  <c r="D13" i="2" l="1"/>
  <c r="E13" i="2" s="1"/>
  <c r="D11" i="2"/>
  <c r="E11" i="2" s="1"/>
  <c r="C31" i="2" l="1"/>
  <c r="D31" i="2" s="1"/>
  <c r="D29" i="2"/>
  <c r="E29" i="2" s="1"/>
  <c r="E31" i="2" l="1"/>
  <c r="D14" i="2"/>
  <c r="E14" i="2" s="1"/>
  <c r="D9" i="2" l="1"/>
  <c r="E9" i="2" s="1"/>
  <c r="D10" i="2"/>
  <c r="E10" i="2" s="1"/>
  <c r="D12" i="2"/>
  <c r="E12" i="2" s="1"/>
  <c r="D15" i="2"/>
  <c r="E15" i="2" s="1"/>
  <c r="D8" i="2"/>
  <c r="C26" i="2"/>
  <c r="D24" i="2"/>
  <c r="E24" i="2" s="1"/>
  <c r="D19" i="2"/>
  <c r="E19" i="2" s="1"/>
  <c r="D26" i="2" l="1"/>
  <c r="C33" i="2"/>
  <c r="D21" i="2"/>
  <c r="D16" i="2"/>
  <c r="D33" i="2" s="1"/>
  <c r="E26" i="2"/>
  <c r="E21" i="2"/>
  <c r="E8" i="2"/>
  <c r="E16" i="2" s="1"/>
  <c r="E33" i="2" l="1"/>
</calcChain>
</file>

<file path=xl/sharedStrings.xml><?xml version="1.0" encoding="utf-8"?>
<sst xmlns="http://schemas.openxmlformats.org/spreadsheetml/2006/main" count="44" uniqueCount="31">
  <si>
    <t>Nabídková cena bez DPH</t>
  </si>
  <si>
    <t>Nabídková cena včetně DPH</t>
  </si>
  <si>
    <t>DPH (21 %)</t>
  </si>
  <si>
    <t>Cena za projektovou dokumentaci celkem</t>
  </si>
  <si>
    <t>Nabídková cena za hodinu autorského dozoru</t>
  </si>
  <si>
    <t>Maximální počet účtovatelných hodin</t>
  </si>
  <si>
    <t>Nabídková cena autorský dozor celkem</t>
  </si>
  <si>
    <t>CENOVÁ NABÍDKA</t>
  </si>
  <si>
    <t xml:space="preserve">Aktualizace stávající studie </t>
  </si>
  <si>
    <t>Inženýrská činnost vedoucí k zajištění územního rozhodnutí</t>
  </si>
  <si>
    <t>Inženýrská činnost vedoucí k zajištění stavebního povolení</t>
  </si>
  <si>
    <t xml:space="preserve">Provedení veškerých potřebných zaměření a průzkumů pro potřeby projektové přípravy </t>
  </si>
  <si>
    <t xml:space="preserve">Zpracování dokumentace pro vydání rozhodnutí o umístění stavby (DUR) </t>
  </si>
  <si>
    <t xml:space="preserve">Zpracování dokumentace pro vydání stavebního povolení (DSP) </t>
  </si>
  <si>
    <t xml:space="preserve">Zpracování dokumentace pro provádění stavby (DPS) </t>
  </si>
  <si>
    <t xml:space="preserve">Nabídková cena za hodinu výkonu v rámci ZŘ </t>
  </si>
  <si>
    <t>Pokyny k vyplnění:</t>
  </si>
  <si>
    <t>Nabídková cena za součinnost v rámci ZŘ celkem</t>
  </si>
  <si>
    <t>Nabídková cena za měsíc zajištění SDP</t>
  </si>
  <si>
    <t>Nabídková cena za zajištění SDP celkem</t>
  </si>
  <si>
    <t xml:space="preserve">* Zajištění certifikace SBToolCZ (minimálně bronzového certifikátu) - do nabídkové ceny nebude zahrnut poplatek za vydání certifikátu SBToolCZ certifikačním orgánem, jeho výše bude uhrazena zadavatelem. </t>
  </si>
  <si>
    <t>2/ SOUČINNOST PŘI PŘÍPRAVĚ A REALIZACI ZADÁVACÍHO ŘÍZENÍ NA STAVEBNÍ PRÁCE A DODAVATELE VYBAVENÍ</t>
  </si>
  <si>
    <t>3/ CENA ZA AUTORSKÝ DOZOR</t>
  </si>
  <si>
    <t>4/ CENA ZA ZAJIŠTĚNÍ SPOLEČNÉHO DATOVÉHO PROSTORU</t>
  </si>
  <si>
    <t>CELKOVÁ NABÍDKOVÁ CENA                                                                    tj. SOUČET CELKOVÉ NABÍDKOVÉ CENY ZA PROJEKTOVOU DOKUMENTACI včetně INŽENÝRSKÉ ČINNOSTI,  SOUČINNOST PŘI PŘÍPRAVĚ A REALIZACI ZŘ, AUTORSKÝ DOZOR A ZAJIŠTĚNÍ SDP.</t>
  </si>
  <si>
    <t>Počet předpokládaných účtovatelných měsíců</t>
  </si>
  <si>
    <t>Zajištění certifikace SBToolCZ*</t>
  </si>
  <si>
    <t xml:space="preserve">Příloha č.4 - VZ Zpracování projektové dokumentace na zhotovení stavby 
Společné operační středisko integrovaného záchranného systému včetně výkonu autorského dozoru
</t>
  </si>
  <si>
    <t>1/ CENA ZA PROJEKTOVOU DOKUMENTACI a INŽENÝRSKOU ČINNOST</t>
  </si>
  <si>
    <t>Cena v bodě 2/ za součinnost při přípravě a realizaci ZŘ na stavební práce a dodavatele vybavení, v bodě 3/ za autorský dozor a v bodě 4/ za zajištění SDP stanoví účastník cenu jako součin nabízené výše hodinové sazby a maximální předpokládaný počet hodin stanovených zadavatelem - tato cena bude sloužit k hodnocení nabídek, ale ve smlouvě bude zapsána u těchto bodů jednotková cena za hodinové sazby, protože cena účtovaná vybraným dodavatelem bude stanovena z pevné výše hodinové sazby a skutečného počtu odpracovaných hodin. Stanovenou výši maximálního počtu účtovaných hodin a počtu měsíců nelze měnit!</t>
  </si>
  <si>
    <t>Takto označené buňky vyplní účastník, ostatní buňky jsou přednastaveny, účastník do nich bezdůvodně nezasahuje (částky se spočítají  automaticky s ohledem na dané vzorce). Žádné pole nesmí obsahovat nulovou položku.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</si>
</sst>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 Black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/>
    <xf numFmtId="0" fontId="6" fillId="0" borderId="0" xfId="0" applyFont="1" applyAlignment="1">
      <alignment horizontal="left" vertical="top" wrapText="1"/>
    </xf>
    <xf numFmtId="0" fontId="0" fillId="0" borderId="0" xfId="0" applyFont="1" applyFill="1"/>
    <xf numFmtId="4" fontId="0" fillId="5" borderId="7" xfId="0" applyNumberFormat="1" applyFont="1" applyFill="1" applyBorder="1" applyAlignment="1" applyProtection="1">
      <alignment horizontal="right"/>
      <protection locked="0"/>
    </xf>
    <xf numFmtId="3" fontId="0" fillId="0" borderId="14" xfId="0" applyNumberFormat="1" applyFont="1" applyFill="1" applyBorder="1" applyAlignment="1" applyProtection="1">
      <alignment horizontal="right"/>
    </xf>
    <xf numFmtId="4" fontId="0" fillId="5" borderId="5" xfId="0" applyNumberFormat="1" applyFont="1" applyFill="1" applyBorder="1" applyAlignment="1" applyProtection="1">
      <alignment horizontal="right"/>
      <protection locked="0"/>
    </xf>
    <xf numFmtId="4" fontId="0" fillId="5" borderId="8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1" fillId="4" borderId="0" xfId="0" applyFont="1" applyFill="1" applyProtection="1">
      <protection locked="0"/>
    </xf>
    <xf numFmtId="0" fontId="0" fillId="4" borderId="0" xfId="0" applyFont="1" applyFill="1" applyProtection="1">
      <protection locked="0"/>
    </xf>
    <xf numFmtId="0" fontId="5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/>
      <protection locked="0"/>
    </xf>
    <xf numFmtId="0" fontId="0" fillId="0" borderId="8" xfId="0" applyFont="1" applyFill="1" applyBorder="1" applyAlignment="1" applyProtection="1">
      <alignment horizontal="left" vertical="center" wrapText="1"/>
      <protection locked="0"/>
    </xf>
    <xf numFmtId="4" fontId="0" fillId="0" borderId="8" xfId="0" applyNumberFormat="1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4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 applyProtection="1">
      <protection locked="0"/>
    </xf>
    <xf numFmtId="0" fontId="5" fillId="2" borderId="1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4" fontId="0" fillId="0" borderId="2" xfId="0" applyNumberFormat="1" applyFont="1" applyFill="1" applyBorder="1" applyAlignment="1" applyProtection="1">
      <alignment horizontal="right"/>
      <protection locked="0"/>
    </xf>
    <xf numFmtId="4" fontId="0" fillId="0" borderId="3" xfId="0" applyNumberFormat="1" applyFont="1" applyFill="1" applyBorder="1" applyAlignment="1" applyProtection="1">
      <alignment horizontal="right"/>
      <protection locked="0"/>
    </xf>
    <xf numFmtId="0" fontId="8" fillId="0" borderId="9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3" fillId="0" borderId="19" xfId="0" applyFont="1" applyFill="1" applyBorder="1" applyAlignment="1" applyProtection="1">
      <alignment horizontal="left" vertical="center" wrapText="1"/>
      <protection locked="0"/>
    </xf>
    <xf numFmtId="4" fontId="1" fillId="0" borderId="2" xfId="0" applyNumberFormat="1" applyFont="1" applyFill="1" applyBorder="1" applyAlignment="1" applyProtection="1">
      <alignment horizontal="right"/>
      <protection locked="0"/>
    </xf>
    <xf numFmtId="4" fontId="1" fillId="0" borderId="3" xfId="0" applyNumberFormat="1" applyFont="1" applyFill="1" applyBorder="1" applyAlignment="1" applyProtection="1">
      <alignment horizontal="right"/>
      <protection locked="0"/>
    </xf>
    <xf numFmtId="0" fontId="4" fillId="2" borderId="13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 applyProtection="1">
      <alignment horizontal="left" vertical="center" wrapText="1"/>
      <protection locked="0"/>
    </xf>
    <xf numFmtId="4" fontId="1" fillId="0" borderId="16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4" fontId="1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5" borderId="7" xfId="0" applyFill="1" applyBorder="1" applyAlignment="1" applyProtection="1">
      <alignment vertical="center"/>
      <protection locked="0"/>
    </xf>
    <xf numFmtId="4" fontId="1" fillId="3" borderId="1" xfId="0" applyNumberFormat="1" applyFont="1" applyFill="1" applyBorder="1" applyAlignment="1" applyProtection="1">
      <alignment horizontal="right"/>
      <protection locked="0"/>
    </xf>
    <xf numFmtId="4" fontId="1" fillId="3" borderId="2" xfId="0" applyNumberFormat="1" applyFont="1" applyFill="1" applyBorder="1" applyAlignment="1" applyProtection="1">
      <alignment horizontal="right"/>
      <protection locked="0"/>
    </xf>
    <xf numFmtId="4" fontId="1" fillId="3" borderId="17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left" vertical="top" wrapText="1"/>
    </xf>
    <xf numFmtId="0" fontId="2" fillId="0" borderId="0" xfId="0" applyFont="1"/>
    <xf numFmtId="0" fontId="0" fillId="0" borderId="0" xfId="0" applyAlignment="1" applyProtection="1">
      <alignment wrapText="1"/>
      <protection locked="0"/>
    </xf>
    <xf numFmtId="0" fontId="0" fillId="0" borderId="18" xfId="0" applyBorder="1" applyAlignment="1" applyProtection="1">
      <alignment horizontal="left" vertical="top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0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4"/>
  <sheetViews>
    <sheetView tabSelected="1" topLeftCell="A22" zoomScaleNormal="100" workbookViewId="0">
      <selection activeCell="C29" sqref="C29"/>
    </sheetView>
  </sheetViews>
  <sheetFormatPr defaultRowHeight="15" x14ac:dyDescent="0.25"/>
  <cols>
    <col min="1" max="1" width="4" customWidth="1"/>
    <col min="2" max="2" width="55.7109375" customWidth="1"/>
    <col min="3" max="4" width="25.7109375" customWidth="1"/>
    <col min="5" max="5" width="26.140625" bestFit="1" customWidth="1"/>
  </cols>
  <sheetData>
    <row r="1" spans="1:16384" ht="29.25" customHeight="1" x14ac:dyDescent="0.25">
      <c r="B1" s="55" t="s">
        <v>27</v>
      </c>
      <c r="C1" s="55"/>
      <c r="D1" s="55"/>
      <c r="E1" s="55"/>
    </row>
    <row r="2" spans="1:16384" ht="12.75" customHeight="1" x14ac:dyDescent="0.5">
      <c r="B2" s="56"/>
      <c r="C2" s="56"/>
      <c r="D2" s="56"/>
    </row>
    <row r="3" spans="1:16384" ht="26.25" x14ac:dyDescent="0.25">
      <c r="B3" s="7" t="s">
        <v>7</v>
      </c>
      <c r="C3" s="4"/>
      <c r="D3" s="4"/>
    </row>
    <row r="4" spans="1:16384" s="2" customFormat="1" ht="3.75" customHeight="1" x14ac:dyDescent="0.25">
      <c r="B4" s="5"/>
      <c r="C4" s="4"/>
      <c r="D4" s="4"/>
    </row>
    <row r="5" spans="1:16384" s="2" customFormat="1" x14ac:dyDescent="0.25">
      <c r="A5" s="13"/>
      <c r="B5" s="14"/>
      <c r="C5" s="14"/>
      <c r="D5" s="14"/>
      <c r="E5" s="14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spans="1:16384" s="2" customFormat="1" ht="15.75" thickBot="1" x14ac:dyDescent="0.3">
      <c r="A6" s="13"/>
      <c r="B6" s="15" t="s">
        <v>28</v>
      </c>
      <c r="C6" s="16"/>
      <c r="D6" s="13"/>
      <c r="E6" s="13"/>
    </row>
    <row r="7" spans="1:16384" s="2" customFormat="1" x14ac:dyDescent="0.25">
      <c r="A7" s="13"/>
      <c r="B7" s="17"/>
      <c r="C7" s="18" t="s">
        <v>0</v>
      </c>
      <c r="D7" s="18" t="s">
        <v>2</v>
      </c>
      <c r="E7" s="18" t="s">
        <v>1</v>
      </c>
    </row>
    <row r="8" spans="1:16384" s="2" customFormat="1" ht="30" customHeight="1" x14ac:dyDescent="0.25">
      <c r="A8" s="13"/>
      <c r="B8" s="19" t="s">
        <v>8</v>
      </c>
      <c r="C8" s="11"/>
      <c r="D8" s="20">
        <f>SUM(C8/100*21)</f>
        <v>0</v>
      </c>
      <c r="E8" s="20">
        <f>C8+D8</f>
        <v>0</v>
      </c>
    </row>
    <row r="9" spans="1:16384" s="2" customFormat="1" ht="30" customHeight="1" x14ac:dyDescent="0.25">
      <c r="A9" s="13"/>
      <c r="B9" s="19" t="s">
        <v>11</v>
      </c>
      <c r="C9" s="11"/>
      <c r="D9" s="20">
        <f t="shared" ref="D9:D15" si="0">SUM(C9/100*21)</f>
        <v>0</v>
      </c>
      <c r="E9" s="20">
        <f>C9+D9</f>
        <v>0</v>
      </c>
    </row>
    <row r="10" spans="1:16384" s="2" customFormat="1" ht="30" customHeight="1" x14ac:dyDescent="0.25">
      <c r="A10" s="13"/>
      <c r="B10" s="19" t="s">
        <v>12</v>
      </c>
      <c r="C10" s="11"/>
      <c r="D10" s="20">
        <f t="shared" si="0"/>
        <v>0</v>
      </c>
      <c r="E10" s="20">
        <f t="shared" ref="E10:E15" si="1">C10+D10</f>
        <v>0</v>
      </c>
    </row>
    <row r="11" spans="1:16384" s="2" customFormat="1" ht="30" customHeight="1" x14ac:dyDescent="0.25">
      <c r="A11" s="13"/>
      <c r="B11" s="19" t="s">
        <v>9</v>
      </c>
      <c r="C11" s="11"/>
      <c r="D11" s="20">
        <f t="shared" ref="D11" si="2">(C11/100)*21</f>
        <v>0</v>
      </c>
      <c r="E11" s="20">
        <f t="shared" si="1"/>
        <v>0</v>
      </c>
    </row>
    <row r="12" spans="1:16384" s="2" customFormat="1" ht="30" customHeight="1" x14ac:dyDescent="0.25">
      <c r="A12" s="13"/>
      <c r="B12" s="19" t="s">
        <v>13</v>
      </c>
      <c r="C12" s="11"/>
      <c r="D12" s="20">
        <f t="shared" si="0"/>
        <v>0</v>
      </c>
      <c r="E12" s="20">
        <f t="shared" si="1"/>
        <v>0</v>
      </c>
    </row>
    <row r="13" spans="1:16384" s="2" customFormat="1" ht="30" customHeight="1" x14ac:dyDescent="0.25">
      <c r="A13" s="13"/>
      <c r="B13" s="19" t="s">
        <v>10</v>
      </c>
      <c r="C13" s="11"/>
      <c r="D13" s="20">
        <f t="shared" ref="D13" si="3">(C13/100)*21</f>
        <v>0</v>
      </c>
      <c r="E13" s="20">
        <f t="shared" si="1"/>
        <v>0</v>
      </c>
    </row>
    <row r="14" spans="1:16384" s="2" customFormat="1" ht="30" customHeight="1" x14ac:dyDescent="0.25">
      <c r="A14" s="13"/>
      <c r="B14" s="19" t="s">
        <v>14</v>
      </c>
      <c r="C14" s="11"/>
      <c r="D14" s="20">
        <f t="shared" ref="D14" si="4">SUM(C14/100*21)</f>
        <v>0</v>
      </c>
      <c r="E14" s="20">
        <f t="shared" ref="E14" si="5">C14+D14</f>
        <v>0</v>
      </c>
    </row>
    <row r="15" spans="1:16384" s="2" customFormat="1" ht="30" customHeight="1" thickBot="1" x14ac:dyDescent="0.3">
      <c r="A15" s="13"/>
      <c r="B15" s="21" t="s">
        <v>26</v>
      </c>
      <c r="C15" s="12"/>
      <c r="D15" s="22">
        <f t="shared" si="0"/>
        <v>0</v>
      </c>
      <c r="E15" s="22">
        <f t="shared" si="1"/>
        <v>0</v>
      </c>
    </row>
    <row r="16" spans="1:16384" s="2" customFormat="1" ht="30" customHeight="1" thickBot="1" x14ac:dyDescent="0.3">
      <c r="A16" s="13"/>
      <c r="B16" s="23" t="s">
        <v>3</v>
      </c>
      <c r="C16" s="52">
        <f>SUM(C8:C15)</f>
        <v>0</v>
      </c>
      <c r="D16" s="24">
        <f>SUM(D8:D15)</f>
        <v>0</v>
      </c>
      <c r="E16" s="24">
        <f>SUM(E8:E15)</f>
        <v>0</v>
      </c>
    </row>
    <row r="17" spans="1:5" s="2" customFormat="1" ht="15.75" thickBot="1" x14ac:dyDescent="0.3">
      <c r="A17" s="13"/>
      <c r="B17" s="15" t="s">
        <v>21</v>
      </c>
      <c r="C17" s="16"/>
      <c r="D17" s="16"/>
      <c r="E17" s="13"/>
    </row>
    <row r="18" spans="1:5" s="8" customFormat="1" ht="15.75" thickBot="1" x14ac:dyDescent="0.3">
      <c r="A18" s="25"/>
      <c r="B18" s="26"/>
      <c r="C18" s="27" t="s">
        <v>0</v>
      </c>
      <c r="D18" s="28" t="s">
        <v>2</v>
      </c>
      <c r="E18" s="29" t="s">
        <v>1</v>
      </c>
    </row>
    <row r="19" spans="1:5" s="2" customFormat="1" ht="30" customHeight="1" thickBot="1" x14ac:dyDescent="0.3">
      <c r="A19" s="13"/>
      <c r="B19" s="30" t="s">
        <v>15</v>
      </c>
      <c r="C19" s="9"/>
      <c r="D19" s="31">
        <f>(C19/100)*21</f>
        <v>0</v>
      </c>
      <c r="E19" s="32">
        <f>C19+D19</f>
        <v>0</v>
      </c>
    </row>
    <row r="20" spans="1:5" s="2" customFormat="1" ht="30" customHeight="1" thickBot="1" x14ac:dyDescent="0.3">
      <c r="A20" s="13"/>
      <c r="B20" s="33" t="s">
        <v>5</v>
      </c>
      <c r="C20" s="10">
        <v>80</v>
      </c>
      <c r="D20" s="34"/>
      <c r="E20" s="25"/>
    </row>
    <row r="21" spans="1:5" s="3" customFormat="1" ht="30" customHeight="1" thickBot="1" x14ac:dyDescent="0.3">
      <c r="A21" s="35"/>
      <c r="B21" s="36" t="s">
        <v>17</v>
      </c>
      <c r="C21" s="53">
        <f>C19*C20</f>
        <v>0</v>
      </c>
      <c r="D21" s="37">
        <f>(C21/100)*21</f>
        <v>0</v>
      </c>
      <c r="E21" s="38">
        <f>C21+D21</f>
        <v>0</v>
      </c>
    </row>
    <row r="22" spans="1:5" s="2" customFormat="1" ht="15.75" thickBot="1" x14ac:dyDescent="0.3">
      <c r="A22" s="13"/>
      <c r="B22" s="15" t="s">
        <v>22</v>
      </c>
      <c r="C22" s="13"/>
      <c r="D22" s="13"/>
      <c r="E22" s="13"/>
    </row>
    <row r="23" spans="1:5" s="8" customFormat="1" ht="15.75" thickBot="1" x14ac:dyDescent="0.3">
      <c r="A23" s="25"/>
      <c r="B23" s="26"/>
      <c r="C23" s="27" t="s">
        <v>0</v>
      </c>
      <c r="D23" s="28" t="s">
        <v>2</v>
      </c>
      <c r="E23" s="29" t="s">
        <v>1</v>
      </c>
    </row>
    <row r="24" spans="1:5" s="2" customFormat="1" ht="30" customHeight="1" thickBot="1" x14ac:dyDescent="0.3">
      <c r="A24" s="13"/>
      <c r="B24" s="30" t="s">
        <v>4</v>
      </c>
      <c r="C24" s="9"/>
      <c r="D24" s="31">
        <f>(C24/100)*21</f>
        <v>0</v>
      </c>
      <c r="E24" s="32">
        <f>C24+D24</f>
        <v>0</v>
      </c>
    </row>
    <row r="25" spans="1:5" s="2" customFormat="1" ht="30" customHeight="1" thickBot="1" x14ac:dyDescent="0.3">
      <c r="A25" s="13"/>
      <c r="B25" s="33" t="s">
        <v>5</v>
      </c>
      <c r="C25" s="10">
        <v>880</v>
      </c>
      <c r="D25" s="34"/>
      <c r="E25" s="25"/>
    </row>
    <row r="26" spans="1:5" s="3" customFormat="1" ht="30" customHeight="1" thickBot="1" x14ac:dyDescent="0.3">
      <c r="A26" s="35"/>
      <c r="B26" s="36" t="s">
        <v>6</v>
      </c>
      <c r="C26" s="53">
        <f>C24*C25</f>
        <v>0</v>
      </c>
      <c r="D26" s="37">
        <f>(C26/100)*21</f>
        <v>0</v>
      </c>
      <c r="E26" s="38">
        <f>C26+D26</f>
        <v>0</v>
      </c>
    </row>
    <row r="27" spans="1:5" s="2" customFormat="1" ht="15.75" thickBot="1" x14ac:dyDescent="0.3">
      <c r="A27" s="13"/>
      <c r="B27" s="15" t="s">
        <v>23</v>
      </c>
      <c r="C27" s="13"/>
      <c r="D27" s="13"/>
      <c r="E27" s="13"/>
    </row>
    <row r="28" spans="1:5" s="8" customFormat="1" ht="15.75" thickBot="1" x14ac:dyDescent="0.3">
      <c r="A28" s="25"/>
      <c r="B28" s="26"/>
      <c r="C28" s="27" t="s">
        <v>0</v>
      </c>
      <c r="D28" s="28" t="s">
        <v>2</v>
      </c>
      <c r="E28" s="29" t="s">
        <v>1</v>
      </c>
    </row>
    <row r="29" spans="1:5" s="2" customFormat="1" ht="30" customHeight="1" thickBot="1" x14ac:dyDescent="0.3">
      <c r="A29" s="13"/>
      <c r="B29" s="30" t="s">
        <v>18</v>
      </c>
      <c r="C29" s="9"/>
      <c r="D29" s="31">
        <f>(C29/100)*21</f>
        <v>0</v>
      </c>
      <c r="E29" s="32">
        <f>C29+D29</f>
        <v>0</v>
      </c>
    </row>
    <row r="30" spans="1:5" s="2" customFormat="1" ht="30" customHeight="1" thickBot="1" x14ac:dyDescent="0.3">
      <c r="A30" s="13"/>
      <c r="B30" s="33" t="s">
        <v>25</v>
      </c>
      <c r="C30" s="10">
        <v>29</v>
      </c>
      <c r="D30" s="34"/>
      <c r="E30" s="25"/>
    </row>
    <row r="31" spans="1:5" s="3" customFormat="1" ht="30" customHeight="1" thickBot="1" x14ac:dyDescent="0.3">
      <c r="A31" s="35"/>
      <c r="B31" s="36" t="s">
        <v>19</v>
      </c>
      <c r="C31" s="53">
        <f>C29*C30</f>
        <v>0</v>
      </c>
      <c r="D31" s="37">
        <f>(C31/100)*21</f>
        <v>0</v>
      </c>
      <c r="E31" s="38">
        <f>C31+D31</f>
        <v>0</v>
      </c>
    </row>
    <row r="32" spans="1:5" s="2" customFormat="1" ht="15.75" thickBot="1" x14ac:dyDescent="0.3">
      <c r="A32" s="13"/>
      <c r="B32" s="39"/>
      <c r="C32" s="40" t="s">
        <v>0</v>
      </c>
      <c r="D32" s="41" t="s">
        <v>2</v>
      </c>
      <c r="E32" s="42" t="s">
        <v>1</v>
      </c>
    </row>
    <row r="33" spans="1:7" s="2" customFormat="1" ht="76.5" thickTop="1" thickBot="1" x14ac:dyDescent="0.3">
      <c r="A33" s="13"/>
      <c r="B33" s="43" t="s">
        <v>24</v>
      </c>
      <c r="C33" s="54">
        <f>C26+C21+C16+C31</f>
        <v>0</v>
      </c>
      <c r="D33" s="44">
        <f>D26+D21+D16+D31</f>
        <v>0</v>
      </c>
      <c r="E33" s="24">
        <f>E26+E21+E16+E31</f>
        <v>0</v>
      </c>
    </row>
    <row r="34" spans="1:7" s="2" customFormat="1" x14ac:dyDescent="0.25">
      <c r="A34" s="13"/>
      <c r="B34" s="45"/>
      <c r="C34" s="46"/>
      <c r="D34" s="46"/>
      <c r="E34" s="46"/>
    </row>
    <row r="35" spans="1:7" x14ac:dyDescent="0.25">
      <c r="A35" s="47"/>
      <c r="B35" s="35" t="s">
        <v>16</v>
      </c>
      <c r="C35" s="47"/>
      <c r="D35" s="47"/>
      <c r="E35" s="47"/>
    </row>
    <row r="36" spans="1:7" ht="30.75" customHeight="1" x14ac:dyDescent="0.25">
      <c r="A36" s="47"/>
      <c r="B36" s="60" t="s">
        <v>20</v>
      </c>
      <c r="C36" s="61"/>
      <c r="D36" s="61"/>
      <c r="E36" s="61"/>
    </row>
    <row r="37" spans="1:7" ht="15" customHeight="1" x14ac:dyDescent="0.25">
      <c r="A37" s="47"/>
      <c r="B37" s="48"/>
      <c r="C37" s="49"/>
      <c r="D37" s="49"/>
      <c r="E37" s="49"/>
    </row>
    <row r="38" spans="1:7" ht="75.75" customHeight="1" x14ac:dyDescent="0.25">
      <c r="A38" s="47"/>
      <c r="B38" s="57" t="s">
        <v>29</v>
      </c>
      <c r="C38" s="57"/>
      <c r="D38" s="57"/>
      <c r="E38" s="57"/>
    </row>
    <row r="39" spans="1:7" ht="15" customHeight="1" x14ac:dyDescent="0.25">
      <c r="A39" s="47"/>
      <c r="B39" s="50"/>
      <c r="C39" s="50"/>
      <c r="D39" s="50"/>
      <c r="E39" s="50"/>
    </row>
    <row r="40" spans="1:7" ht="33.75" customHeight="1" x14ac:dyDescent="0.25">
      <c r="A40" s="51"/>
      <c r="B40" s="58" t="s">
        <v>30</v>
      </c>
      <c r="C40" s="59"/>
      <c r="D40" s="59"/>
      <c r="E40" s="59"/>
      <c r="F40" s="1"/>
      <c r="G40" s="1"/>
    </row>
    <row r="43" spans="1:7" x14ac:dyDescent="0.25">
      <c r="C43" s="1"/>
    </row>
    <row r="44" spans="1:7" x14ac:dyDescent="0.25">
      <c r="C44" s="1"/>
    </row>
  </sheetData>
  <sheetProtection algorithmName="SHA-512" hashValue="P9w2pKKTgHJcWP/IqD09pSlTuxsiw3P7G+I6VCCmeMaRl3LYRjxOPCWS+iqYetoADgx8kNL+9aLnnsF0rZq8VQ==" saltValue="3y1yMWBxiEk8HNAb1cR8zg==" spinCount="100000" sheet="1" objects="1" scenarios="1"/>
  <mergeCells count="5">
    <mergeCell ref="B1:E1"/>
    <mergeCell ref="B2:D2"/>
    <mergeCell ref="B38:E38"/>
    <mergeCell ref="B40:E40"/>
    <mergeCell ref="B36:E36"/>
  </mergeCells>
  <pageMargins left="0.7" right="0.7" top="0.78740157499999996" bottom="0.78740157499999996" header="0.3" footer="0.3"/>
  <pageSetup paperSize="9" scale="5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 </vt:lpstr>
      <vt:lpstr>'cenová nabídka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Drobilová Monika</cp:lastModifiedBy>
  <cp:lastPrinted>2021-03-11T07:24:30Z</cp:lastPrinted>
  <dcterms:created xsi:type="dcterms:W3CDTF">2019-11-07T08:33:59Z</dcterms:created>
  <dcterms:modified xsi:type="dcterms:W3CDTF">2021-04-13T06:08:31Z</dcterms:modified>
</cp:coreProperties>
</file>