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B" sheetId="2" r:id="rId1"/>
  </sheets>
  <definedNames>
    <definedName name="_xlnm.Print_Area" localSheetId="0">'cenová nabídka ČÁST B'!$A$1:$H$24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D18" i="2"/>
  <c r="G18" i="2" s="1"/>
  <c r="H18" i="2" l="1"/>
  <c r="E18" i="2"/>
  <c r="F19" i="2"/>
  <c r="D19" i="2"/>
  <c r="E19" i="2" s="1"/>
  <c r="F17" i="2"/>
  <c r="D17" i="2"/>
  <c r="G17" i="2" s="1"/>
  <c r="F16" i="2"/>
  <c r="D16" i="2"/>
  <c r="G16" i="2" s="1"/>
  <c r="F15" i="2"/>
  <c r="D15" i="2"/>
  <c r="E15" i="2" s="1"/>
  <c r="F13" i="2"/>
  <c r="D13" i="2"/>
  <c r="G13" i="2" s="1"/>
  <c r="H16" i="2" l="1"/>
  <c r="G19" i="2"/>
  <c r="G15" i="2"/>
  <c r="H15" i="2" s="1"/>
  <c r="H17" i="2"/>
  <c r="E17" i="2"/>
  <c r="E16" i="2"/>
  <c r="H13" i="2"/>
  <c r="E13" i="2"/>
  <c r="D14" i="2"/>
  <c r="H19" i="2" l="1"/>
  <c r="G14" i="2"/>
  <c r="F14" i="2"/>
  <c r="H14" i="2" s="1"/>
  <c r="E14" i="2"/>
  <c r="F12" i="2"/>
  <c r="D12" i="2"/>
  <c r="G12" i="2" s="1"/>
  <c r="G20" i="2" l="1"/>
  <c r="F20" i="2"/>
  <c r="E12" i="2"/>
  <c r="H12" i="2"/>
  <c r="H20" i="2" s="1"/>
</calcChain>
</file>

<file path=xl/sharedStrings.xml><?xml version="1.0" encoding="utf-8"?>
<sst xmlns="http://schemas.openxmlformats.org/spreadsheetml/2006/main" count="27" uniqueCount="27">
  <si>
    <t>Pokyny pro vyplnění:</t>
  </si>
  <si>
    <t>Počet ks</t>
  </si>
  <si>
    <t>Cena za ks bez DPH</t>
  </si>
  <si>
    <t>Cena za ks včetně DPH</t>
  </si>
  <si>
    <t>Cena celkem    bez DPH</t>
  </si>
  <si>
    <t>Cena celkem včetně DPH</t>
  </si>
  <si>
    <t>Název zařízení</t>
  </si>
  <si>
    <t>Veřejná zakázka: Učební pomůcky 2021</t>
  </si>
  <si>
    <t xml:space="preserve">CENOVÁ NABÍDKA ČÁST B - Přírodovědné pomůcky </t>
  </si>
  <si>
    <t xml:space="preserve">I/ Svalová postava s dvojím pohlavím </t>
  </si>
  <si>
    <t>II/ Simulátor novorozence pro záchranu života</t>
  </si>
  <si>
    <t>III/ Model pro nácvik KPR</t>
  </si>
  <si>
    <t>IV/ Binokulární stereolupa s kamerou a tabletem</t>
  </si>
  <si>
    <t xml:space="preserve">V/ Objevování našich smyslů </t>
  </si>
  <si>
    <t>VI/ Analytické váhy</t>
  </si>
  <si>
    <t>VII/ Sušárna vzorků</t>
  </si>
  <si>
    <t>CENA CELKEM ZA ČÁST B - Přírodovědné pomůcky</t>
  </si>
  <si>
    <t>VIII/ Centrifuga</t>
  </si>
  <si>
    <t>Nabídková cena v sobě obsahuje i náklady na případné zaškolení pro vyučující, kompletaci zařízení a jeho uvedení do provozu a náklady na dopravu do místa plnění.</t>
  </si>
  <si>
    <t xml:space="preserve">* Všechna pole s modrým pozadím musí obsahovat cenu. Ostatní pole jsou nastaveny tak, aby došlo k výpočtu a jsou zamknuty. </t>
  </si>
  <si>
    <t>* Překročení stanovené maximální možné a nepřekročitelné nabídkové ceny je důvodem pro vyloučení účastníka zadávacího řízení.</t>
  </si>
  <si>
    <t>* Žádná položka nesmí obsahovat nulovou položku.</t>
  </si>
  <si>
    <r>
      <t>* Zadavatel stanovuje</t>
    </r>
    <r>
      <rPr>
        <b/>
        <sz val="11"/>
        <color theme="1"/>
        <rFont val="Calibri"/>
        <family val="2"/>
        <charset val="238"/>
        <scheme val="minor"/>
      </rPr>
      <t xml:space="preserve"> maximální možnou a nepřekročitelnou výši nabídkové ceny pro ČÁST B - Přírodovědné pomůcky ve výši 673 000 Kč včetně DPH.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</si>
  <si>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* Zadavatel stanovuje </t>
    </r>
    <r>
      <rPr>
        <b/>
        <sz val="11"/>
        <color theme="1"/>
        <rFont val="Calibri"/>
        <family val="2"/>
        <charset val="238"/>
        <scheme val="minor"/>
      </rPr>
      <t>maximální možnou a nepřekročitelnou výši nabídkové ceny propoložky: Sušárna vzorků 39 000 Kč včetně DPH (cena za 1 ks) a Centrifuga 39 000 Kč včetně DPH (cena za 1 ks).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</si>
  <si>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DPH (21 %)    za ks</t>
  </si>
  <si>
    <t>DPH (21%) celkem</t>
  </si>
  <si>
    <t>„Implementace Krajského akčního plánu 2 v Karlovarském kraji“ reg. č. CZ.02.3.68/0.0/0.0/19_078/0017823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</si>
</sst>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/>
    <xf numFmtId="0" fontId="0" fillId="0" borderId="8" xfId="0" applyBorder="1" applyAlignment="1">
      <alignment vertical="top" wrapText="1"/>
    </xf>
    <xf numFmtId="0" fontId="0" fillId="0" borderId="0" xfId="0"/>
    <xf numFmtId="4" fontId="0" fillId="3" borderId="4" xfId="0" applyNumberFormat="1" applyFill="1" applyBorder="1" applyProtection="1">
      <protection locked="0"/>
    </xf>
    <xf numFmtId="4" fontId="0" fillId="3" borderId="5" xfId="0" applyNumberFormat="1" applyFill="1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3" xfId="0" applyNumberFormat="1" applyFill="1" applyBorder="1" applyProtection="1">
      <protection locked="0"/>
    </xf>
    <xf numFmtId="4" fontId="0" fillId="2" borderId="4" xfId="0" applyNumberFormat="1" applyFill="1" applyBorder="1" applyProtection="1"/>
    <xf numFmtId="4" fontId="0" fillId="2" borderId="5" xfId="0" applyNumberFormat="1" applyFill="1" applyBorder="1" applyProtection="1"/>
    <xf numFmtId="4" fontId="0" fillId="2" borderId="8" xfId="0" applyNumberFormat="1" applyFill="1" applyBorder="1" applyProtection="1"/>
    <xf numFmtId="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64" fontId="1" fillId="2" borderId="1" xfId="0" applyNumberFormat="1" applyFont="1" applyFill="1" applyBorder="1" applyProtection="1"/>
    <xf numFmtId="0" fontId="1" fillId="0" borderId="2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152400</xdr:colOff>
      <xdr:row>22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Normal="100" workbookViewId="0">
      <selection activeCell="C12" sqref="C12"/>
    </sheetView>
  </sheetViews>
  <sheetFormatPr defaultRowHeight="15" x14ac:dyDescent="0.25"/>
  <cols>
    <col min="1" max="1" width="45" customWidth="1"/>
    <col min="3" max="8" width="12.7109375" customWidth="1"/>
  </cols>
  <sheetData>
    <row r="1" spans="1:8" x14ac:dyDescent="0.25">
      <c r="A1" s="1" t="s">
        <v>7</v>
      </c>
    </row>
    <row r="2" spans="1:8" x14ac:dyDescent="0.25">
      <c r="A2" s="1"/>
    </row>
    <row r="3" spans="1:8" x14ac:dyDescent="0.25">
      <c r="A3" s="1" t="s">
        <v>8</v>
      </c>
      <c r="B3" s="1"/>
      <c r="C3" s="1"/>
      <c r="D3" s="1"/>
    </row>
    <row r="4" spans="1:8" x14ac:dyDescent="0.25">
      <c r="A4" s="3" t="s">
        <v>0</v>
      </c>
      <c r="B4" s="1"/>
      <c r="C4" s="1"/>
      <c r="D4" s="1"/>
    </row>
    <row r="5" spans="1:8" ht="15" customHeight="1" x14ac:dyDescent="0.25">
      <c r="A5" t="s">
        <v>19</v>
      </c>
      <c r="B5" s="1"/>
      <c r="C5" s="1"/>
      <c r="D5" s="1"/>
    </row>
    <row r="6" spans="1:8" ht="30" customHeight="1" x14ac:dyDescent="0.25">
      <c r="A6" s="28" t="s">
        <v>22</v>
      </c>
      <c r="B6" s="28"/>
      <c r="C6" s="28"/>
      <c r="D6" s="28"/>
      <c r="E6" s="28"/>
      <c r="F6" s="28"/>
      <c r="G6" s="28"/>
      <c r="H6" s="28"/>
    </row>
    <row r="7" spans="1:8" s="11" customFormat="1" ht="30.75" customHeight="1" x14ac:dyDescent="0.25">
      <c r="A7" s="28" t="s">
        <v>23</v>
      </c>
      <c r="B7" s="28"/>
      <c r="C7" s="28"/>
      <c r="D7" s="28"/>
      <c r="E7" s="28"/>
      <c r="F7" s="28"/>
      <c r="G7" s="28"/>
      <c r="H7" s="28"/>
    </row>
    <row r="8" spans="1:8" ht="15" customHeight="1" x14ac:dyDescent="0.25">
      <c r="A8" s="29" t="s">
        <v>20</v>
      </c>
      <c r="B8" s="29"/>
      <c r="C8" s="29"/>
      <c r="D8" s="29"/>
      <c r="E8" s="29"/>
      <c r="F8" s="29"/>
      <c r="G8" s="29"/>
      <c r="H8" s="29"/>
    </row>
    <row r="9" spans="1:8" ht="15" customHeight="1" x14ac:dyDescent="0.25">
      <c r="A9" t="s">
        <v>21</v>
      </c>
      <c r="B9" s="1"/>
      <c r="C9" s="1"/>
      <c r="D9" s="1"/>
    </row>
    <row r="10" spans="1:8" ht="15.75" thickBot="1" x14ac:dyDescent="0.3"/>
    <row r="11" spans="1:8" ht="30.75" thickBot="1" x14ac:dyDescent="0.3">
      <c r="A11" s="7" t="s">
        <v>6</v>
      </c>
      <c r="B11" s="2" t="s">
        <v>1</v>
      </c>
      <c r="C11" s="2" t="s">
        <v>2</v>
      </c>
      <c r="D11" s="2" t="s">
        <v>24</v>
      </c>
      <c r="E11" s="2" t="s">
        <v>3</v>
      </c>
      <c r="F11" s="2" t="s">
        <v>4</v>
      </c>
      <c r="G11" s="2" t="s">
        <v>25</v>
      </c>
      <c r="H11" s="2" t="s">
        <v>5</v>
      </c>
    </row>
    <row r="12" spans="1:8" ht="15" customHeight="1" x14ac:dyDescent="0.25">
      <c r="A12" s="8" t="s">
        <v>9</v>
      </c>
      <c r="B12" s="20">
        <v>1</v>
      </c>
      <c r="C12" s="12"/>
      <c r="D12" s="16">
        <f t="shared" ref="D12:D19" si="0">(C12/100)*21</f>
        <v>0</v>
      </c>
      <c r="E12" s="16">
        <f t="shared" ref="E12:E19" si="1">C12+D12</f>
        <v>0</v>
      </c>
      <c r="F12" s="16">
        <f t="shared" ref="F12:F19" si="2">B12*C12</f>
        <v>0</v>
      </c>
      <c r="G12" s="16">
        <f t="shared" ref="G12:G19" si="3">B12*D12</f>
        <v>0</v>
      </c>
      <c r="H12" s="16">
        <f>F12+G12</f>
        <v>0</v>
      </c>
    </row>
    <row r="13" spans="1:8" s="4" customFormat="1" ht="15" customHeight="1" x14ac:dyDescent="0.25">
      <c r="A13" s="6" t="s">
        <v>10</v>
      </c>
      <c r="B13" s="21">
        <v>1</v>
      </c>
      <c r="C13" s="13"/>
      <c r="D13" s="17">
        <f t="shared" si="0"/>
        <v>0</v>
      </c>
      <c r="E13" s="17">
        <f t="shared" si="1"/>
        <v>0</v>
      </c>
      <c r="F13" s="17">
        <f t="shared" si="2"/>
        <v>0</v>
      </c>
      <c r="G13" s="17">
        <f t="shared" si="3"/>
        <v>0</v>
      </c>
      <c r="H13" s="17">
        <f t="shared" ref="H13" si="4">F13+G13</f>
        <v>0</v>
      </c>
    </row>
    <row r="14" spans="1:8" ht="15" customHeight="1" x14ac:dyDescent="0.25">
      <c r="A14" s="6" t="s">
        <v>11</v>
      </c>
      <c r="B14" s="21">
        <v>1</v>
      </c>
      <c r="C14" s="13"/>
      <c r="D14" s="17">
        <f t="shared" si="0"/>
        <v>0</v>
      </c>
      <c r="E14" s="17">
        <f t="shared" si="1"/>
        <v>0</v>
      </c>
      <c r="F14" s="17">
        <f t="shared" si="2"/>
        <v>0</v>
      </c>
      <c r="G14" s="17">
        <f t="shared" si="3"/>
        <v>0</v>
      </c>
      <c r="H14" s="17">
        <f t="shared" ref="H14" si="5">F14+G14</f>
        <v>0</v>
      </c>
    </row>
    <row r="15" spans="1:8" s="4" customFormat="1" ht="15" customHeight="1" x14ac:dyDescent="0.25">
      <c r="A15" s="6" t="s">
        <v>12</v>
      </c>
      <c r="B15" s="21">
        <v>1</v>
      </c>
      <c r="C15" s="13"/>
      <c r="D15" s="17">
        <f t="shared" si="0"/>
        <v>0</v>
      </c>
      <c r="E15" s="17">
        <f t="shared" si="1"/>
        <v>0</v>
      </c>
      <c r="F15" s="17">
        <f t="shared" si="2"/>
        <v>0</v>
      </c>
      <c r="G15" s="17">
        <f t="shared" si="3"/>
        <v>0</v>
      </c>
      <c r="H15" s="17">
        <f>F15+G15</f>
        <v>0</v>
      </c>
    </row>
    <row r="16" spans="1:8" s="4" customFormat="1" ht="15" customHeight="1" x14ac:dyDescent="0.25">
      <c r="A16" s="6" t="s">
        <v>13</v>
      </c>
      <c r="B16" s="21">
        <v>1</v>
      </c>
      <c r="C16" s="13"/>
      <c r="D16" s="17">
        <f t="shared" si="0"/>
        <v>0</v>
      </c>
      <c r="E16" s="17">
        <f t="shared" si="1"/>
        <v>0</v>
      </c>
      <c r="F16" s="17">
        <f t="shared" si="2"/>
        <v>0</v>
      </c>
      <c r="G16" s="17">
        <f t="shared" si="3"/>
        <v>0</v>
      </c>
      <c r="H16" s="17">
        <f t="shared" ref="H16:H18" si="6">F16+G16</f>
        <v>0</v>
      </c>
    </row>
    <row r="17" spans="1:8" s="4" customFormat="1" ht="15" customHeight="1" x14ac:dyDescent="0.25">
      <c r="A17" s="6" t="s">
        <v>14</v>
      </c>
      <c r="B17" s="21">
        <v>2</v>
      </c>
      <c r="C17" s="13"/>
      <c r="D17" s="17">
        <f t="shared" si="0"/>
        <v>0</v>
      </c>
      <c r="E17" s="17">
        <f t="shared" si="1"/>
        <v>0</v>
      </c>
      <c r="F17" s="17">
        <f t="shared" si="2"/>
        <v>0</v>
      </c>
      <c r="G17" s="17">
        <f t="shared" si="3"/>
        <v>0</v>
      </c>
      <c r="H17" s="17">
        <f t="shared" si="6"/>
        <v>0</v>
      </c>
    </row>
    <row r="18" spans="1:8" s="9" customFormat="1" ht="15" customHeight="1" x14ac:dyDescent="0.25">
      <c r="A18" s="10" t="s">
        <v>15</v>
      </c>
      <c r="B18" s="22">
        <v>1</v>
      </c>
      <c r="C18" s="14"/>
      <c r="D18" s="18">
        <f t="shared" ref="D18" si="7">(C18/100)*21</f>
        <v>0</v>
      </c>
      <c r="E18" s="18">
        <f t="shared" ref="E18" si="8">C18+D18</f>
        <v>0</v>
      </c>
      <c r="F18" s="18">
        <f t="shared" ref="F18" si="9">B18*C18</f>
        <v>0</v>
      </c>
      <c r="G18" s="18">
        <f t="shared" ref="G18" si="10">B18*D18</f>
        <v>0</v>
      </c>
      <c r="H18" s="18">
        <f t="shared" si="6"/>
        <v>0</v>
      </c>
    </row>
    <row r="19" spans="1:8" s="4" customFormat="1" ht="15" customHeight="1" thickBot="1" x14ac:dyDescent="0.3">
      <c r="A19" s="5" t="s">
        <v>17</v>
      </c>
      <c r="B19" s="23">
        <v>1</v>
      </c>
      <c r="C19" s="15"/>
      <c r="D19" s="19">
        <f t="shared" si="0"/>
        <v>0</v>
      </c>
      <c r="E19" s="19">
        <f t="shared" si="1"/>
        <v>0</v>
      </c>
      <c r="F19" s="19">
        <f t="shared" si="2"/>
        <v>0</v>
      </c>
      <c r="G19" s="19">
        <f t="shared" si="3"/>
        <v>0</v>
      </c>
      <c r="H19" s="19">
        <f t="shared" ref="H19" si="11">F19+G19</f>
        <v>0</v>
      </c>
    </row>
    <row r="20" spans="1:8" ht="30" customHeight="1" thickBot="1" x14ac:dyDescent="0.3">
      <c r="A20" s="25" t="s">
        <v>16</v>
      </c>
      <c r="B20" s="26"/>
      <c r="C20" s="26"/>
      <c r="D20" s="26"/>
      <c r="E20" s="27"/>
      <c r="F20" s="24">
        <f>SUM(F12:F19)</f>
        <v>0</v>
      </c>
      <c r="G20" s="24">
        <f>SUM(G12:G19)</f>
        <v>0</v>
      </c>
      <c r="H20" s="24">
        <f>SUM(H12:H19)</f>
        <v>0</v>
      </c>
    </row>
    <row r="22" spans="1:8" ht="30.75" customHeight="1" x14ac:dyDescent="0.25">
      <c r="A22" s="30" t="s">
        <v>18</v>
      </c>
      <c r="B22" s="30"/>
      <c r="C22" s="30"/>
      <c r="D22" s="30"/>
      <c r="E22" s="30"/>
      <c r="F22" s="30"/>
      <c r="G22" s="30"/>
      <c r="H22" s="30"/>
    </row>
    <row r="23" spans="1:8" ht="90" customHeight="1" x14ac:dyDescent="0.25">
      <c r="A23" s="29"/>
      <c r="B23" s="29"/>
      <c r="C23" s="29"/>
      <c r="D23" s="29"/>
      <c r="E23" s="29"/>
      <c r="F23" s="29"/>
      <c r="G23" s="29"/>
      <c r="H23" s="29"/>
    </row>
    <row r="24" spans="1:8" x14ac:dyDescent="0.25">
      <c r="A24" s="29" t="s">
        <v>26</v>
      </c>
      <c r="B24" s="29"/>
      <c r="C24" s="29"/>
      <c r="D24" s="29"/>
      <c r="E24" s="29"/>
      <c r="F24" s="29"/>
      <c r="G24" s="29"/>
      <c r="H24" s="29"/>
    </row>
  </sheetData>
  <sheetProtection algorithmName="SHA-512" hashValue="wCNj5SAnxxUPHcIq7IF8EckDBTvaICL5mvh1cMpWWSFFAFC4mCdCo0/mIcRNVI4xiNVMDDEGU8ybQc9BW7N8cQ==" saltValue="5IQ8zPZqXB/E0WH1r0pFOA==" spinCount="100000" sheet="1" selectLockedCells="1"/>
  <mergeCells count="7">
    <mergeCell ref="A23:H23"/>
    <mergeCell ref="A24:H24"/>
    <mergeCell ref="A20:E20"/>
    <mergeCell ref="A6:H6"/>
    <mergeCell ref="A8:H8"/>
    <mergeCell ref="A22:H22"/>
    <mergeCell ref="A7:H7"/>
  </mergeCells>
  <pageMargins left="0.7" right="0.7" top="0.78740157499999996" bottom="0.78740157499999996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B</vt:lpstr>
      <vt:lpstr>'cenová nabídka ČÁST 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2021-02-12T11:41:51Z</cp:lastPrinted>
  <dcterms:created xsi:type="dcterms:W3CDTF">2020-12-17T13:53:39Z</dcterms:created>
  <dcterms:modified xsi:type="dcterms:W3CDTF">2021-02-12T11:42:26Z</dcterms:modified>
</cp:coreProperties>
</file>