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SZŠaVOŠ Karlovy Vary\vybavení odborné učebny laboratorních technik + modernizace odborných učeben zubních techniků\"/>
    </mc:Choice>
  </mc:AlternateContent>
  <bookViews>
    <workbookView xWindow="0" yWindow="0" windowWidth="28800" windowHeight="12300"/>
  </bookViews>
  <sheets>
    <sheet name="ČÁS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F36" i="1"/>
  <c r="G36" i="1" s="1"/>
  <c r="I32" i="1"/>
  <c r="J32" i="1" s="1"/>
  <c r="H32" i="1"/>
  <c r="F32" i="1"/>
  <c r="G32" i="1" s="1"/>
  <c r="I29" i="1"/>
  <c r="J29" i="1" s="1"/>
  <c r="H29" i="1"/>
  <c r="F29" i="1"/>
  <c r="G29" i="1" s="1"/>
  <c r="H26" i="1"/>
  <c r="I26" i="1"/>
  <c r="J26" i="1" s="1"/>
  <c r="F26" i="1"/>
  <c r="G26" i="1" s="1"/>
  <c r="H18" i="1"/>
  <c r="F18" i="1"/>
  <c r="G18" i="1" s="1"/>
  <c r="F9" i="1"/>
  <c r="G9" i="1" s="1"/>
  <c r="H9" i="1"/>
  <c r="H43" i="1" l="1"/>
  <c r="I36" i="1"/>
  <c r="J36" i="1" s="1"/>
  <c r="I18" i="1"/>
  <c r="J18" i="1" s="1"/>
  <c r="I9" i="1"/>
  <c r="J9" i="1" l="1"/>
  <c r="J43" i="1" s="1"/>
  <c r="I43" i="1"/>
</calcChain>
</file>

<file path=xl/sharedStrings.xml><?xml version="1.0" encoding="utf-8"?>
<sst xmlns="http://schemas.openxmlformats.org/spreadsheetml/2006/main" count="88" uniqueCount="59">
  <si>
    <t xml:space="preserve">veřejná zakázka: </t>
  </si>
  <si>
    <t xml:space="preserve">„Vybavení odborné učebny laboratorních technik a Modernizace odborných učeben zubních techniků“ </t>
  </si>
  <si>
    <t>Název vybavení</t>
  </si>
  <si>
    <t>ČÁST 2 Modernizace odborných učeben zubních techniků</t>
  </si>
  <si>
    <t>CENA CELKEM ZA ČÁST 2 Modernizace odborných učeben zubních techniků</t>
  </si>
  <si>
    <t>Pokyny pro vyplnění:</t>
  </si>
  <si>
    <t>Specifikace (typ, výrobce, popis)</t>
  </si>
  <si>
    <t>Počet ks</t>
  </si>
  <si>
    <t>TECHNICKÁ SPECIFIKACE a CENOVÁ NABÍDKA</t>
  </si>
  <si>
    <t>Cena za ks         bez DPH</t>
  </si>
  <si>
    <t>DPH za ks</t>
  </si>
  <si>
    <t>Cena za ks včetně DPH</t>
  </si>
  <si>
    <t>Nabídková cena obsahuje náklady na dopravu, kompletaci a zaškolení.</t>
  </si>
  <si>
    <t>Všechna pole s modrým podbarvením musí obsahovat cenu. Pole s modrým podbarvením nesmí obsahovat nulovou položku.</t>
  </si>
  <si>
    <t>v rámci projektu „Implementace Krajského akčního plánu 2 v Karlovarském kraji, reg. č. CZ.02.3.68/0.0/0.0/19_078/0017823“.</t>
  </si>
  <si>
    <t>Cena bez DPH celkem</t>
  </si>
  <si>
    <t>DPH celkem</t>
  </si>
  <si>
    <t>Cena včetně DPH celkem</t>
  </si>
  <si>
    <t>Laboratorní skener dentální</t>
  </si>
  <si>
    <t>s nezabudovaným PC</t>
  </si>
  <si>
    <t>s možností aktualizací</t>
  </si>
  <si>
    <t>skenování s artikulátorem</t>
  </si>
  <si>
    <t>nevázaný na žádný komerční systém</t>
  </si>
  <si>
    <t>modulární systém s možností upgradu na vyšší rozlišení</t>
  </si>
  <si>
    <t>přesnost minimálně 1,8MPx snímací kamery</t>
  </si>
  <si>
    <t>bez nutnosti upínání šroubováním modelu do scanneru</t>
  </si>
  <si>
    <t>osvobozený od povinnosti jakýchkoliv poplatků</t>
  </si>
  <si>
    <t>[uved`te minimální hodnotu přesnosti snímací kamery]</t>
  </si>
  <si>
    <t>ANO/NE*</t>
  </si>
  <si>
    <t>PC</t>
  </si>
  <si>
    <t>CPU: Intel Core i7</t>
  </si>
  <si>
    <t>dedikovaná grafická karta s 2GB Video RAM (Open GL 4, DirectX 11.1, Shader Model 5)</t>
  </si>
  <si>
    <t>provedení tower</t>
  </si>
  <si>
    <t>Software 64 bitový operační systém Windows Professional</t>
  </si>
  <si>
    <t>RAM: min. 16GB</t>
  </si>
  <si>
    <t>pevný disk SSD min. 256GB</t>
  </si>
  <si>
    <t>dodávka včetně 11x USB optické myši a USB klávesnic</t>
  </si>
  <si>
    <t>[doplňte konkrétní specifikaci - typ, výrobce, druh, popis]</t>
  </si>
  <si>
    <t>3D myš</t>
  </si>
  <si>
    <t>min. 2 tlačítka</t>
  </si>
  <si>
    <t>USB připojení</t>
  </si>
  <si>
    <t>Grafický tablet s bezdrátovým perem</t>
  </si>
  <si>
    <t>USB připojení min. rozměr 150x90 mm</t>
  </si>
  <si>
    <t>pero min. s dvěma tlačítky</t>
  </si>
  <si>
    <t>[uved`te rozměr USB připojení]</t>
  </si>
  <si>
    <t xml:space="preserve">Monitor </t>
  </si>
  <si>
    <t>velikost obrazovky 24“</t>
  </si>
  <si>
    <t>minimální rozlišení 1920x1080 bodů</t>
  </si>
  <si>
    <t>vstupy VGA, HDMI</t>
  </si>
  <si>
    <t>[uved`te rozlišení]</t>
  </si>
  <si>
    <t>Dentální software</t>
  </si>
  <si>
    <t>otevřený systém</t>
  </si>
  <si>
    <t>umožňující výstup do STL</t>
  </si>
  <si>
    <t>kompatibilní se všemi běžně používanými systémy v protetice</t>
  </si>
  <si>
    <t>aktuální plná verze</t>
  </si>
  <si>
    <t>v českém jazyce</t>
  </si>
  <si>
    <t>otevřený pro rozšiřování doplňků a knihoven třetích stran</t>
  </si>
  <si>
    <t>Všechna pole s šedým nebo modrým pozadím musí být vyplněna.</t>
  </si>
  <si>
    <r>
      <t xml:space="preserve">Šedé podbarvení - zde uveďte specifikaci nabízených dodávek, a to buď doplněním požadovaných informací a hodnot dle popisu v [..] nebo uvedením odpovědi ANO nebo NE. </t>
    </r>
    <r>
      <rPr>
        <b/>
        <sz val="11"/>
        <color theme="1"/>
        <rFont val="Calibri"/>
        <family val="2"/>
        <charset val="238"/>
        <scheme val="minor"/>
      </rPr>
      <t xml:space="preserve">Nesplnění kteréhokoliv parametru (uvedení NE, nedosažení stanovených parametrů) je důvodem k vyloučení účastníka.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</si>
</sst>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3" fillId="0" borderId="4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3" xfId="0" applyFont="1" applyBorder="1" applyAlignment="1"/>
    <xf numFmtId="0" fontId="0" fillId="0" borderId="0" xfId="0" applyFont="1" applyAlignment="1">
      <alignment horizontal="left" vertical="center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3" borderId="9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top"/>
    </xf>
    <xf numFmtId="0" fontId="0" fillId="0" borderId="2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ont="1" applyBorder="1" applyAlignment="1">
      <alignment horizontal="left" vertical="top"/>
    </xf>
    <xf numFmtId="0" fontId="0" fillId="3" borderId="27" xfId="0" applyFont="1" applyFill="1" applyBorder="1" applyAlignment="1">
      <alignment horizontal="left" vertical="top"/>
    </xf>
    <xf numFmtId="0" fontId="0" fillId="0" borderId="24" xfId="0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0" fillId="2" borderId="19" xfId="0" applyNumberFormat="1" applyFont="1" applyFill="1" applyBorder="1" applyAlignment="1">
      <alignment horizontal="right" vertical="top" wrapText="1"/>
    </xf>
    <xf numFmtId="4" fontId="0" fillId="2" borderId="20" xfId="0" applyNumberFormat="1" applyFont="1" applyFill="1" applyBorder="1" applyAlignment="1">
      <alignment horizontal="right" vertical="top" wrapText="1"/>
    </xf>
    <xf numFmtId="4" fontId="0" fillId="2" borderId="21" xfId="0" applyNumberFormat="1" applyFont="1" applyFill="1" applyBorder="1" applyAlignment="1">
      <alignment horizontal="right" vertical="top" wrapText="1"/>
    </xf>
    <xf numFmtId="4" fontId="1" fillId="2" borderId="21" xfId="0" applyNumberFormat="1" applyFont="1" applyFill="1" applyBorder="1" applyAlignment="1">
      <alignment horizontal="right" vertical="top" wrapText="1"/>
    </xf>
    <xf numFmtId="4" fontId="0" fillId="2" borderId="13" xfId="0" applyNumberFormat="1" applyFont="1" applyFill="1" applyBorder="1" applyAlignment="1">
      <alignment horizontal="right" vertical="top" wrapText="1"/>
    </xf>
    <xf numFmtId="4" fontId="0" fillId="2" borderId="14" xfId="0" applyNumberFormat="1" applyFont="1" applyFill="1" applyBorder="1" applyAlignment="1">
      <alignment horizontal="right" vertical="top" wrapText="1"/>
    </xf>
    <xf numFmtId="4" fontId="0" fillId="2" borderId="16" xfId="0" applyNumberFormat="1" applyFont="1" applyFill="1" applyBorder="1" applyAlignment="1">
      <alignment horizontal="right" vertical="top" wrapText="1"/>
    </xf>
    <xf numFmtId="4" fontId="1" fillId="2" borderId="16" xfId="0" applyNumberFormat="1" applyFont="1" applyFill="1" applyBorder="1" applyAlignment="1">
      <alignment horizontal="right" vertical="top" wrapText="1"/>
    </xf>
    <xf numFmtId="4" fontId="0" fillId="2" borderId="25" xfId="0" applyNumberFormat="1" applyFont="1" applyFill="1" applyBorder="1" applyAlignment="1">
      <alignment horizontal="right" vertical="top" wrapText="1"/>
    </xf>
    <xf numFmtId="4" fontId="0" fillId="2" borderId="26" xfId="0" applyNumberFormat="1" applyFont="1" applyFill="1" applyBorder="1" applyAlignment="1">
      <alignment horizontal="right" vertical="top" wrapText="1"/>
    </xf>
    <xf numFmtId="4" fontId="0" fillId="2" borderId="27" xfId="0" applyNumberFormat="1" applyFont="1" applyFill="1" applyBorder="1" applyAlignment="1">
      <alignment horizontal="right" vertical="top" wrapText="1"/>
    </xf>
    <xf numFmtId="4" fontId="1" fillId="2" borderId="27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1</xdr:col>
      <xdr:colOff>2047875</xdr:colOff>
      <xdr:row>55</xdr:row>
      <xdr:rowOff>76200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58400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C56" sqref="C56"/>
    </sheetView>
  </sheetViews>
  <sheetFormatPr defaultRowHeight="15" x14ac:dyDescent="0.25"/>
  <cols>
    <col min="1" max="1" width="38.42578125" customWidth="1"/>
    <col min="2" max="2" width="55.85546875" customWidth="1"/>
    <col min="3" max="3" width="53.85546875" customWidth="1"/>
    <col min="4" max="4" width="11.28515625" customWidth="1"/>
    <col min="5" max="10" width="15.7109375" customWidth="1"/>
  </cols>
  <sheetData>
    <row r="1" spans="1:14" ht="21" x14ac:dyDescent="0.35">
      <c r="A1" s="2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.25" customHeigh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3" customFormat="1" x14ac:dyDescent="0.25">
      <c r="A3" s="3" t="s">
        <v>0</v>
      </c>
    </row>
    <row r="4" spans="1:14" s="3" customFormat="1" x14ac:dyDescent="0.25">
      <c r="A4" s="5" t="s">
        <v>1</v>
      </c>
    </row>
    <row r="5" spans="1:14" s="3" customFormat="1" x14ac:dyDescent="0.25">
      <c r="A5" s="14" t="s">
        <v>14</v>
      </c>
    </row>
    <row r="6" spans="1:14" s="3" customFormat="1" x14ac:dyDescent="0.25">
      <c r="A6" s="14"/>
    </row>
    <row r="7" spans="1:14" ht="21.75" thickBot="1" x14ac:dyDescent="0.4">
      <c r="A7" s="2" t="s">
        <v>3</v>
      </c>
    </row>
    <row r="8" spans="1:14" s="8" customFormat="1" ht="30.75" thickBot="1" x14ac:dyDescent="0.3">
      <c r="A8" s="4" t="s">
        <v>2</v>
      </c>
      <c r="B8" s="15" t="s">
        <v>6</v>
      </c>
      <c r="C8" s="16"/>
      <c r="D8" s="7" t="s">
        <v>7</v>
      </c>
      <c r="E8" s="10" t="s">
        <v>9</v>
      </c>
      <c r="F8" s="11" t="s">
        <v>10</v>
      </c>
      <c r="G8" s="12" t="s">
        <v>11</v>
      </c>
      <c r="H8" s="10" t="s">
        <v>15</v>
      </c>
      <c r="I8" s="11" t="s">
        <v>16</v>
      </c>
      <c r="J8" s="12" t="s">
        <v>17</v>
      </c>
    </row>
    <row r="9" spans="1:14" s="8" customFormat="1" x14ac:dyDescent="0.25">
      <c r="A9" s="17" t="s">
        <v>18</v>
      </c>
      <c r="B9" s="20" t="s">
        <v>37</v>
      </c>
      <c r="C9" s="21"/>
      <c r="D9" s="27">
        <v>1</v>
      </c>
      <c r="E9" s="43">
        <v>0</v>
      </c>
      <c r="F9" s="44">
        <f>(E9/100)*21</f>
        <v>0</v>
      </c>
      <c r="G9" s="45">
        <f>E9+F9</f>
        <v>0</v>
      </c>
      <c r="H9" s="43">
        <f>D9*E9</f>
        <v>0</v>
      </c>
      <c r="I9" s="44">
        <f>(H9/100)*21</f>
        <v>0</v>
      </c>
      <c r="J9" s="46">
        <f>H9+I9</f>
        <v>0</v>
      </c>
    </row>
    <row r="10" spans="1:14" s="8" customFormat="1" x14ac:dyDescent="0.25">
      <c r="A10" s="18"/>
      <c r="B10" s="22" t="s">
        <v>19</v>
      </c>
      <c r="C10" s="23" t="s">
        <v>28</v>
      </c>
      <c r="D10" s="28"/>
      <c r="E10" s="47"/>
      <c r="F10" s="48"/>
      <c r="G10" s="49"/>
      <c r="H10" s="47"/>
      <c r="I10" s="48"/>
      <c r="J10" s="50"/>
    </row>
    <row r="11" spans="1:14" s="8" customFormat="1" x14ac:dyDescent="0.25">
      <c r="A11" s="18"/>
      <c r="B11" s="22" t="s">
        <v>20</v>
      </c>
      <c r="C11" s="23" t="s">
        <v>28</v>
      </c>
      <c r="D11" s="28"/>
      <c r="E11" s="47"/>
      <c r="F11" s="48"/>
      <c r="G11" s="49"/>
      <c r="H11" s="47"/>
      <c r="I11" s="48"/>
      <c r="J11" s="50"/>
    </row>
    <row r="12" spans="1:14" s="8" customFormat="1" x14ac:dyDescent="0.25">
      <c r="A12" s="18"/>
      <c r="B12" s="22" t="s">
        <v>21</v>
      </c>
      <c r="C12" s="23" t="s">
        <v>28</v>
      </c>
      <c r="D12" s="28"/>
      <c r="E12" s="47"/>
      <c r="F12" s="48"/>
      <c r="G12" s="49"/>
      <c r="H12" s="47"/>
      <c r="I12" s="48"/>
      <c r="J12" s="50"/>
    </row>
    <row r="13" spans="1:14" s="8" customFormat="1" x14ac:dyDescent="0.25">
      <c r="A13" s="18"/>
      <c r="B13" s="22" t="s">
        <v>22</v>
      </c>
      <c r="C13" s="23" t="s">
        <v>28</v>
      </c>
      <c r="D13" s="28"/>
      <c r="E13" s="47"/>
      <c r="F13" s="48"/>
      <c r="G13" s="49"/>
      <c r="H13" s="47"/>
      <c r="I13" s="48"/>
      <c r="J13" s="50"/>
    </row>
    <row r="14" spans="1:14" s="8" customFormat="1" x14ac:dyDescent="0.25">
      <c r="A14" s="18"/>
      <c r="B14" s="22" t="s">
        <v>23</v>
      </c>
      <c r="C14" s="23" t="s">
        <v>28</v>
      </c>
      <c r="D14" s="28"/>
      <c r="E14" s="47"/>
      <c r="F14" s="48"/>
      <c r="G14" s="49"/>
      <c r="H14" s="47"/>
      <c r="I14" s="48"/>
      <c r="J14" s="50"/>
    </row>
    <row r="15" spans="1:14" s="8" customFormat="1" x14ac:dyDescent="0.25">
      <c r="A15" s="18"/>
      <c r="B15" s="22" t="s">
        <v>24</v>
      </c>
      <c r="C15" s="23" t="s">
        <v>27</v>
      </c>
      <c r="D15" s="28"/>
      <c r="E15" s="47"/>
      <c r="F15" s="48"/>
      <c r="G15" s="49"/>
      <c r="H15" s="47"/>
      <c r="I15" s="48"/>
      <c r="J15" s="50"/>
    </row>
    <row r="16" spans="1:14" s="8" customFormat="1" x14ac:dyDescent="0.25">
      <c r="A16" s="18"/>
      <c r="B16" s="22" t="s">
        <v>25</v>
      </c>
      <c r="C16" s="23" t="s">
        <v>28</v>
      </c>
      <c r="D16" s="28"/>
      <c r="E16" s="47"/>
      <c r="F16" s="48"/>
      <c r="G16" s="49"/>
      <c r="H16" s="47"/>
      <c r="I16" s="48"/>
      <c r="J16" s="50"/>
    </row>
    <row r="17" spans="1:10" s="8" customFormat="1" ht="15.75" thickBot="1" x14ac:dyDescent="0.3">
      <c r="A17" s="19"/>
      <c r="B17" s="24" t="s">
        <v>26</v>
      </c>
      <c r="C17" s="25" t="s">
        <v>28</v>
      </c>
      <c r="D17" s="29"/>
      <c r="E17" s="51"/>
      <c r="F17" s="52"/>
      <c r="G17" s="53"/>
      <c r="H17" s="51"/>
      <c r="I17" s="52"/>
      <c r="J17" s="54"/>
    </row>
    <row r="18" spans="1:10" s="8" customFormat="1" x14ac:dyDescent="0.25">
      <c r="A18" s="17" t="s">
        <v>29</v>
      </c>
      <c r="B18" s="20" t="s">
        <v>37</v>
      </c>
      <c r="C18" s="21"/>
      <c r="D18" s="27">
        <v>11</v>
      </c>
      <c r="E18" s="43">
        <v>0</v>
      </c>
      <c r="F18" s="44">
        <f>(E18/100)*21</f>
        <v>0</v>
      </c>
      <c r="G18" s="45">
        <f>E18+F18</f>
        <v>0</v>
      </c>
      <c r="H18" s="43">
        <f>D18*E18</f>
        <v>0</v>
      </c>
      <c r="I18" s="44">
        <f>(H18/100)*21</f>
        <v>0</v>
      </c>
      <c r="J18" s="46">
        <f>H18+I18</f>
        <v>0</v>
      </c>
    </row>
    <row r="19" spans="1:10" s="8" customFormat="1" x14ac:dyDescent="0.25">
      <c r="A19" s="18"/>
      <c r="B19" s="22" t="s">
        <v>30</v>
      </c>
      <c r="C19" s="23" t="s">
        <v>28</v>
      </c>
      <c r="D19" s="28"/>
      <c r="E19" s="47"/>
      <c r="F19" s="48"/>
      <c r="G19" s="49"/>
      <c r="H19" s="47"/>
      <c r="I19" s="48"/>
      <c r="J19" s="50"/>
    </row>
    <row r="20" spans="1:10" s="8" customFormat="1" x14ac:dyDescent="0.25">
      <c r="A20" s="18"/>
      <c r="B20" s="22" t="s">
        <v>34</v>
      </c>
      <c r="C20" s="23" t="s">
        <v>28</v>
      </c>
      <c r="D20" s="28"/>
      <c r="E20" s="47"/>
      <c r="F20" s="48"/>
      <c r="G20" s="49"/>
      <c r="H20" s="47"/>
      <c r="I20" s="48"/>
      <c r="J20" s="50"/>
    </row>
    <row r="21" spans="1:10" s="8" customFormat="1" ht="30" x14ac:dyDescent="0.25">
      <c r="A21" s="18"/>
      <c r="B21" s="26" t="s">
        <v>31</v>
      </c>
      <c r="C21" s="23" t="s">
        <v>28</v>
      </c>
      <c r="D21" s="28"/>
      <c r="E21" s="47"/>
      <c r="F21" s="48"/>
      <c r="G21" s="49"/>
      <c r="H21" s="47"/>
      <c r="I21" s="48"/>
      <c r="J21" s="50"/>
    </row>
    <row r="22" spans="1:10" s="8" customFormat="1" x14ac:dyDescent="0.25">
      <c r="A22" s="18"/>
      <c r="B22" s="22" t="s">
        <v>35</v>
      </c>
      <c r="C22" s="23" t="s">
        <v>28</v>
      </c>
      <c r="D22" s="28"/>
      <c r="E22" s="47"/>
      <c r="F22" s="48"/>
      <c r="G22" s="49"/>
      <c r="H22" s="47"/>
      <c r="I22" s="48"/>
      <c r="J22" s="50"/>
    </row>
    <row r="23" spans="1:10" s="8" customFormat="1" x14ac:dyDescent="0.25">
      <c r="A23" s="18"/>
      <c r="B23" s="22" t="s">
        <v>32</v>
      </c>
      <c r="C23" s="23" t="s">
        <v>28</v>
      </c>
      <c r="D23" s="28"/>
      <c r="E23" s="47"/>
      <c r="F23" s="48"/>
      <c r="G23" s="49"/>
      <c r="H23" s="47"/>
      <c r="I23" s="48"/>
      <c r="J23" s="50"/>
    </row>
    <row r="24" spans="1:10" s="8" customFormat="1" x14ac:dyDescent="0.25">
      <c r="A24" s="18"/>
      <c r="B24" s="22" t="s">
        <v>33</v>
      </c>
      <c r="C24" s="23" t="s">
        <v>28</v>
      </c>
      <c r="D24" s="28"/>
      <c r="E24" s="47"/>
      <c r="F24" s="48"/>
      <c r="G24" s="49"/>
      <c r="H24" s="47"/>
      <c r="I24" s="48"/>
      <c r="J24" s="50"/>
    </row>
    <row r="25" spans="1:10" s="8" customFormat="1" ht="15.75" thickBot="1" x14ac:dyDescent="0.3">
      <c r="A25" s="19"/>
      <c r="B25" s="24" t="s">
        <v>36</v>
      </c>
      <c r="C25" s="25" t="s">
        <v>28</v>
      </c>
      <c r="D25" s="29"/>
      <c r="E25" s="51"/>
      <c r="F25" s="52"/>
      <c r="G25" s="53"/>
      <c r="H25" s="51"/>
      <c r="I25" s="52"/>
      <c r="J25" s="54"/>
    </row>
    <row r="26" spans="1:10" s="8" customFormat="1" x14ac:dyDescent="0.25">
      <c r="A26" s="17" t="s">
        <v>38</v>
      </c>
      <c r="B26" s="20" t="s">
        <v>37</v>
      </c>
      <c r="C26" s="21"/>
      <c r="D26" s="27">
        <v>11</v>
      </c>
      <c r="E26" s="43">
        <v>0</v>
      </c>
      <c r="F26" s="44">
        <f>(E26/100)*21</f>
        <v>0</v>
      </c>
      <c r="G26" s="45">
        <f>E26+F26</f>
        <v>0</v>
      </c>
      <c r="H26" s="43">
        <f>E26*D26</f>
        <v>0</v>
      </c>
      <c r="I26" s="44">
        <f>(H26/100)*21</f>
        <v>0</v>
      </c>
      <c r="J26" s="46">
        <f>H26+I26</f>
        <v>0</v>
      </c>
    </row>
    <row r="27" spans="1:10" s="8" customFormat="1" x14ac:dyDescent="0.25">
      <c r="A27" s="18"/>
      <c r="B27" s="22" t="s">
        <v>39</v>
      </c>
      <c r="C27" s="23" t="s">
        <v>28</v>
      </c>
      <c r="D27" s="28"/>
      <c r="E27" s="47"/>
      <c r="F27" s="48"/>
      <c r="G27" s="49"/>
      <c r="H27" s="47"/>
      <c r="I27" s="48"/>
      <c r="J27" s="50"/>
    </row>
    <row r="28" spans="1:10" s="8" customFormat="1" ht="15.75" thickBot="1" x14ac:dyDescent="0.3">
      <c r="A28" s="19"/>
      <c r="B28" s="24" t="s">
        <v>40</v>
      </c>
      <c r="C28" s="25" t="s">
        <v>28</v>
      </c>
      <c r="D28" s="29"/>
      <c r="E28" s="51"/>
      <c r="F28" s="52"/>
      <c r="G28" s="53"/>
      <c r="H28" s="51"/>
      <c r="I28" s="52"/>
      <c r="J28" s="54"/>
    </row>
    <row r="29" spans="1:10" s="8" customFormat="1" x14ac:dyDescent="0.25">
      <c r="A29" s="17" t="s">
        <v>41</v>
      </c>
      <c r="B29" s="20" t="s">
        <v>37</v>
      </c>
      <c r="C29" s="21"/>
      <c r="D29" s="31">
        <v>11</v>
      </c>
      <c r="E29" s="43">
        <v>0</v>
      </c>
      <c r="F29" s="44">
        <f>(E29/100)*21</f>
        <v>0</v>
      </c>
      <c r="G29" s="45">
        <f>E29+F29</f>
        <v>0</v>
      </c>
      <c r="H29" s="43">
        <f>D29*E29</f>
        <v>0</v>
      </c>
      <c r="I29" s="44">
        <f>(H29/100)*21</f>
        <v>0</v>
      </c>
      <c r="J29" s="46">
        <f>H29+I29</f>
        <v>0</v>
      </c>
    </row>
    <row r="30" spans="1:10" s="8" customFormat="1" x14ac:dyDescent="0.25">
      <c r="A30" s="18"/>
      <c r="B30" s="22" t="s">
        <v>42</v>
      </c>
      <c r="C30" s="23" t="s">
        <v>44</v>
      </c>
      <c r="D30" s="31"/>
      <c r="E30" s="47"/>
      <c r="F30" s="48"/>
      <c r="G30" s="49"/>
      <c r="H30" s="47"/>
      <c r="I30" s="48"/>
      <c r="J30" s="50"/>
    </row>
    <row r="31" spans="1:10" s="8" customFormat="1" ht="15.75" thickBot="1" x14ac:dyDescent="0.3">
      <c r="A31" s="19"/>
      <c r="B31" s="24" t="s">
        <v>43</v>
      </c>
      <c r="C31" s="25" t="s">
        <v>28</v>
      </c>
      <c r="D31" s="32"/>
      <c r="E31" s="51"/>
      <c r="F31" s="52"/>
      <c r="G31" s="53"/>
      <c r="H31" s="51"/>
      <c r="I31" s="52"/>
      <c r="J31" s="54"/>
    </row>
    <row r="32" spans="1:10" s="8" customFormat="1" x14ac:dyDescent="0.25">
      <c r="A32" s="17" t="s">
        <v>45</v>
      </c>
      <c r="B32" s="20" t="s">
        <v>37</v>
      </c>
      <c r="C32" s="21"/>
      <c r="D32" s="27">
        <v>11</v>
      </c>
      <c r="E32" s="43">
        <v>0</v>
      </c>
      <c r="F32" s="44">
        <f>(E32/100)*21</f>
        <v>0</v>
      </c>
      <c r="G32" s="45">
        <f>E32+F32</f>
        <v>0</v>
      </c>
      <c r="H32" s="43">
        <f>D32*E32</f>
        <v>0</v>
      </c>
      <c r="I32" s="44">
        <f>(H32/100)*21</f>
        <v>0</v>
      </c>
      <c r="J32" s="46">
        <f>H32+I32</f>
        <v>0</v>
      </c>
    </row>
    <row r="33" spans="1:10" s="8" customFormat="1" x14ac:dyDescent="0.25">
      <c r="A33" s="18"/>
      <c r="B33" s="22" t="s">
        <v>46</v>
      </c>
      <c r="C33" s="23" t="s">
        <v>28</v>
      </c>
      <c r="D33" s="28"/>
      <c r="E33" s="47"/>
      <c r="F33" s="48"/>
      <c r="G33" s="49"/>
      <c r="H33" s="47"/>
      <c r="I33" s="48"/>
      <c r="J33" s="50"/>
    </row>
    <row r="34" spans="1:10" s="8" customFormat="1" x14ac:dyDescent="0.25">
      <c r="A34" s="18"/>
      <c r="B34" s="22" t="s">
        <v>47</v>
      </c>
      <c r="C34" s="23" t="s">
        <v>49</v>
      </c>
      <c r="D34" s="28"/>
      <c r="E34" s="47"/>
      <c r="F34" s="48"/>
      <c r="G34" s="49"/>
      <c r="H34" s="47"/>
      <c r="I34" s="48"/>
      <c r="J34" s="50"/>
    </row>
    <row r="35" spans="1:10" s="8" customFormat="1" ht="15.75" thickBot="1" x14ac:dyDescent="0.3">
      <c r="A35" s="19"/>
      <c r="B35" s="30" t="s">
        <v>48</v>
      </c>
      <c r="C35" s="25" t="s">
        <v>28</v>
      </c>
      <c r="D35" s="29"/>
      <c r="E35" s="51"/>
      <c r="F35" s="52"/>
      <c r="G35" s="53"/>
      <c r="H35" s="51"/>
      <c r="I35" s="52"/>
      <c r="J35" s="54"/>
    </row>
    <row r="36" spans="1:10" s="8" customFormat="1" x14ac:dyDescent="0.25">
      <c r="A36" s="33" t="s">
        <v>50</v>
      </c>
      <c r="B36" s="20" t="s">
        <v>37</v>
      </c>
      <c r="C36" s="21"/>
      <c r="D36" s="31">
        <v>11</v>
      </c>
      <c r="E36" s="43">
        <v>0</v>
      </c>
      <c r="F36" s="44">
        <f>(E36/100)*21</f>
        <v>0</v>
      </c>
      <c r="G36" s="45">
        <f>E36+F36</f>
        <v>0</v>
      </c>
      <c r="H36" s="43">
        <f>D36*E36</f>
        <v>0</v>
      </c>
      <c r="I36" s="44">
        <f>(H36/100)*21</f>
        <v>0</v>
      </c>
      <c r="J36" s="46">
        <f>H36+I36</f>
        <v>0</v>
      </c>
    </row>
    <row r="37" spans="1:10" s="8" customFormat="1" x14ac:dyDescent="0.25">
      <c r="A37" s="34"/>
      <c r="B37" s="22" t="s">
        <v>51</v>
      </c>
      <c r="C37" s="23" t="s">
        <v>28</v>
      </c>
      <c r="D37" s="31"/>
      <c r="E37" s="47"/>
      <c r="F37" s="48"/>
      <c r="G37" s="49"/>
      <c r="H37" s="47"/>
      <c r="I37" s="48"/>
      <c r="J37" s="50"/>
    </row>
    <row r="38" spans="1:10" s="8" customFormat="1" x14ac:dyDescent="0.25">
      <c r="A38" s="34"/>
      <c r="B38" s="22" t="s">
        <v>52</v>
      </c>
      <c r="C38" s="23" t="s">
        <v>28</v>
      </c>
      <c r="D38" s="31"/>
      <c r="E38" s="47"/>
      <c r="F38" s="48"/>
      <c r="G38" s="49"/>
      <c r="H38" s="47"/>
      <c r="I38" s="48"/>
      <c r="J38" s="50"/>
    </row>
    <row r="39" spans="1:10" s="8" customFormat="1" x14ac:dyDescent="0.25">
      <c r="A39" s="34"/>
      <c r="B39" s="22" t="s">
        <v>53</v>
      </c>
      <c r="C39" s="23" t="s">
        <v>28</v>
      </c>
      <c r="D39" s="31"/>
      <c r="E39" s="47"/>
      <c r="F39" s="48"/>
      <c r="G39" s="49"/>
      <c r="H39" s="47"/>
      <c r="I39" s="48"/>
      <c r="J39" s="50"/>
    </row>
    <row r="40" spans="1:10" s="8" customFormat="1" x14ac:dyDescent="0.25">
      <c r="A40" s="34"/>
      <c r="B40" s="22" t="s">
        <v>54</v>
      </c>
      <c r="C40" s="23" t="s">
        <v>28</v>
      </c>
      <c r="D40" s="31"/>
      <c r="E40" s="47"/>
      <c r="F40" s="48"/>
      <c r="G40" s="49"/>
      <c r="H40" s="47"/>
      <c r="I40" s="48"/>
      <c r="J40" s="50"/>
    </row>
    <row r="41" spans="1:10" s="8" customFormat="1" x14ac:dyDescent="0.25">
      <c r="A41" s="34"/>
      <c r="B41" s="22" t="s">
        <v>55</v>
      </c>
      <c r="C41" s="23" t="s">
        <v>28</v>
      </c>
      <c r="D41" s="31"/>
      <c r="E41" s="47"/>
      <c r="F41" s="48"/>
      <c r="G41" s="49"/>
      <c r="H41" s="47"/>
      <c r="I41" s="48"/>
      <c r="J41" s="50"/>
    </row>
    <row r="42" spans="1:10" s="8" customFormat="1" ht="15.75" thickBot="1" x14ac:dyDescent="0.3">
      <c r="A42" s="35"/>
      <c r="B42" s="36" t="s">
        <v>56</v>
      </c>
      <c r="C42" s="37" t="s">
        <v>28</v>
      </c>
      <c r="D42" s="38"/>
      <c r="E42" s="51"/>
      <c r="F42" s="52"/>
      <c r="G42" s="53"/>
      <c r="H42" s="51"/>
      <c r="I42" s="52"/>
      <c r="J42" s="54"/>
    </row>
    <row r="43" spans="1:10" s="1" customFormat="1" ht="21.75" thickBot="1" x14ac:dyDescent="0.4">
      <c r="A43" s="9" t="s">
        <v>4</v>
      </c>
      <c r="B43" s="13"/>
      <c r="C43" s="13"/>
      <c r="D43" s="13"/>
      <c r="E43" s="39"/>
      <c r="F43" s="39"/>
      <c r="G43" s="40"/>
      <c r="H43" s="41">
        <f>SUM(H9:H42)</f>
        <v>0</v>
      </c>
      <c r="I43" s="41">
        <f>SUM(I9:I42)</f>
        <v>0</v>
      </c>
      <c r="J43" s="42">
        <f>SUM(J9:J42)</f>
        <v>0</v>
      </c>
    </row>
    <row r="45" spans="1:10" x14ac:dyDescent="0.25">
      <c r="A45" s="6" t="s">
        <v>5</v>
      </c>
    </row>
    <row r="46" spans="1:10" x14ac:dyDescent="0.25">
      <c r="A46" t="s">
        <v>57</v>
      </c>
    </row>
    <row r="47" spans="1:10" x14ac:dyDescent="0.25">
      <c r="A47" t="s">
        <v>58</v>
      </c>
    </row>
    <row r="48" spans="1:10" x14ac:dyDescent="0.25">
      <c r="A48" t="s">
        <v>13</v>
      </c>
    </row>
    <row r="49" spans="1:1" x14ac:dyDescent="0.25">
      <c r="A49" t="s">
        <v>12</v>
      </c>
    </row>
  </sheetData>
  <mergeCells count="55">
    <mergeCell ref="I36:I42"/>
    <mergeCell ref="J36:J42"/>
    <mergeCell ref="G32:G35"/>
    <mergeCell ref="H32:H35"/>
    <mergeCell ref="I32:I35"/>
    <mergeCell ref="J32:J35"/>
    <mergeCell ref="A36:A42"/>
    <mergeCell ref="E36:E42"/>
    <mergeCell ref="F36:F42"/>
    <mergeCell ref="G36:G42"/>
    <mergeCell ref="H36:H42"/>
    <mergeCell ref="J26:J28"/>
    <mergeCell ref="A29:A31"/>
    <mergeCell ref="E29:E31"/>
    <mergeCell ref="F29:F31"/>
    <mergeCell ref="G29:G31"/>
    <mergeCell ref="I29:I31"/>
    <mergeCell ref="J29:J31"/>
    <mergeCell ref="H29:H31"/>
    <mergeCell ref="A32:A35"/>
    <mergeCell ref="G18:G25"/>
    <mergeCell ref="H18:H25"/>
    <mergeCell ref="I18:I25"/>
    <mergeCell ref="J18:J25"/>
    <mergeCell ref="A26:A28"/>
    <mergeCell ref="E26:E28"/>
    <mergeCell ref="F26:F28"/>
    <mergeCell ref="G26:G28"/>
    <mergeCell ref="H26:H28"/>
    <mergeCell ref="I26:I28"/>
    <mergeCell ref="B32:C32"/>
    <mergeCell ref="D32:D35"/>
    <mergeCell ref="B36:C36"/>
    <mergeCell ref="D36:D42"/>
    <mergeCell ref="E18:E25"/>
    <mergeCell ref="F18:F25"/>
    <mergeCell ref="E32:E35"/>
    <mergeCell ref="F32:F35"/>
    <mergeCell ref="B18:C18"/>
    <mergeCell ref="A18:A25"/>
    <mergeCell ref="D18:D25"/>
    <mergeCell ref="B26:C26"/>
    <mergeCell ref="D26:D28"/>
    <mergeCell ref="B29:C29"/>
    <mergeCell ref="D29:D31"/>
    <mergeCell ref="G9:G17"/>
    <mergeCell ref="H9:H17"/>
    <mergeCell ref="I9:I17"/>
    <mergeCell ref="J9:J17"/>
    <mergeCell ref="D9:D17"/>
    <mergeCell ref="A9:A17"/>
    <mergeCell ref="F9:F17"/>
    <mergeCell ref="E9:E17"/>
    <mergeCell ref="B9:C9"/>
    <mergeCell ref="B8:C8"/>
  </mergeCells>
  <pageMargins left="0.7" right="0.7" top="0.78740157499999996" bottom="0.78740157499999996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2020-09-04T08:39:15Z</dcterms:created>
  <dcterms:modified xsi:type="dcterms:W3CDTF">2020-09-08T10:11:15Z</dcterms:modified>
</cp:coreProperties>
</file>