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SZŠaVOŠ Karlovy Vary\vybavení odborné učebny laboratorních technik + modernizace odborných učeben zubních techniků\Změna ZD_10_09_2020\"/>
    </mc:Choice>
  </mc:AlternateContent>
  <bookViews>
    <workbookView xWindow="0" yWindow="0" windowWidth="28800" windowHeight="12300"/>
  </bookViews>
  <sheets>
    <sheet name="ČÁ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9" i="1"/>
  <c r="G10" i="1" l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9" i="1"/>
  <c r="H9" i="1" s="1"/>
  <c r="F20" i="1"/>
  <c r="F19" i="1"/>
  <c r="F18" i="1"/>
  <c r="F17" i="1"/>
  <c r="F16" i="1"/>
  <c r="F15" i="1"/>
  <c r="F14" i="1"/>
  <c r="F13" i="1"/>
  <c r="F12" i="1"/>
  <c r="F11" i="1"/>
  <c r="F10" i="1"/>
  <c r="H10" i="1" l="1"/>
  <c r="H21" i="1" s="1"/>
  <c r="G21" i="1"/>
  <c r="F9" i="1"/>
  <c r="I16" i="1"/>
  <c r="I18" i="1"/>
  <c r="I20" i="1"/>
  <c r="I10" i="1"/>
  <c r="I11" i="1"/>
  <c r="I12" i="1"/>
  <c r="I13" i="1"/>
  <c r="I14" i="1"/>
  <c r="I15" i="1"/>
  <c r="I17" i="1"/>
  <c r="I19" i="1"/>
  <c r="I9" i="1"/>
  <c r="I21" i="1" l="1"/>
</calcChain>
</file>

<file path=xl/sharedStrings.xml><?xml version="1.0" encoding="utf-8"?>
<sst xmlns="http://schemas.openxmlformats.org/spreadsheetml/2006/main" count="32" uniqueCount="32">
  <si>
    <t xml:space="preserve">veřejná zakázka: </t>
  </si>
  <si>
    <t xml:space="preserve">„Vybavení odborné učebny laboratorních technik a Modernizace odborných učeben zubních techniků“ </t>
  </si>
  <si>
    <t xml:space="preserve">ČÁST 1 Vybavení odborné učebny laboratorních technik </t>
  </si>
  <si>
    <t>Fotometr</t>
  </si>
  <si>
    <t xml:space="preserve">Vodní lázeň s příslušenstvím </t>
  </si>
  <si>
    <t xml:space="preserve">Poloautomatický systém pro hemostázu </t>
  </si>
  <si>
    <t>Mikropipety</t>
  </si>
  <si>
    <t>Konduktometr</t>
  </si>
  <si>
    <t xml:space="preserve">Spektrofotometr </t>
  </si>
  <si>
    <t xml:space="preserve">Analytické váhy </t>
  </si>
  <si>
    <t xml:space="preserve">Chromatografická kolona  </t>
  </si>
  <si>
    <t xml:space="preserve">Elektrody k ionometru </t>
  </si>
  <si>
    <t xml:space="preserve">Stojánek na zkumavky ocelový </t>
  </si>
  <si>
    <t xml:space="preserve">Stojánek na zkumavky ocelový drát   </t>
  </si>
  <si>
    <t xml:space="preserve">Bürkrova komůrka </t>
  </si>
  <si>
    <t>Název vybavení</t>
  </si>
  <si>
    <t>CENA CELKEM ZA ČÁST 1 Vybavení odborné učebny laboratorních technik</t>
  </si>
  <si>
    <t>Pokyny pro vyplnění:</t>
  </si>
  <si>
    <t>TECHNICKÁ SPECIFIKACE a CENOVÁ NABÍDKA</t>
  </si>
  <si>
    <t>Specifikace (typ, výrobce, popis)</t>
  </si>
  <si>
    <t>Počet ks</t>
  </si>
  <si>
    <t>Cena za ks bez DPH</t>
  </si>
  <si>
    <t>Cena za ks včetně DPH</t>
  </si>
  <si>
    <t>Cena celkem    bez DPH</t>
  </si>
  <si>
    <t>Cena celkem včetně DPH</t>
  </si>
  <si>
    <t>Nabídková cena obsahuje náklady na dopravu, kompletaci a zaškolení.</t>
  </si>
  <si>
    <t>Všechna pole s modrým podbarvením musí obsahovat cenu. Pole s modrým podbarvením nesmí obsahovat nulovou položku.</t>
  </si>
  <si>
    <t>v rámci projektu „Implementace Krajského akčního plánu 2 v Karlovarském kraji, reg. č. CZ.02.3.68/0.0/0.0/19_078/0017823“</t>
  </si>
  <si>
    <t>DPH za ks</t>
  </si>
  <si>
    <t>DPH celkem</t>
  </si>
  <si>
    <t>Všechna pole s šedým nebo modrým pozadím musí být vyplněna.</t>
  </si>
  <si>
    <t xml:space="preserve">Ve sloupci "Specifikace (typ, výrobce, popis)" (šedé podbarvení) uveďte specifikaci Vámi nabízeného výrobku/zařízení. Specifikace musí odpovídat specifikaci jednotlivých zařízení uvedenou ve výzvě (čl.2) a příloze č.7 výzvy.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</si>
</sst>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horizontal="left" vertical="top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1" fillId="0" borderId="0" xfId="0" applyFont="1" applyAlignment="1">
      <alignment horizontal="left" vertical="center"/>
    </xf>
    <xf numFmtId="0" fontId="3" fillId="0" borderId="6" xfId="0" applyFont="1" applyBorder="1"/>
    <xf numFmtId="0" fontId="2" fillId="0" borderId="7" xfId="0" applyFont="1" applyBorder="1"/>
    <xf numFmtId="0" fontId="1" fillId="0" borderId="0" xfId="0" applyFont="1" applyFill="1" applyBorder="1"/>
    <xf numFmtId="0" fontId="0" fillId="3" borderId="3" xfId="0" applyFont="1" applyFill="1" applyBorder="1"/>
    <xf numFmtId="0" fontId="0" fillId="3" borderId="4" xfId="0" applyFont="1" applyFill="1" applyBorder="1" applyAlignment="1">
      <alignment vertical="center"/>
    </xf>
    <xf numFmtId="0" fontId="0" fillId="3" borderId="4" xfId="0" applyFont="1" applyFill="1" applyBorder="1"/>
    <xf numFmtId="0" fontId="0" fillId="3" borderId="4" xfId="0" applyFont="1" applyFill="1" applyBorder="1" applyAlignment="1">
      <alignment horizontal="left" vertical="top"/>
    </xf>
    <xf numFmtId="0" fontId="0" fillId="3" borderId="5" xfId="0" applyFont="1" applyFill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4" fontId="0" fillId="2" borderId="11" xfId="0" applyNumberFormat="1" applyFont="1" applyFill="1" applyBorder="1"/>
    <xf numFmtId="4" fontId="0" fillId="2" borderId="15" xfId="0" applyNumberFormat="1" applyFont="1" applyFill="1" applyBorder="1"/>
    <xf numFmtId="4" fontId="0" fillId="2" borderId="16" xfId="0" applyNumberFormat="1" applyFont="1" applyFill="1" applyBorder="1"/>
    <xf numFmtId="4" fontId="0" fillId="2" borderId="17" xfId="0" applyNumberFormat="1" applyFont="1" applyFill="1" applyBorder="1"/>
    <xf numFmtId="4" fontId="0" fillId="2" borderId="18" xfId="0" applyNumberFormat="1" applyFont="1" applyFill="1" applyBorder="1"/>
    <xf numFmtId="4" fontId="0" fillId="2" borderId="19" xfId="0" applyNumberFormat="1" applyFont="1" applyFill="1" applyBorder="1"/>
    <xf numFmtId="4" fontId="0" fillId="2" borderId="20" xfId="0" applyNumberFormat="1" applyFont="1" applyFill="1" applyBorder="1"/>
    <xf numFmtId="4" fontId="0" fillId="2" borderId="21" xfId="0" applyNumberFormat="1" applyFont="1" applyFill="1" applyBorder="1"/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" fontId="0" fillId="2" borderId="25" xfId="0" applyNumberFormat="1" applyFont="1" applyFill="1" applyBorder="1"/>
    <xf numFmtId="4" fontId="0" fillId="2" borderId="26" xfId="0" applyNumberFormat="1" applyFont="1" applyFill="1" applyBorder="1"/>
    <xf numFmtId="4" fontId="0" fillId="2" borderId="27" xfId="0" applyNumberFormat="1" applyFont="1" applyFill="1" applyBorder="1"/>
    <xf numFmtId="0" fontId="1" fillId="0" borderId="28" xfId="0" applyFont="1" applyBorder="1" applyAlignment="1">
      <alignment horizontal="center" vertical="top" wrapText="1"/>
    </xf>
    <xf numFmtId="4" fontId="3" fillId="2" borderId="29" xfId="0" applyNumberFormat="1" applyFont="1" applyFill="1" applyBorder="1"/>
    <xf numFmtId="0" fontId="1" fillId="0" borderId="1" xfId="0" applyFont="1" applyBorder="1" applyAlignment="1">
      <alignment horizontal="center" vertical="top" wrapText="1"/>
    </xf>
    <xf numFmtId="4" fontId="0" fillId="2" borderId="30" xfId="0" applyNumberFormat="1" applyFont="1" applyFill="1" applyBorder="1"/>
    <xf numFmtId="0" fontId="0" fillId="0" borderId="0" xfId="0" applyFont="1" applyAlignment="1">
      <alignment horizontal="left" vertical="center"/>
    </xf>
    <xf numFmtId="4" fontId="2" fillId="2" borderId="6" xfId="0" applyNumberFormat="1" applyFont="1" applyFill="1" applyBorder="1"/>
    <xf numFmtId="4" fontId="2" fillId="2" borderId="1" xfId="0" applyNumberFormat="1" applyFont="1" applyFill="1" applyBorder="1"/>
    <xf numFmtId="4" fontId="1" fillId="2" borderId="12" xfId="0" applyNumberFormat="1" applyFont="1" applyFill="1" applyBorder="1"/>
    <xf numFmtId="4" fontId="1" fillId="2" borderId="13" xfId="0" applyNumberFormat="1" applyFont="1" applyFill="1" applyBorder="1"/>
    <xf numFmtId="4" fontId="1" fillId="2" borderId="14" xfId="0" applyNumberFormat="1" applyFont="1" applyFill="1" applyBorder="1"/>
    <xf numFmtId="0" fontId="2" fillId="0" borderId="7" xfId="0" applyFont="1" applyBorder="1"/>
    <xf numFmtId="0" fontId="2" fillId="0" borderId="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</xdr:col>
      <xdr:colOff>2047875</xdr:colOff>
      <xdr:row>33</xdr:row>
      <xdr:rowOff>76200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29275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C32" sqref="C32"/>
    </sheetView>
  </sheetViews>
  <sheetFormatPr defaultRowHeight="15" x14ac:dyDescent="0.25"/>
  <cols>
    <col min="1" max="1" width="38.42578125" customWidth="1"/>
    <col min="2" max="2" width="53.85546875" customWidth="1"/>
    <col min="3" max="3" width="11.28515625" customWidth="1"/>
    <col min="4" max="9" width="15.7109375" customWidth="1"/>
  </cols>
  <sheetData>
    <row r="1" spans="1:13" ht="21" x14ac:dyDescent="0.35">
      <c r="A1" s="2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.25" customHeight="1" x14ac:dyDescent="0.3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3" customFormat="1" x14ac:dyDescent="0.25">
      <c r="A3" s="3" t="s">
        <v>0</v>
      </c>
    </row>
    <row r="4" spans="1:13" s="3" customFormat="1" x14ac:dyDescent="0.25">
      <c r="A4" s="8" t="s">
        <v>1</v>
      </c>
    </row>
    <row r="5" spans="1:13" s="3" customFormat="1" x14ac:dyDescent="0.25">
      <c r="A5" s="40" t="s">
        <v>27</v>
      </c>
    </row>
    <row r="6" spans="1:13" s="3" customFormat="1" x14ac:dyDescent="0.25">
      <c r="A6" s="40"/>
    </row>
    <row r="7" spans="1:13" ht="21.75" thickBot="1" x14ac:dyDescent="0.4">
      <c r="A7" s="2" t="s">
        <v>2</v>
      </c>
    </row>
    <row r="8" spans="1:13" s="3" customFormat="1" ht="30.75" thickBot="1" x14ac:dyDescent="0.3">
      <c r="A8" s="4" t="s">
        <v>15</v>
      </c>
      <c r="B8" s="4" t="s">
        <v>19</v>
      </c>
      <c r="C8" s="20" t="s">
        <v>20</v>
      </c>
      <c r="D8" s="29" t="s">
        <v>21</v>
      </c>
      <c r="E8" s="30" t="s">
        <v>28</v>
      </c>
      <c r="F8" s="31" t="s">
        <v>22</v>
      </c>
      <c r="G8" s="32" t="s">
        <v>23</v>
      </c>
      <c r="H8" s="38" t="s">
        <v>29</v>
      </c>
      <c r="I8" s="36" t="s">
        <v>24</v>
      </c>
    </row>
    <row r="9" spans="1:13" s="3" customFormat="1" x14ac:dyDescent="0.25">
      <c r="A9" s="5" t="s">
        <v>3</v>
      </c>
      <c r="B9" s="12"/>
      <c r="C9" s="17">
        <v>1</v>
      </c>
      <c r="D9" s="26">
        <v>0</v>
      </c>
      <c r="E9" s="27">
        <f>(D9/100)*21</f>
        <v>0</v>
      </c>
      <c r="F9" s="28">
        <f>D9+E9</f>
        <v>0</v>
      </c>
      <c r="G9" s="33">
        <f>C9*D9</f>
        <v>0</v>
      </c>
      <c r="H9" s="27">
        <f>(G9/100)*21</f>
        <v>0</v>
      </c>
      <c r="I9" s="43">
        <f>G9+H9</f>
        <v>0</v>
      </c>
    </row>
    <row r="10" spans="1:13" s="3" customFormat="1" x14ac:dyDescent="0.25">
      <c r="A10" s="6" t="s">
        <v>4</v>
      </c>
      <c r="B10" s="13"/>
      <c r="C10" s="18">
        <v>1</v>
      </c>
      <c r="D10" s="22">
        <v>0</v>
      </c>
      <c r="E10" s="27">
        <f t="shared" ref="E10:E20" si="0">(D10/100)*21</f>
        <v>0</v>
      </c>
      <c r="F10" s="23">
        <f t="shared" ref="F10:F20" si="1">D10+E10</f>
        <v>0</v>
      </c>
      <c r="G10" s="34">
        <f>C10*D10</f>
        <v>0</v>
      </c>
      <c r="H10" s="21">
        <f t="shared" ref="H10:H20" si="2">(G10/100)*21</f>
        <v>0</v>
      </c>
      <c r="I10" s="44">
        <f t="shared" ref="I10:I20" si="3">G10+H10</f>
        <v>0</v>
      </c>
    </row>
    <row r="11" spans="1:13" s="3" customFormat="1" x14ac:dyDescent="0.25">
      <c r="A11" s="6" t="s">
        <v>5</v>
      </c>
      <c r="B11" s="14"/>
      <c r="C11" s="18">
        <v>1</v>
      </c>
      <c r="D11" s="22">
        <v>0</v>
      </c>
      <c r="E11" s="27">
        <f t="shared" si="0"/>
        <v>0</v>
      </c>
      <c r="F11" s="23">
        <f t="shared" si="1"/>
        <v>0</v>
      </c>
      <c r="G11" s="34">
        <f t="shared" ref="G11:G20" si="4">C11*D11</f>
        <v>0</v>
      </c>
      <c r="H11" s="21">
        <f t="shared" si="2"/>
        <v>0</v>
      </c>
      <c r="I11" s="44">
        <f t="shared" si="3"/>
        <v>0</v>
      </c>
    </row>
    <row r="12" spans="1:13" s="3" customFormat="1" x14ac:dyDescent="0.25">
      <c r="A12" s="6" t="s">
        <v>6</v>
      </c>
      <c r="B12" s="15"/>
      <c r="C12" s="18">
        <v>30</v>
      </c>
      <c r="D12" s="22">
        <v>0</v>
      </c>
      <c r="E12" s="27">
        <f t="shared" si="0"/>
        <v>0</v>
      </c>
      <c r="F12" s="23">
        <f t="shared" si="1"/>
        <v>0</v>
      </c>
      <c r="G12" s="34">
        <f t="shared" si="4"/>
        <v>0</v>
      </c>
      <c r="H12" s="21">
        <f t="shared" si="2"/>
        <v>0</v>
      </c>
      <c r="I12" s="44">
        <f t="shared" si="3"/>
        <v>0</v>
      </c>
    </row>
    <row r="13" spans="1:13" s="3" customFormat="1" x14ac:dyDescent="0.25">
      <c r="A13" s="6" t="s">
        <v>7</v>
      </c>
      <c r="B13" s="14"/>
      <c r="C13" s="18">
        <v>1</v>
      </c>
      <c r="D13" s="22">
        <v>0</v>
      </c>
      <c r="E13" s="27">
        <f t="shared" si="0"/>
        <v>0</v>
      </c>
      <c r="F13" s="23">
        <f t="shared" si="1"/>
        <v>0</v>
      </c>
      <c r="G13" s="34">
        <f t="shared" si="4"/>
        <v>0</v>
      </c>
      <c r="H13" s="21">
        <f t="shared" si="2"/>
        <v>0</v>
      </c>
      <c r="I13" s="44">
        <f t="shared" si="3"/>
        <v>0</v>
      </c>
    </row>
    <row r="14" spans="1:13" s="3" customFormat="1" x14ac:dyDescent="0.25">
      <c r="A14" s="6" t="s">
        <v>8</v>
      </c>
      <c r="B14" s="14"/>
      <c r="C14" s="18">
        <v>1</v>
      </c>
      <c r="D14" s="22">
        <v>0</v>
      </c>
      <c r="E14" s="27">
        <f t="shared" si="0"/>
        <v>0</v>
      </c>
      <c r="F14" s="23">
        <f t="shared" si="1"/>
        <v>0</v>
      </c>
      <c r="G14" s="34">
        <f t="shared" si="4"/>
        <v>0</v>
      </c>
      <c r="H14" s="21">
        <f t="shared" si="2"/>
        <v>0</v>
      </c>
      <c r="I14" s="44">
        <f t="shared" si="3"/>
        <v>0</v>
      </c>
    </row>
    <row r="15" spans="1:13" s="3" customFormat="1" x14ac:dyDescent="0.25">
      <c r="A15" s="6" t="s">
        <v>9</v>
      </c>
      <c r="B15" s="14"/>
      <c r="C15" s="18">
        <v>1</v>
      </c>
      <c r="D15" s="22">
        <v>0</v>
      </c>
      <c r="E15" s="27">
        <f t="shared" si="0"/>
        <v>0</v>
      </c>
      <c r="F15" s="23">
        <f t="shared" si="1"/>
        <v>0</v>
      </c>
      <c r="G15" s="34">
        <f t="shared" si="4"/>
        <v>0</v>
      </c>
      <c r="H15" s="21">
        <f t="shared" si="2"/>
        <v>0</v>
      </c>
      <c r="I15" s="44">
        <f t="shared" si="3"/>
        <v>0</v>
      </c>
    </row>
    <row r="16" spans="1:13" s="3" customFormat="1" x14ac:dyDescent="0.25">
      <c r="A16" s="6" t="s">
        <v>10</v>
      </c>
      <c r="B16" s="14"/>
      <c r="C16" s="18">
        <v>1</v>
      </c>
      <c r="D16" s="22">
        <v>0</v>
      </c>
      <c r="E16" s="27">
        <f t="shared" si="0"/>
        <v>0</v>
      </c>
      <c r="F16" s="23">
        <f t="shared" si="1"/>
        <v>0</v>
      </c>
      <c r="G16" s="34">
        <f t="shared" si="4"/>
        <v>0</v>
      </c>
      <c r="H16" s="21">
        <f t="shared" si="2"/>
        <v>0</v>
      </c>
      <c r="I16" s="44">
        <f t="shared" si="3"/>
        <v>0</v>
      </c>
    </row>
    <row r="17" spans="1:9" s="3" customFormat="1" x14ac:dyDescent="0.25">
      <c r="A17" s="6" t="s">
        <v>11</v>
      </c>
      <c r="B17" s="14"/>
      <c r="C17" s="18">
        <v>2</v>
      </c>
      <c r="D17" s="22">
        <v>0</v>
      </c>
      <c r="E17" s="27">
        <f t="shared" si="0"/>
        <v>0</v>
      </c>
      <c r="F17" s="23">
        <f t="shared" si="1"/>
        <v>0</v>
      </c>
      <c r="G17" s="34">
        <f t="shared" si="4"/>
        <v>0</v>
      </c>
      <c r="H17" s="21">
        <f t="shared" si="2"/>
        <v>0</v>
      </c>
      <c r="I17" s="44">
        <f t="shared" si="3"/>
        <v>0</v>
      </c>
    </row>
    <row r="18" spans="1:9" s="3" customFormat="1" x14ac:dyDescent="0.25">
      <c r="A18" s="6" t="s">
        <v>12</v>
      </c>
      <c r="B18" s="14"/>
      <c r="C18" s="18">
        <v>1</v>
      </c>
      <c r="D18" s="22">
        <v>0</v>
      </c>
      <c r="E18" s="27">
        <f t="shared" si="0"/>
        <v>0</v>
      </c>
      <c r="F18" s="23">
        <f t="shared" si="1"/>
        <v>0</v>
      </c>
      <c r="G18" s="34">
        <f t="shared" si="4"/>
        <v>0</v>
      </c>
      <c r="H18" s="21">
        <f t="shared" si="2"/>
        <v>0</v>
      </c>
      <c r="I18" s="44">
        <f t="shared" si="3"/>
        <v>0</v>
      </c>
    </row>
    <row r="19" spans="1:9" s="3" customFormat="1" x14ac:dyDescent="0.25">
      <c r="A19" s="6" t="s">
        <v>13</v>
      </c>
      <c r="B19" s="14"/>
      <c r="C19" s="18">
        <v>1</v>
      </c>
      <c r="D19" s="22">
        <v>0</v>
      </c>
      <c r="E19" s="27">
        <f t="shared" si="0"/>
        <v>0</v>
      </c>
      <c r="F19" s="23">
        <f t="shared" si="1"/>
        <v>0</v>
      </c>
      <c r="G19" s="34">
        <f t="shared" si="4"/>
        <v>0</v>
      </c>
      <c r="H19" s="21">
        <f t="shared" si="2"/>
        <v>0</v>
      </c>
      <c r="I19" s="44">
        <f t="shared" si="3"/>
        <v>0</v>
      </c>
    </row>
    <row r="20" spans="1:9" s="3" customFormat="1" ht="15.75" thickBot="1" x14ac:dyDescent="0.3">
      <c r="A20" s="7" t="s">
        <v>14</v>
      </c>
      <c r="B20" s="16"/>
      <c r="C20" s="19">
        <v>2</v>
      </c>
      <c r="D20" s="24">
        <v>0</v>
      </c>
      <c r="E20" s="27">
        <f t="shared" si="0"/>
        <v>0</v>
      </c>
      <c r="F20" s="25">
        <f t="shared" si="1"/>
        <v>0</v>
      </c>
      <c r="G20" s="35">
        <f t="shared" si="4"/>
        <v>0</v>
      </c>
      <c r="H20" s="39">
        <f t="shared" si="2"/>
        <v>0</v>
      </c>
      <c r="I20" s="45">
        <f t="shared" si="3"/>
        <v>0</v>
      </c>
    </row>
    <row r="21" spans="1:9" s="1" customFormat="1" ht="21.75" thickBot="1" x14ac:dyDescent="0.4">
      <c r="A21" s="9" t="s">
        <v>16</v>
      </c>
      <c r="B21" s="10"/>
      <c r="C21" s="46"/>
      <c r="D21" s="46"/>
      <c r="E21" s="46"/>
      <c r="F21" s="47"/>
      <c r="G21" s="41">
        <f>SUM(G9:G20)</f>
        <v>0</v>
      </c>
      <c r="H21" s="42">
        <f>SUM(H9:H20)</f>
        <v>0</v>
      </c>
      <c r="I21" s="37">
        <f>SUM(I9:I20)</f>
        <v>0</v>
      </c>
    </row>
    <row r="23" spans="1:9" x14ac:dyDescent="0.25">
      <c r="A23" s="11" t="s">
        <v>17</v>
      </c>
    </row>
    <row r="24" spans="1:9" x14ac:dyDescent="0.25">
      <c r="A24" t="s">
        <v>30</v>
      </c>
    </row>
    <row r="25" spans="1:9" x14ac:dyDescent="0.25">
      <c r="A25" t="s">
        <v>31</v>
      </c>
    </row>
    <row r="26" spans="1:9" x14ac:dyDescent="0.25">
      <c r="A26" t="s">
        <v>26</v>
      </c>
    </row>
    <row r="27" spans="1:9" x14ac:dyDescent="0.25">
      <c r="A27" t="s">
        <v>25</v>
      </c>
    </row>
  </sheetData>
  <mergeCells count="1">
    <mergeCell ref="C21:F21"/>
  </mergeCells>
  <pageMargins left="0.7" right="0.7" top="0.78740157499999996" bottom="0.78740157499999996" header="0.3" footer="0.3"/>
  <pageSetup paperSize="9" scale="54" orientation="landscape" r:id="rId1"/>
  <headerFooter>
    <oddFooter xml:space="preserve">&amp;L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2020-09-04T08:39:15Z</dcterms:created>
  <dcterms:modified xsi:type="dcterms:W3CDTF">2020-09-10T11:12:07Z</dcterms:modified>
</cp:coreProperties>
</file>