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ekonom\Desktop\plocha - záloha\Zahrada\VZ 2\"/>
    </mc:Choice>
  </mc:AlternateContent>
  <xr:revisionPtr revIDLastSave="0" documentId="13_ncr:1_{576E6A91-D0C2-448A-8ED9-5497A40F5EA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VYKAZ VYMER" sheetId="4" r:id="rId1"/>
  </sheets>
  <definedNames>
    <definedName name="_Hlk42165169" localSheetId="0">'VYKAZ VYMER'!$C$2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4" l="1"/>
  <c r="G50" i="4" l="1"/>
  <c r="G54" i="4"/>
  <c r="G51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5" i="4"/>
  <c r="G24" i="4"/>
  <c r="G23" i="4"/>
  <c r="G22" i="4"/>
  <c r="G21" i="4"/>
  <c r="G20" i="4"/>
  <c r="G19" i="4"/>
  <c r="G17" i="4"/>
  <c r="G16" i="4"/>
  <c r="G15" i="4"/>
  <c r="G14" i="4"/>
  <c r="G13" i="4"/>
  <c r="G11" i="4"/>
  <c r="G10" i="4"/>
  <c r="G8" i="4"/>
  <c r="G7" i="4"/>
  <c r="G6" i="4"/>
  <c r="G55" i="4" l="1"/>
  <c r="G56" i="4" l="1"/>
  <c r="G57" i="4"/>
</calcChain>
</file>

<file path=xl/sharedStrings.xml><?xml version="1.0" encoding="utf-8"?>
<sst xmlns="http://schemas.openxmlformats.org/spreadsheetml/2006/main" count="150" uniqueCount="111">
  <si>
    <t>ks</t>
  </si>
  <si>
    <t>Číslo položky</t>
  </si>
  <si>
    <t>kg</t>
  </si>
  <si>
    <t>m3</t>
  </si>
  <si>
    <t>VO</t>
  </si>
  <si>
    <t>K9</t>
  </si>
  <si>
    <t>60-80</t>
  </si>
  <si>
    <t>AL</t>
  </si>
  <si>
    <t>AMELANCHIER LAMARCKII</t>
  </si>
  <si>
    <t>CELKEM VEGETAČNÍ  A TECHNICKÉ ÚPRAVY vč 21% DPH</t>
  </si>
  <si>
    <t>vel 12-14</t>
  </si>
  <si>
    <t>Výsadba keřů (dle specifikace viz. níže) vč. nákladů na dopravu a výsadbu</t>
  </si>
  <si>
    <t>travní semeno</t>
  </si>
  <si>
    <t>T1</t>
  </si>
  <si>
    <t>T2</t>
  </si>
  <si>
    <t>T3</t>
  </si>
  <si>
    <t>kotvení stromu</t>
  </si>
  <si>
    <t>MA</t>
  </si>
  <si>
    <t>PD</t>
  </si>
  <si>
    <t>PY</t>
  </si>
  <si>
    <t>CM</t>
  </si>
  <si>
    <t>AR</t>
  </si>
  <si>
    <t>školní tabule do zahrady</t>
  </si>
  <si>
    <t>M3</t>
  </si>
  <si>
    <t>M4</t>
  </si>
  <si>
    <t>M5</t>
  </si>
  <si>
    <t>M6</t>
  </si>
  <si>
    <t>ACER RUBRUM</t>
  </si>
  <si>
    <t>CORNUS MAS</t>
  </si>
  <si>
    <t>RB</t>
  </si>
  <si>
    <t>RIBES</t>
  </si>
  <si>
    <t>VINURNUM OPULUS</t>
  </si>
  <si>
    <t>M1, M2</t>
  </si>
  <si>
    <t>fóliovník ( pařeniště)</t>
  </si>
  <si>
    <t>vyvýšené záhony</t>
  </si>
  <si>
    <t>M7</t>
  </si>
  <si>
    <t>M8</t>
  </si>
  <si>
    <t>kompostér</t>
  </si>
  <si>
    <t>M9</t>
  </si>
  <si>
    <t>M10</t>
  </si>
  <si>
    <t>sud na vodu</t>
  </si>
  <si>
    <t>stůl dřevěný</t>
  </si>
  <si>
    <t>bm</t>
  </si>
  <si>
    <t>t</t>
  </si>
  <si>
    <t>směs semen květnatá louka</t>
  </si>
  <si>
    <t>Letničky např: Calendula officinalis, Zinia elegans, Zinia angustifolia, Salvia splendens, Salvia farinacea, Lobelia erinus, Begonia semperflorens, Pelargonium zonale, Pelargonium peltatum, Ipomea batata, Tagetes patula, Tagetes tenuifolia apod</t>
  </si>
  <si>
    <t>sběrač dešťové vody na okap</t>
  </si>
  <si>
    <t>á</t>
  </si>
  <si>
    <t>biotopový prvek - hmyzí hotel ( dřevěný velikost min. 40 x 50 cm)</t>
  </si>
  <si>
    <t>kameny velké ( cca 8 ks vel.0,4x0,6m, 15 ks vel. 0,2x0,3 m)</t>
  </si>
  <si>
    <t>biotopový prvek - skalka (realizace skalky, umístění kamenů, menší terénní modelace - plocha cca 15 m2)</t>
  </si>
  <si>
    <t>5</t>
  </si>
  <si>
    <t>1</t>
  </si>
  <si>
    <t>štěrk,kamenná drť nebo kačírek světlé barvy fr. 16-22 mm (plocha cca 28 m2 tj. o tl. 10 cm, tj. 2,8 m3) - plochy skalky a okolí jezírka</t>
  </si>
  <si>
    <t>písek kopaný vhodný pro MZK povrchy s příměsí jílových částic (štěrkopísek nepraný fr. 0-32mm) tl. 8 cm (16 m3)</t>
  </si>
  <si>
    <t>28,8</t>
  </si>
  <si>
    <t>rozvody vody včetně příslušenství ( protažení rozvodu dešťové vody do jezírka - mokřadu) ( flexibilní hadice délka cca 13-15 m)</t>
  </si>
  <si>
    <t>2</t>
  </si>
  <si>
    <t>mulč (m2) - štěpka ( tl 10 cm)  plocha 22,5 m2</t>
  </si>
  <si>
    <t>zemní práce ručně (příprava záhonů,výsadbové jámy pro dřeviny a rostliny, drobné modelace jezírka, skalky a pod.)</t>
  </si>
  <si>
    <t>zemní práce strojem (strhnutí stávajícího drnu, vytvoření terénní modelace jezírka, vykopání drenážního lože mlatových ploch do hloubky 20 cm)</t>
  </si>
  <si>
    <t>Výsadba bylinek, letniček a trvalek (dle specifikace viz. níže) vč. nákladů na dopravu a výsadbu</t>
  </si>
  <si>
    <t>Interaktivní, herní a didaktické prvky (viz specifikace v technické zprávě)</t>
  </si>
  <si>
    <t>jezírko- výsledná plocha 2,4 m2  (realizace pomocí voděnepropustné fólie ( PVC, EPDM) tl min 1mm o ploše cca  5,5 m2 včetně geotextilie a písčitého podsypu o tl. 10 cm tj. 0,5 m3 písku)</t>
  </si>
  <si>
    <t>75</t>
  </si>
  <si>
    <t>obruba záhonu ( skrytý obrubník -vymezení pobytových ploch a okraj jezírka výška min 58 mm)</t>
  </si>
  <si>
    <t>Listnatý strom - domácí dřevina (dle specifikace viz. níže)  vč. nákladů na dopravu , bez nákladů na výsadbu ( provedou žáci)</t>
  </si>
  <si>
    <t>pec na pečení chleba (viz. specifikace v technické zprávě)</t>
  </si>
  <si>
    <t>ptačí budka, krmítko (dřevěná) ( 1+1 ks)</t>
  </si>
  <si>
    <t>živý plot (Carpinus betulus vel. 40-60cm, spon 2 ks/bm)</t>
  </si>
  <si>
    <t>drobný spojovací materiál (vruty, hřebíky,kotvící  patky, panty a pod)</t>
  </si>
  <si>
    <t>CELKEM VEGETAČNÍ  A TECHNICKÉ ÚPRAVY  bez DPH</t>
  </si>
  <si>
    <t>označení</t>
  </si>
  <si>
    <t>m.j.</t>
  </si>
  <si>
    <t>cena za m.j.</t>
  </si>
  <si>
    <t>počet m.j.</t>
  </si>
  <si>
    <t>cena celkem</t>
  </si>
  <si>
    <t>Položka</t>
  </si>
  <si>
    <t xml:space="preserve">Výkaz výměr  </t>
  </si>
  <si>
    <t xml:space="preserve">Název akce: </t>
  </si>
  <si>
    <t xml:space="preserve">„Úprava venkovního areálu GOAML pro podporu výuky ve venkovním prostředí“ </t>
  </si>
  <si>
    <t>Poznámka</t>
  </si>
  <si>
    <t>max.částka za ks</t>
  </si>
  <si>
    <t>CELKEM DPH 21 %</t>
  </si>
  <si>
    <t>34</t>
  </si>
  <si>
    <t>max.60 000,- Kč/kus</t>
  </si>
  <si>
    <t>meteobudka bez vnitřního vybavení</t>
  </si>
  <si>
    <t>max.30 000,- Kč/kus</t>
  </si>
  <si>
    <t>max.4 200,- Kč/kus</t>
  </si>
  <si>
    <t>max.4 000,- Kč/kus</t>
  </si>
  <si>
    <t>max.5 000,- Kč/kus</t>
  </si>
  <si>
    <t>Příloha č. 2</t>
  </si>
  <si>
    <t>Ovocný strom (dle specifikace viz. níže)  vč. nákladů na dopravu a výsadbu, navržené kultivary nejsou povinné, můžou být jiné vhodné středně ranné odrůdy)</t>
  </si>
  <si>
    <t>vel 8-10</t>
  </si>
  <si>
    <t>MALUS  "Pilot"</t>
  </si>
  <si>
    <t>PYRUS COMMUNIS "Gellerts Butterbirne"</t>
  </si>
  <si>
    <t>PRUNUS DOMESTICA "Hanita"</t>
  </si>
  <si>
    <t>40-60</t>
  </si>
  <si>
    <t>Bylinky např.: Thymus vulgaris, Salvia officinalis, Satureja montana, Hyssopus officinalis, Mellisa, Mentha spicata</t>
  </si>
  <si>
    <t>Trvalky např.: Heuchera sanquinea, H.americana, Helianthemum, Phlox divaricata, Iberis sempervirens, Geranium cantabrigiense a pod</t>
  </si>
  <si>
    <t>Vlhkomilné trvalky např.: Iris pseudoacorus, Iris sibirica, Hemerocallis sp., Alchemilla mollis Lythrum salicaria a pod</t>
  </si>
  <si>
    <t>venkovní učebna - přístřešek z přírodního materiálu - jednoduchá dřevěná konstrukce o půdorysu 6x4 m (viz.specifikace v tech.zprávě) včetně montáže nátěru a střešní krytiny</t>
  </si>
  <si>
    <t>lavička s opěradlem</t>
  </si>
  <si>
    <t>informační tabule dřevěná (plocha infopanelu cca 60x80 cm)</t>
  </si>
  <si>
    <t>lavice ke stolu na sezení bez opěradla</t>
  </si>
  <si>
    <t>povinná publicita (info tabulka vel. A4)</t>
  </si>
  <si>
    <t>realizace písčito mlatových ploch (MZK)- pobytová plocha + plochy venkovních učeben: urovnání podkladních vrstev 12 cm  rozprostření, urovnání a hutnění vrchní štěrkopísčité vrstvy a její postupné hutnění)</t>
  </si>
  <si>
    <t>m2</t>
  </si>
  <si>
    <t>196,5</t>
  </si>
  <si>
    <t>kamenivo pro podkladní vrstvy mlatových ploch vč. dopravy ( fr. 32-64 mm)</t>
  </si>
  <si>
    <t>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</si>
</sst>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2" fontId="4" fillId="2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/>
    <xf numFmtId="2" fontId="1" fillId="0" borderId="0" xfId="0" applyNumberFormat="1" applyFont="1" applyProtection="1"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Protection="1">
      <protection locked="0"/>
    </xf>
    <xf numFmtId="2" fontId="8" fillId="3" borderId="3" xfId="0" applyNumberFormat="1" applyFont="1" applyFill="1" applyBorder="1" applyProtection="1">
      <protection locked="0"/>
    </xf>
    <xf numFmtId="49" fontId="8" fillId="3" borderId="3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left" wrapText="1"/>
      <protection locked="0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5" borderId="1" xfId="0" applyFont="1" applyFill="1" applyBorder="1"/>
    <xf numFmtId="0" fontId="8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36" workbookViewId="0">
      <selection activeCell="Q45" sqref="Q45"/>
    </sheetView>
  </sheetViews>
  <sheetFormatPr defaultRowHeight="15" x14ac:dyDescent="0.25"/>
  <cols>
    <col min="1" max="1" width="9.140625" style="10"/>
    <col min="2" max="2" width="9.42578125" style="23" customWidth="1"/>
    <col min="3" max="3" width="56.7109375" style="20" customWidth="1"/>
    <col min="4" max="4" width="8" style="42" customWidth="1"/>
    <col min="5" max="5" width="12.5703125" style="24" customWidth="1"/>
    <col min="6" max="6" width="8" style="26" customWidth="1"/>
    <col min="7" max="7" width="13.5703125" style="48" customWidth="1"/>
    <col min="8" max="8" width="17.7109375" customWidth="1"/>
  </cols>
  <sheetData>
    <row r="1" spans="1:8" ht="18.75" x14ac:dyDescent="0.25">
      <c r="C1" s="53" t="s">
        <v>78</v>
      </c>
    </row>
    <row r="2" spans="1:8" x14ac:dyDescent="0.25">
      <c r="A2" s="74" t="s">
        <v>79</v>
      </c>
      <c r="B2" s="74"/>
      <c r="C2" s="75" t="s">
        <v>80</v>
      </c>
      <c r="D2" s="75"/>
      <c r="E2" s="75"/>
      <c r="F2" s="75"/>
      <c r="G2" s="52"/>
      <c r="H2" s="52" t="s">
        <v>91</v>
      </c>
    </row>
    <row r="3" spans="1:8" ht="9" customHeight="1" x14ac:dyDescent="0.25">
      <c r="C3" s="17"/>
      <c r="D3" s="24"/>
      <c r="E3" s="25"/>
    </row>
    <row r="4" spans="1:8" ht="25.5" x14ac:dyDescent="0.25">
      <c r="A4" s="27" t="s">
        <v>1</v>
      </c>
      <c r="B4" s="27" t="s">
        <v>72</v>
      </c>
      <c r="C4" s="5" t="s">
        <v>77</v>
      </c>
      <c r="D4" s="1" t="s">
        <v>73</v>
      </c>
      <c r="E4" s="28" t="s">
        <v>74</v>
      </c>
      <c r="F4" s="29" t="s">
        <v>75</v>
      </c>
      <c r="G4" s="49" t="s">
        <v>76</v>
      </c>
      <c r="H4" s="58" t="s">
        <v>81</v>
      </c>
    </row>
    <row r="5" spans="1:8" ht="38.25" x14ac:dyDescent="0.25">
      <c r="A5" s="59">
        <v>1</v>
      </c>
      <c r="B5" s="60"/>
      <c r="C5" s="44" t="s">
        <v>92</v>
      </c>
      <c r="D5" s="61"/>
      <c r="E5" s="62"/>
      <c r="F5" s="63" t="s">
        <v>0</v>
      </c>
      <c r="G5" s="64"/>
      <c r="H5" s="72" t="s">
        <v>82</v>
      </c>
    </row>
    <row r="6" spans="1:8" x14ac:dyDescent="0.25">
      <c r="A6" s="4"/>
      <c r="B6" s="6" t="s">
        <v>17</v>
      </c>
      <c r="C6" s="7" t="s">
        <v>94</v>
      </c>
      <c r="D6" s="2" t="s">
        <v>93</v>
      </c>
      <c r="E6" s="30">
        <v>0</v>
      </c>
      <c r="F6" s="15">
        <v>1</v>
      </c>
      <c r="G6" s="30">
        <f>F6*E6</f>
        <v>0</v>
      </c>
      <c r="H6" s="55"/>
    </row>
    <row r="7" spans="1:8" x14ac:dyDescent="0.25">
      <c r="A7" s="4"/>
      <c r="B7" s="6" t="s">
        <v>18</v>
      </c>
      <c r="C7" s="7" t="s">
        <v>95</v>
      </c>
      <c r="D7" s="2" t="s">
        <v>93</v>
      </c>
      <c r="E7" s="30">
        <v>0</v>
      </c>
      <c r="F7" s="15">
        <v>1</v>
      </c>
      <c r="G7" s="30">
        <f>F7*E7</f>
        <v>0</v>
      </c>
      <c r="H7" s="55"/>
    </row>
    <row r="8" spans="1:8" x14ac:dyDescent="0.25">
      <c r="A8" s="4"/>
      <c r="B8" s="6" t="s">
        <v>19</v>
      </c>
      <c r="C8" s="7" t="s">
        <v>96</v>
      </c>
      <c r="D8" s="2" t="s">
        <v>93</v>
      </c>
      <c r="E8" s="30">
        <v>0</v>
      </c>
      <c r="F8" s="15">
        <v>1</v>
      </c>
      <c r="G8" s="30">
        <f>F8*E8</f>
        <v>0</v>
      </c>
      <c r="H8" s="55"/>
    </row>
    <row r="9" spans="1:8" ht="31.5" customHeight="1" x14ac:dyDescent="0.25">
      <c r="A9" s="59">
        <v>2</v>
      </c>
      <c r="B9" s="60"/>
      <c r="C9" s="44" t="s">
        <v>66</v>
      </c>
      <c r="D9" s="61"/>
      <c r="E9" s="62"/>
      <c r="F9" s="63" t="s">
        <v>0</v>
      </c>
      <c r="G9" s="64"/>
      <c r="H9" s="65"/>
    </row>
    <row r="10" spans="1:8" x14ac:dyDescent="0.25">
      <c r="A10" s="4"/>
      <c r="B10" s="6" t="s">
        <v>21</v>
      </c>
      <c r="C10" s="7" t="s">
        <v>27</v>
      </c>
      <c r="D10" s="2" t="s">
        <v>10</v>
      </c>
      <c r="E10" s="30">
        <v>0</v>
      </c>
      <c r="F10" s="15">
        <v>1</v>
      </c>
      <c r="G10" s="30">
        <f>F10*E10</f>
        <v>0</v>
      </c>
      <c r="H10" s="55"/>
    </row>
    <row r="11" spans="1:8" x14ac:dyDescent="0.25">
      <c r="A11" s="4">
        <v>3</v>
      </c>
      <c r="B11" s="6"/>
      <c r="C11" s="7" t="s">
        <v>16</v>
      </c>
      <c r="D11" s="2" t="s">
        <v>0</v>
      </c>
      <c r="E11" s="30">
        <v>0</v>
      </c>
      <c r="F11" s="15">
        <v>4</v>
      </c>
      <c r="G11" s="30">
        <f>F11*E11</f>
        <v>0</v>
      </c>
      <c r="H11" s="55"/>
    </row>
    <row r="12" spans="1:8" ht="29.25" customHeight="1" x14ac:dyDescent="0.25">
      <c r="A12" s="59">
        <v>5</v>
      </c>
      <c r="B12" s="60"/>
      <c r="C12" s="44" t="s">
        <v>11</v>
      </c>
      <c r="D12" s="61"/>
      <c r="E12" s="62"/>
      <c r="F12" s="63" t="s">
        <v>0</v>
      </c>
      <c r="G12" s="64"/>
      <c r="H12" s="65"/>
    </row>
    <row r="13" spans="1:8" x14ac:dyDescent="0.25">
      <c r="A13" s="9"/>
      <c r="B13" s="31" t="s">
        <v>7</v>
      </c>
      <c r="C13" s="7" t="s">
        <v>8</v>
      </c>
      <c r="D13" s="4" t="s">
        <v>6</v>
      </c>
      <c r="E13" s="30">
        <v>0</v>
      </c>
      <c r="F13" s="16">
        <v>2</v>
      </c>
      <c r="G13" s="30">
        <f>F13*E13</f>
        <v>0</v>
      </c>
      <c r="H13" s="55"/>
    </row>
    <row r="14" spans="1:8" x14ac:dyDescent="0.25">
      <c r="A14" s="9"/>
      <c r="B14" s="31" t="s">
        <v>20</v>
      </c>
      <c r="C14" s="7" t="s">
        <v>28</v>
      </c>
      <c r="D14" s="4" t="s">
        <v>6</v>
      </c>
      <c r="E14" s="30">
        <v>0</v>
      </c>
      <c r="F14" s="16">
        <v>1</v>
      </c>
      <c r="G14" s="30">
        <f>F14*E14</f>
        <v>0</v>
      </c>
      <c r="H14" s="55"/>
    </row>
    <row r="15" spans="1:8" x14ac:dyDescent="0.25">
      <c r="A15" s="9"/>
      <c r="B15" s="3" t="s">
        <v>29</v>
      </c>
      <c r="C15" s="7" t="s">
        <v>30</v>
      </c>
      <c r="D15" s="4" t="s">
        <v>97</v>
      </c>
      <c r="E15" s="30">
        <v>0</v>
      </c>
      <c r="F15" s="16">
        <v>4</v>
      </c>
      <c r="G15" s="30">
        <f>F15*E15</f>
        <v>0</v>
      </c>
      <c r="H15" s="55"/>
    </row>
    <row r="16" spans="1:8" x14ac:dyDescent="0.25">
      <c r="A16" s="9"/>
      <c r="B16" s="3" t="s">
        <v>4</v>
      </c>
      <c r="C16" s="7" t="s">
        <v>31</v>
      </c>
      <c r="D16" s="4" t="s">
        <v>97</v>
      </c>
      <c r="E16" s="30">
        <v>0</v>
      </c>
      <c r="F16" s="16">
        <v>3</v>
      </c>
      <c r="G16" s="30">
        <f>F16*E16</f>
        <v>0</v>
      </c>
      <c r="H16" s="55"/>
    </row>
    <row r="17" spans="1:9" x14ac:dyDescent="0.25">
      <c r="A17" s="9"/>
      <c r="B17" s="3"/>
      <c r="C17" s="18" t="s">
        <v>58</v>
      </c>
      <c r="D17" s="4" t="s">
        <v>3</v>
      </c>
      <c r="E17" s="30">
        <v>0</v>
      </c>
      <c r="F17" s="16" t="s">
        <v>57</v>
      </c>
      <c r="G17" s="30">
        <f>F17*E17</f>
        <v>0</v>
      </c>
      <c r="H17" s="55"/>
    </row>
    <row r="18" spans="1:9" ht="28.5" customHeight="1" x14ac:dyDescent="0.25">
      <c r="A18" s="66">
        <v>6</v>
      </c>
      <c r="B18" s="60"/>
      <c r="C18" s="44" t="s">
        <v>61</v>
      </c>
      <c r="D18" s="59"/>
      <c r="E18" s="67"/>
      <c r="F18" s="63" t="s">
        <v>0</v>
      </c>
      <c r="G18" s="64"/>
      <c r="H18" s="65"/>
    </row>
    <row r="19" spans="1:9" ht="30.75" customHeight="1" x14ac:dyDescent="0.25">
      <c r="A19" s="9"/>
      <c r="B19" s="32" t="s">
        <v>13</v>
      </c>
      <c r="C19" s="12" t="s">
        <v>98</v>
      </c>
      <c r="D19" s="4" t="s">
        <v>5</v>
      </c>
      <c r="E19" s="30">
        <v>0</v>
      </c>
      <c r="F19" s="15">
        <v>20</v>
      </c>
      <c r="G19" s="30">
        <f t="shared" ref="G19:G25" si="0">F19*E19</f>
        <v>0</v>
      </c>
      <c r="H19" s="56"/>
      <c r="I19" s="54"/>
    </row>
    <row r="20" spans="1:9" ht="44.25" customHeight="1" x14ac:dyDescent="0.25">
      <c r="A20" s="9"/>
      <c r="B20" s="32" t="s">
        <v>14</v>
      </c>
      <c r="C20" s="12" t="s">
        <v>99</v>
      </c>
      <c r="D20" s="4" t="s">
        <v>5</v>
      </c>
      <c r="E20" s="30">
        <v>0</v>
      </c>
      <c r="F20" s="15">
        <v>20</v>
      </c>
      <c r="G20" s="30">
        <f t="shared" si="0"/>
        <v>0</v>
      </c>
      <c r="H20" s="56"/>
      <c r="I20" s="54"/>
    </row>
    <row r="21" spans="1:9" ht="26.25" x14ac:dyDescent="0.25">
      <c r="A21" s="9"/>
      <c r="B21" s="32" t="s">
        <v>15</v>
      </c>
      <c r="C21" s="12" t="s">
        <v>100</v>
      </c>
      <c r="D21" s="4" t="s">
        <v>5</v>
      </c>
      <c r="E21" s="30">
        <v>0</v>
      </c>
      <c r="F21" s="15">
        <v>20</v>
      </c>
      <c r="G21" s="30">
        <f t="shared" si="0"/>
        <v>0</v>
      </c>
      <c r="H21" s="57"/>
      <c r="I21" s="14"/>
    </row>
    <row r="22" spans="1:9" ht="52.5" customHeight="1" x14ac:dyDescent="0.25">
      <c r="A22" s="9"/>
      <c r="B22" s="32"/>
      <c r="C22" s="12" t="s">
        <v>45</v>
      </c>
      <c r="D22" s="4" t="s">
        <v>5</v>
      </c>
      <c r="E22" s="30">
        <v>0</v>
      </c>
      <c r="F22" s="15">
        <v>50</v>
      </c>
      <c r="G22" s="30">
        <f t="shared" si="0"/>
        <v>0</v>
      </c>
      <c r="H22" s="57"/>
      <c r="I22" s="14"/>
    </row>
    <row r="23" spans="1:9" x14ac:dyDescent="0.25">
      <c r="A23" s="9">
        <v>7</v>
      </c>
      <c r="B23" s="32"/>
      <c r="C23" s="18" t="s">
        <v>12</v>
      </c>
      <c r="D23" s="4" t="s">
        <v>2</v>
      </c>
      <c r="E23" s="30">
        <v>0</v>
      </c>
      <c r="F23" s="16">
        <v>10</v>
      </c>
      <c r="G23" s="30">
        <f t="shared" si="0"/>
        <v>0</v>
      </c>
      <c r="H23" s="57"/>
      <c r="I23" s="14"/>
    </row>
    <row r="24" spans="1:9" x14ac:dyDescent="0.25">
      <c r="A24" s="9">
        <v>8</v>
      </c>
      <c r="B24" s="32"/>
      <c r="C24" s="18" t="s">
        <v>44</v>
      </c>
      <c r="D24" s="4" t="s">
        <v>2</v>
      </c>
      <c r="E24" s="30">
        <v>0</v>
      </c>
      <c r="F24" s="16">
        <v>1</v>
      </c>
      <c r="G24" s="30">
        <f t="shared" si="0"/>
        <v>0</v>
      </c>
      <c r="H24" s="57"/>
      <c r="I24" s="14"/>
    </row>
    <row r="25" spans="1:9" ht="30.75" customHeight="1" x14ac:dyDescent="0.25">
      <c r="A25" s="9">
        <v>9</v>
      </c>
      <c r="B25" s="32"/>
      <c r="C25" s="18" t="s">
        <v>59</v>
      </c>
      <c r="D25" s="4" t="s">
        <v>3</v>
      </c>
      <c r="E25" s="30">
        <v>0</v>
      </c>
      <c r="F25" s="16">
        <v>40</v>
      </c>
      <c r="G25" s="30">
        <f t="shared" si="0"/>
        <v>0</v>
      </c>
      <c r="H25" s="57"/>
      <c r="I25" s="14"/>
    </row>
    <row r="26" spans="1:9" ht="29.25" customHeight="1" x14ac:dyDescent="0.25">
      <c r="A26" s="68"/>
      <c r="B26" s="69"/>
      <c r="C26" s="45" t="s">
        <v>62</v>
      </c>
      <c r="D26" s="66"/>
      <c r="E26" s="64"/>
      <c r="F26" s="70" t="s">
        <v>0</v>
      </c>
      <c r="G26" s="64"/>
      <c r="H26" s="65"/>
    </row>
    <row r="27" spans="1:9" ht="38.25" x14ac:dyDescent="0.25">
      <c r="A27" s="13">
        <v>10</v>
      </c>
      <c r="B27" s="32" t="s">
        <v>32</v>
      </c>
      <c r="C27" s="21" t="s">
        <v>101</v>
      </c>
      <c r="D27" s="33" t="s">
        <v>0</v>
      </c>
      <c r="E27" s="30">
        <v>0</v>
      </c>
      <c r="F27" s="15">
        <v>2</v>
      </c>
      <c r="G27" s="30">
        <f t="shared" ref="G27:G50" si="1">F27*E27</f>
        <v>0</v>
      </c>
      <c r="H27" s="72" t="s">
        <v>85</v>
      </c>
    </row>
    <row r="28" spans="1:9" x14ac:dyDescent="0.25">
      <c r="A28" s="13">
        <v>11</v>
      </c>
      <c r="B28" s="32" t="s">
        <v>23</v>
      </c>
      <c r="C28" s="21" t="s">
        <v>67</v>
      </c>
      <c r="D28" s="33" t="s">
        <v>0</v>
      </c>
      <c r="E28" s="30">
        <v>0</v>
      </c>
      <c r="F28" s="15">
        <v>1</v>
      </c>
      <c r="G28" s="30">
        <f t="shared" si="1"/>
        <v>0</v>
      </c>
      <c r="H28" s="72" t="s">
        <v>87</v>
      </c>
    </row>
    <row r="29" spans="1:9" x14ac:dyDescent="0.25">
      <c r="A29" s="13">
        <v>12</v>
      </c>
      <c r="B29" s="32" t="s">
        <v>24</v>
      </c>
      <c r="C29" s="21" t="s">
        <v>86</v>
      </c>
      <c r="D29" s="35" t="s">
        <v>0</v>
      </c>
      <c r="E29" s="30">
        <v>0</v>
      </c>
      <c r="F29" s="15">
        <v>1</v>
      </c>
      <c r="G29" s="30">
        <f t="shared" si="1"/>
        <v>0</v>
      </c>
      <c r="H29" s="72" t="s">
        <v>88</v>
      </c>
    </row>
    <row r="30" spans="1:9" x14ac:dyDescent="0.25">
      <c r="A30" s="13">
        <v>13</v>
      </c>
      <c r="B30" s="32" t="s">
        <v>25</v>
      </c>
      <c r="C30" s="21" t="s">
        <v>33</v>
      </c>
      <c r="D30" s="33" t="s">
        <v>0</v>
      </c>
      <c r="E30" s="30">
        <v>0</v>
      </c>
      <c r="F30" s="15">
        <v>1</v>
      </c>
      <c r="G30" s="30">
        <f t="shared" si="1"/>
        <v>0</v>
      </c>
      <c r="H30" s="71"/>
    </row>
    <row r="31" spans="1:9" x14ac:dyDescent="0.25">
      <c r="A31" s="13">
        <v>14</v>
      </c>
      <c r="B31" s="32" t="s">
        <v>26</v>
      </c>
      <c r="C31" s="21" t="s">
        <v>34</v>
      </c>
      <c r="D31" s="35" t="s">
        <v>0</v>
      </c>
      <c r="E31" s="30">
        <v>0</v>
      </c>
      <c r="F31" s="15">
        <v>4</v>
      </c>
      <c r="G31" s="30">
        <f t="shared" si="1"/>
        <v>0</v>
      </c>
      <c r="H31" s="71"/>
    </row>
    <row r="32" spans="1:9" x14ac:dyDescent="0.25">
      <c r="A32" s="13">
        <v>15</v>
      </c>
      <c r="B32" s="32" t="s">
        <v>35</v>
      </c>
      <c r="C32" s="21" t="s">
        <v>102</v>
      </c>
      <c r="D32" s="33" t="s">
        <v>0</v>
      </c>
      <c r="E32" s="30">
        <v>0</v>
      </c>
      <c r="F32" s="15">
        <v>1</v>
      </c>
      <c r="G32" s="30">
        <f t="shared" si="1"/>
        <v>0</v>
      </c>
      <c r="H32" s="71"/>
    </row>
    <row r="33" spans="1:8" x14ac:dyDescent="0.25">
      <c r="A33" s="13">
        <v>16</v>
      </c>
      <c r="B33" s="32" t="s">
        <v>36</v>
      </c>
      <c r="C33" s="21" t="s">
        <v>37</v>
      </c>
      <c r="D33" s="35" t="s">
        <v>0</v>
      </c>
      <c r="E33" s="30">
        <v>0</v>
      </c>
      <c r="F33" s="15">
        <v>1</v>
      </c>
      <c r="G33" s="30">
        <f t="shared" si="1"/>
        <v>0</v>
      </c>
      <c r="H33" s="71"/>
    </row>
    <row r="34" spans="1:8" x14ac:dyDescent="0.25">
      <c r="A34" s="13">
        <v>17</v>
      </c>
      <c r="B34" s="32" t="s">
        <v>38</v>
      </c>
      <c r="C34" s="21" t="s">
        <v>103</v>
      </c>
      <c r="D34" s="33" t="s">
        <v>0</v>
      </c>
      <c r="E34" s="30">
        <v>0</v>
      </c>
      <c r="F34" s="15">
        <v>1</v>
      </c>
      <c r="G34" s="30">
        <f t="shared" si="1"/>
        <v>0</v>
      </c>
      <c r="H34" s="71"/>
    </row>
    <row r="35" spans="1:8" x14ac:dyDescent="0.25">
      <c r="A35" s="13">
        <v>18</v>
      </c>
      <c r="B35" s="32" t="s">
        <v>39</v>
      </c>
      <c r="C35" s="21" t="s">
        <v>40</v>
      </c>
      <c r="D35" s="35" t="s">
        <v>0</v>
      </c>
      <c r="E35" s="30">
        <v>0</v>
      </c>
      <c r="F35" s="15">
        <v>2</v>
      </c>
      <c r="G35" s="30">
        <f t="shared" si="1"/>
        <v>0</v>
      </c>
      <c r="H35" s="71"/>
    </row>
    <row r="36" spans="1:8" x14ac:dyDescent="0.25">
      <c r="A36" s="13">
        <v>19</v>
      </c>
      <c r="B36" s="32"/>
      <c r="C36" s="21" t="s">
        <v>104</v>
      </c>
      <c r="D36" s="35" t="s">
        <v>0</v>
      </c>
      <c r="E36" s="30">
        <v>0</v>
      </c>
      <c r="F36" s="15">
        <v>8</v>
      </c>
      <c r="G36" s="30">
        <f t="shared" si="1"/>
        <v>0</v>
      </c>
      <c r="H36" s="72" t="s">
        <v>89</v>
      </c>
    </row>
    <row r="37" spans="1:8" x14ac:dyDescent="0.25">
      <c r="A37" s="13">
        <v>20</v>
      </c>
      <c r="B37" s="32"/>
      <c r="C37" s="21" t="s">
        <v>41</v>
      </c>
      <c r="D37" s="33" t="s">
        <v>0</v>
      </c>
      <c r="E37" s="30">
        <v>0</v>
      </c>
      <c r="F37" s="15">
        <v>4</v>
      </c>
      <c r="G37" s="30">
        <f t="shared" si="1"/>
        <v>0</v>
      </c>
      <c r="H37" s="72" t="s">
        <v>90</v>
      </c>
    </row>
    <row r="38" spans="1:8" x14ac:dyDescent="0.25">
      <c r="A38" s="13">
        <v>21</v>
      </c>
      <c r="B38" s="36"/>
      <c r="C38" s="21" t="s">
        <v>22</v>
      </c>
      <c r="D38" s="35" t="s">
        <v>0</v>
      </c>
      <c r="E38" s="30">
        <v>0</v>
      </c>
      <c r="F38" s="34">
        <v>1</v>
      </c>
      <c r="G38" s="30">
        <f t="shared" si="1"/>
        <v>0</v>
      </c>
      <c r="H38" s="71"/>
    </row>
    <row r="39" spans="1:8" ht="26.25" x14ac:dyDescent="0.25">
      <c r="A39" s="13">
        <v>22</v>
      </c>
      <c r="B39" s="36"/>
      <c r="C39" s="19" t="s">
        <v>50</v>
      </c>
      <c r="D39" s="32" t="s">
        <v>0</v>
      </c>
      <c r="E39" s="30">
        <v>0</v>
      </c>
      <c r="F39" s="34">
        <v>2</v>
      </c>
      <c r="G39" s="30">
        <f t="shared" si="1"/>
        <v>0</v>
      </c>
      <c r="H39" s="71"/>
    </row>
    <row r="40" spans="1:8" ht="15" customHeight="1" x14ac:dyDescent="0.25">
      <c r="A40" s="13">
        <v>23</v>
      </c>
      <c r="B40" s="36"/>
      <c r="C40" s="19" t="s">
        <v>48</v>
      </c>
      <c r="D40" s="32" t="s">
        <v>0</v>
      </c>
      <c r="E40" s="30">
        <v>0</v>
      </c>
      <c r="F40" s="34">
        <v>1</v>
      </c>
      <c r="G40" s="30">
        <f t="shared" si="1"/>
        <v>0</v>
      </c>
      <c r="H40" s="71"/>
    </row>
    <row r="41" spans="1:8" x14ac:dyDescent="0.25">
      <c r="A41" s="13">
        <v>24</v>
      </c>
      <c r="B41" s="36"/>
      <c r="C41" s="21" t="s">
        <v>68</v>
      </c>
      <c r="D41" s="32" t="s">
        <v>0</v>
      </c>
      <c r="E41" s="30">
        <v>0</v>
      </c>
      <c r="F41" s="34">
        <v>2</v>
      </c>
      <c r="G41" s="30">
        <f t="shared" si="1"/>
        <v>0</v>
      </c>
      <c r="H41" s="71"/>
    </row>
    <row r="42" spans="1:8" ht="51" x14ac:dyDescent="0.25">
      <c r="A42" s="13">
        <v>25</v>
      </c>
      <c r="B42" s="36"/>
      <c r="C42" s="22" t="s">
        <v>63</v>
      </c>
      <c r="D42" s="37" t="s">
        <v>47</v>
      </c>
      <c r="E42" s="30">
        <v>0</v>
      </c>
      <c r="F42" s="38" t="s">
        <v>52</v>
      </c>
      <c r="G42" s="30">
        <f t="shared" si="1"/>
        <v>0</v>
      </c>
      <c r="H42" s="71"/>
    </row>
    <row r="43" spans="1:8" x14ac:dyDescent="0.25">
      <c r="A43" s="13">
        <v>26</v>
      </c>
      <c r="B43" s="36"/>
      <c r="C43" s="21" t="s">
        <v>49</v>
      </c>
      <c r="D43" s="32" t="s">
        <v>43</v>
      </c>
      <c r="E43" s="30">
        <v>0</v>
      </c>
      <c r="F43" s="15">
        <v>0.5</v>
      </c>
      <c r="G43" s="30">
        <f t="shared" si="1"/>
        <v>0</v>
      </c>
      <c r="H43" s="71"/>
    </row>
    <row r="44" spans="1:8" ht="32.25" customHeight="1" x14ac:dyDescent="0.25">
      <c r="A44" s="13">
        <v>27</v>
      </c>
      <c r="B44" s="36"/>
      <c r="C44" s="21" t="s">
        <v>53</v>
      </c>
      <c r="D44" s="32" t="s">
        <v>43</v>
      </c>
      <c r="E44" s="30">
        <v>0</v>
      </c>
      <c r="F44" s="15" t="s">
        <v>51</v>
      </c>
      <c r="G44" s="30">
        <f t="shared" si="1"/>
        <v>0</v>
      </c>
      <c r="H44" s="71"/>
    </row>
    <row r="45" spans="1:8" ht="40.5" customHeight="1" x14ac:dyDescent="0.25">
      <c r="A45" s="13">
        <v>28</v>
      </c>
      <c r="B45" s="36"/>
      <c r="C45" s="18" t="s">
        <v>60</v>
      </c>
      <c r="D45" s="4" t="s">
        <v>3</v>
      </c>
      <c r="E45" s="30">
        <v>0</v>
      </c>
      <c r="F45" s="16">
        <v>40</v>
      </c>
      <c r="G45" s="30">
        <f t="shared" ref="G45" si="2">F45*E45</f>
        <v>0</v>
      </c>
      <c r="H45" s="71"/>
    </row>
    <row r="46" spans="1:8" ht="58.5" customHeight="1" x14ac:dyDescent="0.25">
      <c r="A46" s="13">
        <v>29</v>
      </c>
      <c r="B46" s="36"/>
      <c r="C46" s="21" t="s">
        <v>106</v>
      </c>
      <c r="D46" s="32" t="s">
        <v>107</v>
      </c>
      <c r="E46" s="30">
        <v>0</v>
      </c>
      <c r="F46" s="15" t="s">
        <v>108</v>
      </c>
      <c r="G46" s="30">
        <v>0</v>
      </c>
      <c r="H46" s="71"/>
    </row>
    <row r="47" spans="1:8" ht="27.75" customHeight="1" x14ac:dyDescent="0.25">
      <c r="A47" s="13">
        <v>30</v>
      </c>
      <c r="B47" s="36"/>
      <c r="C47" s="18" t="s">
        <v>109</v>
      </c>
      <c r="D47" s="4" t="s">
        <v>3</v>
      </c>
      <c r="E47" s="30">
        <v>0</v>
      </c>
      <c r="F47" s="16" t="s">
        <v>110</v>
      </c>
      <c r="G47" s="30">
        <v>0</v>
      </c>
      <c r="H47" s="71"/>
    </row>
    <row r="48" spans="1:8" ht="25.5" x14ac:dyDescent="0.25">
      <c r="A48" s="13">
        <v>31</v>
      </c>
      <c r="B48" s="36"/>
      <c r="C48" s="21" t="s">
        <v>54</v>
      </c>
      <c r="D48" s="32" t="s">
        <v>43</v>
      </c>
      <c r="E48" s="30">
        <v>0</v>
      </c>
      <c r="F48" s="15" t="s">
        <v>55</v>
      </c>
      <c r="G48" s="30">
        <f t="shared" si="1"/>
        <v>0</v>
      </c>
      <c r="H48" s="55"/>
    </row>
    <row r="49" spans="1:9" ht="25.5" x14ac:dyDescent="0.25">
      <c r="A49" s="13">
        <v>32</v>
      </c>
      <c r="B49" s="36"/>
      <c r="C49" s="21" t="s">
        <v>65</v>
      </c>
      <c r="D49" s="32" t="s">
        <v>42</v>
      </c>
      <c r="E49" s="30">
        <v>0</v>
      </c>
      <c r="F49" s="15" t="s">
        <v>64</v>
      </c>
      <c r="G49" s="30">
        <f t="shared" si="1"/>
        <v>0</v>
      </c>
      <c r="H49" s="55"/>
    </row>
    <row r="50" spans="1:9" x14ac:dyDescent="0.25">
      <c r="A50" s="13">
        <v>33</v>
      </c>
      <c r="B50" s="36"/>
      <c r="C50" s="22" t="s">
        <v>69</v>
      </c>
      <c r="D50" s="32" t="s">
        <v>42</v>
      </c>
      <c r="E50" s="30">
        <v>0</v>
      </c>
      <c r="F50" s="34" t="s">
        <v>84</v>
      </c>
      <c r="G50" s="30">
        <f t="shared" si="1"/>
        <v>0</v>
      </c>
      <c r="H50" s="55"/>
    </row>
    <row r="51" spans="1:9" x14ac:dyDescent="0.25">
      <c r="A51" s="13">
        <v>34</v>
      </c>
      <c r="B51" s="36"/>
      <c r="C51" s="8" t="s">
        <v>46</v>
      </c>
      <c r="D51" s="35" t="s">
        <v>0</v>
      </c>
      <c r="E51" s="30">
        <v>0</v>
      </c>
      <c r="F51" s="34">
        <v>2</v>
      </c>
      <c r="G51" s="30">
        <f t="shared" ref="G51:G54" si="3">F51*E51</f>
        <v>0</v>
      </c>
      <c r="H51" s="55"/>
    </row>
    <row r="52" spans="1:9" ht="26.25" customHeight="1" x14ac:dyDescent="0.25">
      <c r="A52" s="13">
        <v>35</v>
      </c>
      <c r="B52" s="36"/>
      <c r="C52" s="8" t="s">
        <v>56</v>
      </c>
      <c r="D52" s="35" t="s">
        <v>47</v>
      </c>
      <c r="E52" s="30">
        <v>0</v>
      </c>
      <c r="F52" s="34">
        <v>1</v>
      </c>
      <c r="G52" s="30">
        <v>0</v>
      </c>
      <c r="H52" s="55"/>
    </row>
    <row r="53" spans="1:9" ht="16.5" customHeight="1" x14ac:dyDescent="0.25">
      <c r="A53" s="13">
        <v>36</v>
      </c>
      <c r="B53" s="36"/>
      <c r="C53" s="19" t="s">
        <v>70</v>
      </c>
      <c r="D53" s="33" t="s">
        <v>47</v>
      </c>
      <c r="E53" s="30">
        <v>0</v>
      </c>
      <c r="F53" s="34" t="s">
        <v>52</v>
      </c>
      <c r="G53" s="30">
        <v>0</v>
      </c>
      <c r="H53" s="55"/>
    </row>
    <row r="54" spans="1:9" s="43" customFormat="1" ht="16.5" customHeight="1" x14ac:dyDescent="0.25">
      <c r="A54" s="13">
        <v>37</v>
      </c>
      <c r="B54" s="36"/>
      <c r="C54" s="46" t="s">
        <v>105</v>
      </c>
      <c r="D54" s="47" t="s">
        <v>0</v>
      </c>
      <c r="E54" s="30">
        <v>0</v>
      </c>
      <c r="F54" s="34">
        <v>1</v>
      </c>
      <c r="G54" s="30">
        <f t="shared" si="3"/>
        <v>0</v>
      </c>
      <c r="H54" s="55"/>
      <c r="I54"/>
    </row>
    <row r="55" spans="1:9" s="43" customFormat="1" ht="24" customHeight="1" x14ac:dyDescent="0.25">
      <c r="A55" s="11"/>
      <c r="B55" s="73" t="s">
        <v>71</v>
      </c>
      <c r="C55" s="73"/>
      <c r="D55" s="39"/>
      <c r="E55" s="40"/>
      <c r="F55" s="41"/>
      <c r="G55" s="50">
        <f>SUM(G5:G53)</f>
        <v>0</v>
      </c>
      <c r="H55" s="55"/>
      <c r="I55"/>
    </row>
    <row r="56" spans="1:9" s="43" customFormat="1" ht="22.5" customHeight="1" x14ac:dyDescent="0.25">
      <c r="A56" s="11"/>
      <c r="B56" s="73" t="s">
        <v>83</v>
      </c>
      <c r="C56" s="73"/>
      <c r="D56" s="39"/>
      <c r="E56" s="40"/>
      <c r="F56" s="41"/>
      <c r="G56" s="50">
        <f>SUM(G55*0.21)</f>
        <v>0</v>
      </c>
      <c r="H56" s="55"/>
      <c r="I56"/>
    </row>
    <row r="57" spans="1:9" ht="21" customHeight="1" x14ac:dyDescent="0.25">
      <c r="A57" s="11"/>
      <c r="B57" s="73" t="s">
        <v>9</v>
      </c>
      <c r="C57" s="73"/>
      <c r="D57" s="39"/>
      <c r="E57" s="40"/>
      <c r="F57" s="41"/>
      <c r="G57" s="50">
        <f>SUM(G55:G56)</f>
        <v>0</v>
      </c>
      <c r="H57" s="55"/>
    </row>
    <row r="59" spans="1:9" s="43" customFormat="1" x14ac:dyDescent="0.25">
      <c r="A59" s="10"/>
      <c r="B59" s="23"/>
      <c r="C59" s="20"/>
      <c r="D59" s="42"/>
      <c r="E59" s="24"/>
      <c r="F59" s="26"/>
      <c r="G59" s="51"/>
      <c r="H59"/>
      <c r="I59"/>
    </row>
  </sheetData>
  <mergeCells count="5">
    <mergeCell ref="B56:C56"/>
    <mergeCell ref="B57:C57"/>
    <mergeCell ref="A2:B2"/>
    <mergeCell ref="C2:F2"/>
    <mergeCell ref="B55:C55"/>
  </mergeCells>
  <pageMargins left="0.23622047244094491" right="0.23622047244094491" top="0.35433070866141736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VYKAZ VYMER</vt:lpstr>
      <vt:lpstr>'VYKAZ VYMER'!_Hlk42165169</vt:lpstr>
    </vt:vector>
  </TitlesOfParts>
  <Company>muml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 Rakosova</dc:creator>
  <cp:lastModifiedBy>Jitka Bělohoubková - ekonom</cp:lastModifiedBy>
  <cp:lastPrinted>2020-07-14T11:56:13Z</cp:lastPrinted>
  <dcterms:created xsi:type="dcterms:W3CDTF">2015-02-03T11:19:34Z</dcterms:created>
  <dcterms:modified xsi:type="dcterms:W3CDTF">2020-07-14T11:56:50Z</dcterms:modified>
</cp:coreProperties>
</file>