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Položky" sheetId="1" r:id="rId1"/>
  </sheets>
  <definedNames>
    <definedName name="_xlnm.Print_Area" localSheetId="0">'Položky'!$A$1:$E$41</definedName>
  </definedNames>
  <calcPr fullCalcOnLoad="1"/>
</workbook>
</file>

<file path=xl/sharedStrings.xml><?xml version="1.0" encoding="utf-8"?>
<sst xmlns="http://schemas.openxmlformats.org/spreadsheetml/2006/main" count="55" uniqueCount="34">
  <si>
    <t>Cena
bez DPH</t>
  </si>
  <si>
    <t>Cena
 s DPH</t>
  </si>
  <si>
    <t>CENA BEZ DPH</t>
  </si>
  <si>
    <t>DPH</t>
  </si>
  <si>
    <t>CENA S DPH</t>
  </si>
  <si>
    <t>∑ CELKOVÁ CENA</t>
  </si>
  <si>
    <t>Obnova PC stanic a koncových zařízení II. Etapa</t>
  </si>
  <si>
    <t>1. PC | 23 ks</t>
  </si>
  <si>
    <t>CELKEM za 23 ks SESTAV, včetně Supportu</t>
  </si>
  <si>
    <t>2. Monitor s výškově nastavitelným stojanem | 23 ks</t>
  </si>
  <si>
    <t xml:space="preserve">CELKEM za 23 ks </t>
  </si>
  <si>
    <t xml:space="preserve">CELKEM za 50 ks </t>
  </si>
  <si>
    <t xml:space="preserve">CELKEM za 10 ks </t>
  </si>
  <si>
    <t xml:space="preserve">CELKEM za 60 ks </t>
  </si>
  <si>
    <t xml:space="preserve">CELKEM za 2 ks </t>
  </si>
  <si>
    <t>1. PC | CELKEM za 23 ks SESTAV, včetně Supportu</t>
  </si>
  <si>
    <t>2. Monitor s výškově nastavitelným stojanem | CELKEM za 23 ks</t>
  </si>
  <si>
    <t>CELKEM</t>
  </si>
  <si>
    <t>3. MS Office 2019 | 23 ks</t>
  </si>
  <si>
    <r>
      <rPr>
        <b/>
        <sz val="11"/>
        <color indexed="8"/>
        <rFont val="Calibri"/>
        <family val="2"/>
      </rPr>
      <t xml:space="preserve">Cena 1 ks dle zadané specifikace: </t>
    </r>
    <r>
      <rPr>
        <sz val="11"/>
        <color theme="1"/>
        <rFont val="Calibri"/>
        <family val="2"/>
      </rPr>
      <t xml:space="preserve"> 
</t>
    </r>
    <r>
      <rPr>
        <sz val="10"/>
        <color indexed="8"/>
        <rFont val="Calibri"/>
        <family val="2"/>
      </rPr>
      <t xml:space="preserve">USB připojení | USB (Universal Serial Bus)
Nízkoprofilové klávesy
Voděodolná </t>
    </r>
    <r>
      <rPr>
        <b/>
        <sz val="10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</si>
  <si>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Cena 1 ks dle zadané specifikace: </t>
    </r>
    <r>
      <rPr>
        <sz val="11"/>
        <color theme="1"/>
        <rFont val="Calibri"/>
        <family val="2"/>
      </rPr>
      <t xml:space="preserve"> 
</t>
    </r>
    <r>
      <rPr>
        <sz val="10"/>
        <color indexed="8"/>
        <rFont val="Calibri"/>
        <family val="2"/>
      </rPr>
      <t>USB připojení | USB (Universal Serial Bus)
Podsvícená</t>
    </r>
    <r>
      <rPr>
        <b/>
        <sz val="10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</si>
  <si>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Cena 1 ks dle zadané specifikace: </t>
    </r>
    <r>
      <rPr>
        <sz val="11"/>
        <color theme="1"/>
        <rFont val="Calibri"/>
        <family val="2"/>
      </rPr>
      <t xml:space="preserve"> 
</t>
    </r>
    <r>
      <rPr>
        <sz val="10"/>
        <color indexed="8"/>
        <rFont val="Calibri"/>
        <family val="2"/>
      </rPr>
      <t>USB připojení | USB (Universal Serial Bus)
Vysokoprofilové klávesy</t>
    </r>
    <r>
      <rPr>
        <b/>
        <sz val="10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</si>
  <si>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Cena 1 ks dle zadané specifikace: </t>
    </r>
    <r>
      <rPr>
        <sz val="11"/>
        <color theme="1"/>
        <rFont val="Calibri"/>
        <family val="2"/>
      </rPr>
      <t xml:space="preserve"> 
</t>
    </r>
    <r>
      <rPr>
        <sz val="10"/>
        <color indexed="8"/>
        <rFont val="Calibri"/>
        <family val="2"/>
      </rPr>
      <t xml:space="preserve">laserová, černobílá
standardní formát papíru A4
skenování
automatický oboustranný tisk (duplex) 
rychlost tisku minimálně 30 stran za minutu
připojení: Wi-Fi, LAN, USB
rozlišení skeneru minimálně 1200 x 1200 DPI
dodávka včetně toneru a kabeláže
ovladače kompatibilní s OS Win10 Pro
</t>
    </r>
    <r>
      <rPr>
        <b/>
        <sz val="10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</si>
  <si>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Cena 1 ks dle zadané specifikace:</t>
    </r>
    <r>
      <rPr>
        <sz val="11"/>
        <color theme="1"/>
        <rFont val="Calibri"/>
        <family val="2"/>
      </rPr>
      <t xml:space="preserve">  
</t>
    </r>
    <r>
      <rPr>
        <sz val="10"/>
        <color indexed="8"/>
        <rFont val="Calibri"/>
        <family val="2"/>
      </rPr>
      <t>minimálně 23,8", s DisplayPort připojením 
vstup HDMI (High-Definition Multi-media Interface)
s poměrem stran 16:9
s rozlišením FHD 1980 x 1080 (pixel)
IPS LED
Integrované reproduktory
Výškově nastavitelný stojan, výška min. 40 cm</t>
    </r>
    <r>
      <rPr>
        <b/>
        <sz val="10"/>
        <color indexed="8"/>
        <rFont val="Calibri"/>
        <family val="2"/>
      </rPr>
      <t xml:space="preserve">
</t>
    </r>
  </si>
  <si>
    <t>4. Klávesnice, nízkoprofilové klávesy | 50 ks</t>
  </si>
  <si>
    <t>5. Klávesnice, vysokoprofilové klávesy | 10 ks</t>
  </si>
  <si>
    <t>6.  Myš | 60 ks</t>
  </si>
  <si>
    <t>7. Laserová multifunkční tiskárna | 2 ks</t>
  </si>
  <si>
    <t>4. Klávesnice, nízkoprofilové klávesy  | CELKEM za 50 ks</t>
  </si>
  <si>
    <t>5. Klávesnice, vysokoprofilové klávesy | CELKEM za 10 ks</t>
  </si>
  <si>
    <t>6. Myš | CELKEM za 60 ks</t>
  </si>
  <si>
    <t>7. Laserová multifunkční tiskárna  | CELKEM za 2 ks</t>
  </si>
  <si>
    <r>
      <rPr>
        <b/>
        <sz val="11"/>
        <color indexed="8"/>
        <rFont val="Calibri"/>
        <family val="2"/>
      </rPr>
      <t xml:space="preserve">Cena 1 ks PC dle zadané specifikace: </t>
    </r>
    <r>
      <rPr>
        <sz val="10"/>
        <color indexed="8"/>
        <rFont val="Calibri"/>
        <family val="2"/>
      </rPr>
      <t xml:space="preserve">
CPU (Central Processor Unit) bude obsahovat minimálně 6 jader, hodnocený minimálně 10.000 body v benchmark testu, na adrese: https://www.cpubenchmark.net/
RAM (Random Acces Memory) o velikosti minimálně 16 GB  
SSD Disk (Solid State Drive) o velikosti minimálně 500 GB
DVD mechanika s možností zápisu na DVD
Operační systém Win10 Professional 64bit | OEM verze, prvotní, vydaná a registrovaná v EU - (Konkrétní typ je uveden z důvodu zajištění kompatibility se stávajícím operačním systémem – práce v síti.) 
síťová karta LAN (Local Area Network), rychlost 1Gb
zásuvky USB (Universal Serial Bus) minimální počet 4 ks, 
z toho minimálně 1 ks USB 3.0.
výstup na HDMI (High-Definition Multi-media Interface), VGA (Video Graphics Array) a výstup na DisplayPort = výstup na 2 monitory
</t>
    </r>
    <r>
      <rPr>
        <b/>
        <sz val="10"/>
        <color indexed="8"/>
        <rFont val="Calibri"/>
        <family val="2"/>
      </rPr>
      <t>PC včetně supportu:</t>
    </r>
    <r>
      <rPr>
        <sz val="10"/>
        <color indexed="8"/>
        <rFont val="Calibri"/>
        <family val="2"/>
      </rPr>
      <t xml:space="preserve">
oprava PC, popř. výměna vadného dílu technikem na místě do 36 hodin od nahlášení 
komunikace s podporou pouze v českém jazyce</t>
    </r>
  </si>
  <si>
    <r>
      <rPr>
        <b/>
        <sz val="11"/>
        <color indexed="8"/>
        <rFont val="Calibri"/>
        <family val="2"/>
      </rPr>
      <t>Cena 1 ks dle zadané specifikace:</t>
    </r>
    <r>
      <rPr>
        <sz val="11"/>
        <color theme="1"/>
        <rFont val="Calibri"/>
        <family val="2"/>
      </rPr>
      <t xml:space="preserve">  
</t>
    </r>
    <r>
      <rPr>
        <sz val="10"/>
        <color indexed="8"/>
        <rFont val="Calibri"/>
        <family val="2"/>
      </rPr>
      <t>Microsoft Office, verze 2019, Acdmc (akademická licence)/ (Konkrétní typ je uveden z důvodu zajištění kompatibility se stávajícím operačním systémem – práce v síti.)</t>
    </r>
    <r>
      <rPr>
        <b/>
        <sz val="10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</si>
</sst>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_K_č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rgb="FF0F243E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medium">
        <color theme="4"/>
      </top>
      <bottom>
        <color indexed="63"/>
      </bottom>
    </border>
    <border>
      <left style="thin">
        <color theme="4"/>
      </left>
      <right style="thin">
        <color theme="4"/>
      </right>
      <top style="medium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43" fillId="0" borderId="0" xfId="0" applyFont="1" applyAlignment="1">
      <alignment horizontal="right" vertical="center" indent="1"/>
    </xf>
    <xf numFmtId="0" fontId="4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0" fillId="0" borderId="0" xfId="0" applyFill="1" applyAlignment="1">
      <alignment/>
    </xf>
    <xf numFmtId="166" fontId="0" fillId="0" borderId="10" xfId="0" applyNumberFormat="1" applyFont="1" applyBorder="1" applyAlignment="1">
      <alignment horizontal="right" vertical="center" indent="1"/>
    </xf>
    <xf numFmtId="166" fontId="0" fillId="0" borderId="11" xfId="0" applyNumberFormat="1" applyFont="1" applyBorder="1" applyAlignment="1">
      <alignment horizontal="right" vertical="center" indent="1"/>
    </xf>
    <xf numFmtId="0" fontId="42" fillId="2" borderId="10" xfId="21" applyFont="1" applyFill="1" applyBorder="1" applyAlignment="1">
      <alignment horizontal="left" vertical="center" indent="1"/>
    </xf>
    <xf numFmtId="0" fontId="42" fillId="2" borderId="12" xfId="21" applyFont="1" applyFill="1" applyBorder="1" applyAlignment="1">
      <alignment horizontal="center" vertical="center" wrapText="1"/>
    </xf>
    <xf numFmtId="0" fontId="42" fillId="2" borderId="13" xfId="21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left" vertical="center" indent="1"/>
    </xf>
    <xf numFmtId="166" fontId="25" fillId="2" borderId="14" xfId="0" applyNumberFormat="1" applyFont="1" applyFill="1" applyBorder="1" applyAlignment="1">
      <alignment horizontal="right" vertical="center" indent="1"/>
    </xf>
    <xf numFmtId="166" fontId="25" fillId="2" borderId="15" xfId="0" applyNumberFormat="1" applyFont="1" applyFill="1" applyBorder="1" applyAlignment="1">
      <alignment horizontal="right" vertical="center" indent="1"/>
    </xf>
    <xf numFmtId="0" fontId="42" fillId="2" borderId="10" xfId="21" applyFont="1" applyFill="1" applyBorder="1" applyAlignment="1">
      <alignment horizontal="center" vertical="center" wrapText="1"/>
    </xf>
    <xf numFmtId="0" fontId="42" fillId="2" borderId="11" xfId="2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166" fontId="0" fillId="0" borderId="10" xfId="0" applyNumberFormat="1" applyFont="1" applyFill="1" applyBorder="1" applyAlignment="1">
      <alignment horizontal="right" vertical="center" indent="1"/>
    </xf>
    <xf numFmtId="166" fontId="0" fillId="0" borderId="11" xfId="0" applyNumberFormat="1" applyFont="1" applyFill="1" applyBorder="1" applyAlignment="1">
      <alignment horizontal="right" vertical="center" indent="1"/>
    </xf>
    <xf numFmtId="166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6" fontId="0" fillId="0" borderId="0" xfId="0" applyNumberFormat="1" applyBorder="1" applyAlignment="1">
      <alignment horizontal="left" vertical="center" indent="1"/>
    </xf>
    <xf numFmtId="0" fontId="25" fillId="14" borderId="10" xfId="27" applyFont="1" applyFill="1" applyBorder="1" applyAlignment="1">
      <alignment horizontal="left" vertical="center" indent="1"/>
    </xf>
    <xf numFmtId="0" fontId="25" fillId="14" borderId="10" xfId="27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left" vertical="center" indent="1"/>
    </xf>
    <xf numFmtId="171" fontId="0" fillId="34" borderId="16" xfId="0" applyNumberFormat="1" applyFont="1" applyFill="1" applyBorder="1" applyAlignment="1">
      <alignment horizontal="right" vertical="center" indent="1"/>
    </xf>
    <xf numFmtId="171" fontId="0" fillId="34" borderId="17" xfId="0" applyNumberFormat="1" applyFont="1" applyFill="1" applyBorder="1" applyAlignment="1">
      <alignment horizontal="right" vertical="center" indent="1"/>
    </xf>
    <xf numFmtId="171" fontId="0" fillId="0" borderId="10" xfId="0" applyNumberFormat="1" applyFont="1" applyBorder="1" applyAlignment="1">
      <alignment horizontal="right" vertical="center" indent="1"/>
    </xf>
    <xf numFmtId="171" fontId="0" fillId="0" borderId="11" xfId="0" applyNumberFormat="1" applyFont="1" applyBorder="1" applyAlignment="1">
      <alignment horizontal="right" vertical="center" indent="1"/>
    </xf>
    <xf numFmtId="171" fontId="0" fillId="34" borderId="10" xfId="0" applyNumberFormat="1" applyFont="1" applyFill="1" applyBorder="1" applyAlignment="1">
      <alignment horizontal="right" vertical="center" indent="1"/>
    </xf>
    <xf numFmtId="171" fontId="0" fillId="34" borderId="11" xfId="0" applyNumberFormat="1" applyFont="1" applyFill="1" applyBorder="1" applyAlignment="1">
      <alignment horizontal="right" vertical="center" indent="1"/>
    </xf>
    <xf numFmtId="171" fontId="0" fillId="33" borderId="14" xfId="0" applyNumberFormat="1" applyFont="1" applyFill="1" applyBorder="1" applyAlignment="1">
      <alignment horizontal="right" vertical="center" indent="1"/>
    </xf>
    <xf numFmtId="171" fontId="0" fillId="33" borderId="15" xfId="0" applyNumberFormat="1" applyFont="1" applyFill="1" applyBorder="1" applyAlignment="1">
      <alignment horizontal="right" vertical="center" indent="1"/>
    </xf>
    <xf numFmtId="0" fontId="0" fillId="34" borderId="16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34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showGridLines="0" tabSelected="1" workbookViewId="0" topLeftCell="A25">
      <selection activeCell="B28" sqref="B28"/>
    </sheetView>
  </sheetViews>
  <sheetFormatPr defaultColWidth="9.140625" defaultRowHeight="15"/>
  <cols>
    <col min="1" max="1" width="2.57421875" style="0" customWidth="1"/>
    <col min="2" max="2" width="95.57421875" style="0" customWidth="1"/>
    <col min="3" max="5" width="15.7109375" style="7" customWidth="1"/>
  </cols>
  <sheetData>
    <row r="1" spans="2:7" ht="21">
      <c r="B1" s="3" t="s">
        <v>6</v>
      </c>
      <c r="C1" s="5"/>
      <c r="D1" s="5"/>
      <c r="E1" s="5"/>
      <c r="F1" s="3"/>
      <c r="G1" s="3"/>
    </row>
    <row r="3" spans="2:6" ht="30.75" customHeight="1">
      <c r="B3" s="12" t="s">
        <v>7</v>
      </c>
      <c r="C3" s="13" t="s">
        <v>0</v>
      </c>
      <c r="D3" s="13" t="s">
        <v>3</v>
      </c>
      <c r="E3" s="14" t="s">
        <v>1</v>
      </c>
      <c r="F3" s="7"/>
    </row>
    <row r="4" spans="2:6" s="9" customFormat="1" ht="206.25">
      <c r="B4" s="42" t="s">
        <v>32</v>
      </c>
      <c r="C4" s="10"/>
      <c r="D4" s="10"/>
      <c r="E4" s="11"/>
      <c r="F4" s="8"/>
    </row>
    <row r="5" spans="2:6" s="2" customFormat="1" ht="30" customHeight="1">
      <c r="B5" s="15" t="s">
        <v>8</v>
      </c>
      <c r="C5" s="16">
        <f>C4*23</f>
        <v>0</v>
      </c>
      <c r="D5" s="16">
        <f>D4*23</f>
        <v>0</v>
      </c>
      <c r="E5" s="17">
        <f>E4*23</f>
        <v>0</v>
      </c>
      <c r="F5" s="7"/>
    </row>
    <row r="6" spans="2:7" ht="21" customHeight="1">
      <c r="B6" s="1"/>
      <c r="C6" s="6"/>
      <c r="D6" s="6"/>
      <c r="E6" s="6"/>
      <c r="F6" s="1"/>
      <c r="G6" s="1"/>
    </row>
    <row r="7" spans="2:6" ht="30.75" customHeight="1">
      <c r="B7" s="12" t="s">
        <v>9</v>
      </c>
      <c r="C7" s="18" t="s">
        <v>0</v>
      </c>
      <c r="D7" s="18" t="s">
        <v>3</v>
      </c>
      <c r="E7" s="19" t="s">
        <v>1</v>
      </c>
      <c r="F7" s="7"/>
    </row>
    <row r="8" spans="2:6" s="9" customFormat="1" ht="117">
      <c r="B8" s="20" t="s">
        <v>23</v>
      </c>
      <c r="C8" s="21"/>
      <c r="D8" s="21"/>
      <c r="E8" s="22"/>
      <c r="F8" s="8"/>
    </row>
    <row r="9" spans="2:6" s="2" customFormat="1" ht="15.75">
      <c r="B9" s="15" t="s">
        <v>10</v>
      </c>
      <c r="C9" s="16">
        <f>C8*23</f>
        <v>0</v>
      </c>
      <c r="D9" s="16">
        <f>D8*23</f>
        <v>0</v>
      </c>
      <c r="E9" s="17">
        <f>E8*23</f>
        <v>0</v>
      </c>
      <c r="F9" s="7"/>
    </row>
    <row r="10" spans="2:7" ht="21" customHeight="1">
      <c r="B10" s="1"/>
      <c r="C10" s="6"/>
      <c r="D10" s="6"/>
      <c r="E10" s="6"/>
      <c r="F10" s="1"/>
      <c r="G10" s="1"/>
    </row>
    <row r="11" spans="2:6" ht="30.75" customHeight="1">
      <c r="B11" s="12" t="s">
        <v>18</v>
      </c>
      <c r="C11" s="18" t="s">
        <v>0</v>
      </c>
      <c r="D11" s="18" t="s">
        <v>3</v>
      </c>
      <c r="E11" s="19" t="s">
        <v>1</v>
      </c>
      <c r="F11" s="7"/>
    </row>
    <row r="12" spans="2:6" s="9" customFormat="1" ht="53.25">
      <c r="B12" s="20" t="s">
        <v>33</v>
      </c>
      <c r="C12" s="21"/>
      <c r="D12" s="21"/>
      <c r="E12" s="22"/>
      <c r="F12" s="8"/>
    </row>
    <row r="13" spans="2:6" s="2" customFormat="1" ht="15.75">
      <c r="B13" s="15" t="s">
        <v>10</v>
      </c>
      <c r="C13" s="16">
        <f>C12*50</f>
        <v>0</v>
      </c>
      <c r="D13" s="16">
        <f>D12*50</f>
        <v>0</v>
      </c>
      <c r="E13" s="17">
        <f>E12*50</f>
        <v>0</v>
      </c>
      <c r="F13" s="7"/>
    </row>
    <row r="14" spans="2:7" ht="21" customHeight="1">
      <c r="B14" s="1"/>
      <c r="C14" s="6"/>
      <c r="D14" s="6"/>
      <c r="E14" s="6"/>
      <c r="F14" s="1"/>
      <c r="G14" s="1"/>
    </row>
    <row r="15" spans="2:6" ht="30.75" customHeight="1">
      <c r="B15" s="12" t="s">
        <v>24</v>
      </c>
      <c r="C15" s="18" t="s">
        <v>0</v>
      </c>
      <c r="D15" s="18" t="s">
        <v>3</v>
      </c>
      <c r="E15" s="19" t="s">
        <v>1</v>
      </c>
      <c r="F15" s="7"/>
    </row>
    <row r="16" spans="2:6" s="9" customFormat="1" ht="66">
      <c r="B16" s="20" t="s">
        <v>19</v>
      </c>
      <c r="C16" s="21"/>
      <c r="D16" s="21"/>
      <c r="E16" s="22"/>
      <c r="F16" s="8"/>
    </row>
    <row r="17" spans="2:6" s="2" customFormat="1" ht="15.75">
      <c r="B17" s="15" t="s">
        <v>11</v>
      </c>
      <c r="C17" s="16">
        <f>C16*50</f>
        <v>0</v>
      </c>
      <c r="D17" s="16">
        <f>D16*50</f>
        <v>0</v>
      </c>
      <c r="E17" s="17">
        <f>E16*50</f>
        <v>0</v>
      </c>
      <c r="F17" s="7"/>
    </row>
    <row r="18" spans="2:7" ht="21" customHeight="1">
      <c r="B18" s="1"/>
      <c r="C18" s="6"/>
      <c r="D18" s="6"/>
      <c r="E18" s="6"/>
      <c r="F18" s="1"/>
      <c r="G18" s="1"/>
    </row>
    <row r="19" spans="2:6" ht="30.75" customHeight="1">
      <c r="B19" s="12" t="s">
        <v>25</v>
      </c>
      <c r="C19" s="18" t="s">
        <v>0</v>
      </c>
      <c r="D19" s="18" t="s">
        <v>3</v>
      </c>
      <c r="E19" s="19" t="s">
        <v>1</v>
      </c>
      <c r="F19" s="7"/>
    </row>
    <row r="20" spans="2:6" s="9" customFormat="1" ht="53.25">
      <c r="B20" s="20" t="s">
        <v>21</v>
      </c>
      <c r="C20" s="21"/>
      <c r="D20" s="21"/>
      <c r="E20" s="22"/>
      <c r="F20" s="8"/>
    </row>
    <row r="21" spans="2:6" s="2" customFormat="1" ht="15.75">
      <c r="B21" s="15" t="s">
        <v>12</v>
      </c>
      <c r="C21" s="16">
        <f>C20*10</f>
        <v>0</v>
      </c>
      <c r="D21" s="16">
        <f>D20*10</f>
        <v>0</v>
      </c>
      <c r="E21" s="17">
        <f>E20*10</f>
        <v>0</v>
      </c>
      <c r="F21" s="7"/>
    </row>
    <row r="22" spans="2:7" ht="21" customHeight="1">
      <c r="B22" s="1"/>
      <c r="C22" s="6"/>
      <c r="D22" s="6"/>
      <c r="E22" s="6"/>
      <c r="F22" s="1"/>
      <c r="G22" s="1"/>
    </row>
    <row r="23" spans="2:6" ht="30.75" customHeight="1">
      <c r="B23" s="12" t="s">
        <v>26</v>
      </c>
      <c r="C23" s="18" t="s">
        <v>0</v>
      </c>
      <c r="D23" s="18" t="s">
        <v>3</v>
      </c>
      <c r="E23" s="19" t="s">
        <v>1</v>
      </c>
      <c r="F23" s="7"/>
    </row>
    <row r="24" spans="2:6" s="9" customFormat="1" ht="53.25">
      <c r="B24" s="20" t="s">
        <v>20</v>
      </c>
      <c r="C24" s="21"/>
      <c r="D24" s="21"/>
      <c r="E24" s="22"/>
      <c r="F24" s="8"/>
    </row>
    <row r="25" spans="2:6" s="2" customFormat="1" ht="15.75">
      <c r="B25" s="15" t="s">
        <v>13</v>
      </c>
      <c r="C25" s="16">
        <f>C24*60</f>
        <v>0</v>
      </c>
      <c r="D25" s="16">
        <f>D24*60</f>
        <v>0</v>
      </c>
      <c r="E25" s="17">
        <f>E24*60</f>
        <v>0</v>
      </c>
      <c r="F25" s="7"/>
    </row>
    <row r="26" spans="2:7" ht="21" customHeight="1">
      <c r="B26" s="1"/>
      <c r="C26" s="6"/>
      <c r="D26" s="6"/>
      <c r="E26" s="6"/>
      <c r="F26" s="1"/>
      <c r="G26" s="1"/>
    </row>
    <row r="27" spans="2:6" ht="30.75" customHeight="1">
      <c r="B27" s="12" t="s">
        <v>27</v>
      </c>
      <c r="C27" s="18" t="s">
        <v>0</v>
      </c>
      <c r="D27" s="18" t="s">
        <v>3</v>
      </c>
      <c r="E27" s="19" t="s">
        <v>1</v>
      </c>
      <c r="F27" s="7"/>
    </row>
    <row r="28" spans="2:6" s="9" customFormat="1" ht="155.25">
      <c r="B28" s="20" t="s">
        <v>22</v>
      </c>
      <c r="C28" s="21"/>
      <c r="D28" s="21"/>
      <c r="E28" s="22"/>
      <c r="F28" s="8"/>
    </row>
    <row r="29" spans="2:6" s="2" customFormat="1" ht="15.75">
      <c r="B29" s="15" t="s">
        <v>14</v>
      </c>
      <c r="C29" s="16">
        <f>C28*2</f>
        <v>0</v>
      </c>
      <c r="D29" s="16">
        <f>D28*2</f>
        <v>0</v>
      </c>
      <c r="E29" s="17">
        <f>E28*2</f>
        <v>0</v>
      </c>
      <c r="F29" s="7"/>
    </row>
    <row r="30" spans="2:7" ht="18" customHeight="1">
      <c r="B30" s="1"/>
      <c r="C30" s="6"/>
      <c r="D30" s="6"/>
      <c r="E30" s="6"/>
      <c r="F30" s="1"/>
      <c r="G30" s="1"/>
    </row>
    <row r="32" spans="2:5" s="2" customFormat="1" ht="31.5" customHeight="1" thickBot="1">
      <c r="B32" s="26" t="s">
        <v>5</v>
      </c>
      <c r="C32" s="27" t="s">
        <v>2</v>
      </c>
      <c r="D32" s="28" t="s">
        <v>3</v>
      </c>
      <c r="E32" s="29" t="s">
        <v>4</v>
      </c>
    </row>
    <row r="33" spans="2:5" ht="17.25" customHeight="1">
      <c r="B33" s="39" t="s">
        <v>15</v>
      </c>
      <c r="C33" s="31"/>
      <c r="D33" s="31"/>
      <c r="E33" s="32"/>
    </row>
    <row r="34" spans="2:5" ht="17.25" customHeight="1">
      <c r="B34" s="40" t="s">
        <v>16</v>
      </c>
      <c r="C34" s="33"/>
      <c r="D34" s="33"/>
      <c r="E34" s="34"/>
    </row>
    <row r="35" spans="2:5" ht="17.25" customHeight="1">
      <c r="B35" s="41" t="s">
        <v>18</v>
      </c>
      <c r="C35" s="35"/>
      <c r="D35" s="35"/>
      <c r="E35" s="36"/>
    </row>
    <row r="36" spans="2:5" ht="17.25" customHeight="1">
      <c r="B36" s="40" t="s">
        <v>28</v>
      </c>
      <c r="C36" s="33"/>
      <c r="D36" s="33"/>
      <c r="E36" s="34"/>
    </row>
    <row r="37" spans="2:5" ht="17.25" customHeight="1">
      <c r="B37" s="41" t="s">
        <v>29</v>
      </c>
      <c r="C37" s="35"/>
      <c r="D37" s="35"/>
      <c r="E37" s="36"/>
    </row>
    <row r="38" spans="2:5" ht="17.25" customHeight="1">
      <c r="B38" s="40" t="s">
        <v>30</v>
      </c>
      <c r="C38" s="33"/>
      <c r="D38" s="33"/>
      <c r="E38" s="34"/>
    </row>
    <row r="39" spans="2:5" ht="17.25" customHeight="1">
      <c r="B39" s="41" t="s">
        <v>31</v>
      </c>
      <c r="C39" s="35"/>
      <c r="D39" s="35"/>
      <c r="E39" s="36"/>
    </row>
    <row r="40" spans="2:5" ht="25.5" customHeight="1">
      <c r="B40" s="30" t="s">
        <v>17</v>
      </c>
      <c r="C40" s="37">
        <f>SUM(C33:C39)</f>
        <v>0</v>
      </c>
      <c r="D40" s="37">
        <f>SUM(D33:D39)</f>
        <v>0</v>
      </c>
      <c r="E40" s="38">
        <f>SUM(E33:E39)</f>
        <v>0</v>
      </c>
    </row>
    <row r="41" spans="2:5" ht="15">
      <c r="B41" s="4"/>
      <c r="C41" s="23"/>
      <c r="D41"/>
      <c r="E41"/>
    </row>
    <row r="42" spans="2:5" ht="15">
      <c r="B42" s="4"/>
      <c r="C42" s="23"/>
      <c r="D42"/>
      <c r="E42"/>
    </row>
    <row r="43" spans="2:5" ht="15">
      <c r="B43" s="24"/>
      <c r="C43" s="25"/>
      <c r="D43"/>
      <c r="E43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90" r:id="rId1"/>
  <headerFooter>
    <oddFooter>&amp;R&amp;"-,Tučné"&amp;9Stránka&amp;"-,Obyčejné" | &amp;P ze &amp;N</oddFooter>
  </headerFooter>
  <rowBreaks count="2" manualBreakCount="2">
    <brk id="10" max="4" man="1"/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Zieglerová Jaroslava</dc:creator>
  <cp:keywords/>
  <dc:description/>
  <cp:lastModifiedBy>Černá Andrea</cp:lastModifiedBy>
  <cp:lastPrinted>2020-06-04T12:04:48Z</cp:lastPrinted>
  <dcterms:created xsi:type="dcterms:W3CDTF">2018-08-02T06:43:45Z</dcterms:created>
  <dcterms:modified xsi:type="dcterms:W3CDTF">2020-06-04T12:56:40Z</dcterms:modified>
  <cp:category/>
  <cp:version/>
  <cp:contentType/>
  <cp:contentStatus/>
</cp:coreProperties>
</file>