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28" yWindow="65428" windowWidth="23256" windowHeight="12600" activeTab="0"/>
  </bookViews>
  <sheets>
    <sheet name="Členění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<sst xmlns="http://schemas.openxmlformats.org/spreadsheetml/2006/main" count="170" uniqueCount="59">
  <si>
    <t>Jednotky</t>
  </si>
  <si>
    <t>Měsíční platba</t>
  </si>
  <si>
    <t>Kč</t>
  </si>
  <si>
    <t>Volání do všech pevných sítí v rámci ČR</t>
  </si>
  <si>
    <t>Kč/min</t>
  </si>
  <si>
    <t>Volání do všech mobilních sítí v rámci ČR</t>
  </si>
  <si>
    <t>HLASOVÉ SLUŽBY (F1, F2)</t>
  </si>
  <si>
    <t>Členění ceny plnění pro účely hodnocení nabídek (v Kč bez DPH)</t>
  </si>
  <si>
    <t>Jednotková cena</t>
  </si>
  <si>
    <t>Počet jednotek</t>
  </si>
  <si>
    <t>Cena celkem</t>
  </si>
  <si>
    <t xml:space="preserve">Jednotková cena </t>
  </si>
  <si>
    <t>Kč/SIM</t>
  </si>
  <si>
    <t>Volání do všech sítí (nad volné minuty v rámci paušálu)</t>
  </si>
  <si>
    <t>SMS</t>
  </si>
  <si>
    <t>Kč/SMS</t>
  </si>
  <si>
    <t>HLASOVÉ SLUŽBY MOBILNÍ (A1)</t>
  </si>
  <si>
    <t>HLASOVÉ SLUŽBY MOBILNÍ (A2)</t>
  </si>
  <si>
    <t>HLASOVÉ SLUŽBY MOBILNÍ (A3)</t>
  </si>
  <si>
    <t>MMS</t>
  </si>
  <si>
    <t>Kč/MMS</t>
  </si>
  <si>
    <t>Internet v mobilu (FUP ≥ 200 MB) (D1)</t>
  </si>
  <si>
    <t>Internet v mobilu (FUP ≥ 1,5 GB) (D2)</t>
  </si>
  <si>
    <t>Internet v mobilu (FUP ≥ 3 GB) (D3)</t>
  </si>
  <si>
    <t>Internet v mobilu (FUP ≥ 5 GB) (D4)</t>
  </si>
  <si>
    <t>Internet v mobilu (FUP ≥ 10 GB) (D5)</t>
  </si>
  <si>
    <t>Internet v mobilu (FUP ≥ 20 GB) (D6)</t>
  </si>
  <si>
    <t>Internet v mobilu (FUP ≥ 50 GB) (D7)</t>
  </si>
  <si>
    <t>Samostatný datový tarif (FUP ≥ 1,5 GB) (E1)</t>
  </si>
  <si>
    <t>Samostatný datový tarif (FUP ≥ 3 GB) (E2)</t>
  </si>
  <si>
    <t>Samostatný datový tarif (FUP ≥ 5 GB) (E3)</t>
  </si>
  <si>
    <t>Samostatný datový tarif (FUP ≥ 10 GB) (E4)</t>
  </si>
  <si>
    <t>Samostatný datový tarif (FUP ≥ 20 GB) (E5)</t>
  </si>
  <si>
    <t>Samostatný datový tarif (FUP ≥ 50 GB) (E6)</t>
  </si>
  <si>
    <t>Machine-to-machine (FUP ≥ 50 MB) (M1)</t>
  </si>
  <si>
    <t>DATOVÉ TARIFY</t>
  </si>
  <si>
    <t>Roaming – příchozí Evropa (mimo EU)</t>
  </si>
  <si>
    <t>Roaming – odchozí Evropa (mimo EU)</t>
  </si>
  <si>
    <t>SMS – odchozí Evropa (mimo EU)</t>
  </si>
  <si>
    <t>Roaming – příchozí zbytek světa (mimo Evropu)</t>
  </si>
  <si>
    <t>Roaming – odchozí zbytek světa (mimo Evropu)</t>
  </si>
  <si>
    <t>SMS – odchozí zbytek světa (mimo Evropu)</t>
  </si>
  <si>
    <t>ROAMING</t>
  </si>
  <si>
    <t>Mezinárodní hovor ČR -&gt; Slovensko</t>
  </si>
  <si>
    <t>Mezinárodní hovor ČR -&gt; Rakousko, Německo, Polsko</t>
  </si>
  <si>
    <t>Mezinárodní SMS</t>
  </si>
  <si>
    <t>MEZINÁRODNÍ HOVORY a SMS</t>
  </si>
  <si>
    <t>CENA CELKEM</t>
  </si>
  <si>
    <t>-</t>
  </si>
  <si>
    <t>Samostatný datový tarif (FUP ≥ 200 GB) (E7)</t>
  </si>
  <si>
    <t>CELKOVÁ NABÍDKOVÁ CENA za 1 měsíc</t>
  </si>
  <si>
    <t>DATOVÉ SLUŽBY (G3, G4)</t>
  </si>
  <si>
    <t>Měsíční platba za synchronní připojení do internetu, bez agregace, s kapacitou 10 MB v lokalitě L1, ethernet rozhraní, 4x veřejná IP adresa</t>
  </si>
  <si>
    <t>Měsíční platba za synchronní připojení do internetu, bez agregace, s kapacitou 4 MB v lokalitě L2, ethernet rozhraní, 4x veřejná IP adresa</t>
  </si>
  <si>
    <t>Mezinárodní hovor ČR -&gt; Andorra, Monako, San Marino, Vatikán</t>
  </si>
  <si>
    <t>Mezinárodní hovor ČR -&gt; země Evropské unie, V. Británie, Švýcarsko</t>
  </si>
  <si>
    <t>Mezinárodní hovor ČR -&gt; Austrálie, Japonsko, USA</t>
  </si>
  <si>
    <t>Samostatný datový tarif (Bez FUP) (E8)</t>
  </si>
  <si>
    <t>CELKOVÁ NABÍDKOVÁ CENA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</si>
</sst>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5" fillId="0" borderId="0" xfId="0" applyFont="1" quotePrefix="1"/>
    <xf numFmtId="3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7" borderId="2" xfId="0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99B5-EA04-4797-976A-B579BC6D6474}">
  <dimension ref="A1:F61"/>
  <sheetViews>
    <sheetView tabSelected="1" workbookViewId="0" topLeftCell="A1">
      <selection activeCell="E62" sqref="E62"/>
    </sheetView>
  </sheetViews>
  <sheetFormatPr defaultColWidth="9.140625" defaultRowHeight="15"/>
  <cols>
    <col min="1" max="1" width="39.28125" style="0" customWidth="1"/>
    <col min="3" max="3" width="15.8515625" style="0" bestFit="1" customWidth="1"/>
    <col min="4" max="4" width="14.140625" style="0" bestFit="1" customWidth="1"/>
    <col min="5" max="5" width="12.00390625" style="0" bestFit="1" customWidth="1"/>
  </cols>
  <sheetData>
    <row r="1" spans="1:6" ht="28.2" customHeight="1" thickBot="1">
      <c r="A1" s="19" t="s">
        <v>7</v>
      </c>
      <c r="B1" s="20"/>
      <c r="C1" s="20"/>
      <c r="D1" s="20"/>
      <c r="E1" s="21"/>
      <c r="F1" s="15"/>
    </row>
    <row r="2" spans="1:5" ht="27" thickBot="1">
      <c r="A2" s="1" t="s">
        <v>6</v>
      </c>
      <c r="B2" s="2" t="s">
        <v>0</v>
      </c>
      <c r="C2" s="2" t="s">
        <v>8</v>
      </c>
      <c r="D2" s="2" t="s">
        <v>9</v>
      </c>
      <c r="E2" s="2" t="s">
        <v>10</v>
      </c>
    </row>
    <row r="3" spans="1:6" ht="15" thickBot="1">
      <c r="A3" s="3" t="s">
        <v>3</v>
      </c>
      <c r="B3" s="4" t="s">
        <v>4</v>
      </c>
      <c r="C3" s="5">
        <v>0</v>
      </c>
      <c r="D3" s="14">
        <v>18500</v>
      </c>
      <c r="E3" s="12">
        <f>C3*D3</f>
        <v>0</v>
      </c>
      <c r="F3" s="13"/>
    </row>
    <row r="4" spans="1:6" ht="15" thickBot="1">
      <c r="A4" s="3" t="s">
        <v>5</v>
      </c>
      <c r="B4" s="4" t="s">
        <v>4</v>
      </c>
      <c r="C4" s="5">
        <v>0</v>
      </c>
      <c r="D4" s="14">
        <v>14200</v>
      </c>
      <c r="E4" s="12">
        <f>C4*D4</f>
        <v>0</v>
      </c>
      <c r="F4" s="13"/>
    </row>
    <row r="5" spans="1:5" ht="15" thickBot="1">
      <c r="A5" s="6" t="s">
        <v>47</v>
      </c>
      <c r="B5" s="7" t="s">
        <v>48</v>
      </c>
      <c r="C5" s="8" t="s">
        <v>48</v>
      </c>
      <c r="D5" s="7" t="s">
        <v>48</v>
      </c>
      <c r="E5" s="8">
        <f>SUM(E3:E4)</f>
        <v>0</v>
      </c>
    </row>
    <row r="6" spans="1:5" ht="27" thickBot="1">
      <c r="A6" s="1" t="s">
        <v>51</v>
      </c>
      <c r="B6" s="2" t="s">
        <v>0</v>
      </c>
      <c r="C6" s="2" t="s">
        <v>11</v>
      </c>
      <c r="D6" s="2" t="s">
        <v>9</v>
      </c>
      <c r="E6" s="2" t="s">
        <v>10</v>
      </c>
    </row>
    <row r="7" spans="1:5" ht="53.4" thickBot="1">
      <c r="A7" s="3" t="s">
        <v>52</v>
      </c>
      <c r="B7" s="4" t="s">
        <v>2</v>
      </c>
      <c r="C7" s="5">
        <v>0</v>
      </c>
      <c r="D7" s="14">
        <v>1</v>
      </c>
      <c r="E7" s="12">
        <f>C7*D7</f>
        <v>0</v>
      </c>
    </row>
    <row r="8" spans="1:5" ht="53.4" thickBot="1">
      <c r="A8" s="3" t="s">
        <v>53</v>
      </c>
      <c r="B8" s="4" t="s">
        <v>2</v>
      </c>
      <c r="C8" s="5">
        <v>0</v>
      </c>
      <c r="D8" s="14">
        <v>1</v>
      </c>
      <c r="E8" s="12">
        <f>C8*D8</f>
        <v>0</v>
      </c>
    </row>
    <row r="9" spans="1:5" ht="15" thickBot="1">
      <c r="A9" s="6" t="s">
        <v>47</v>
      </c>
      <c r="B9" s="7" t="s">
        <v>48</v>
      </c>
      <c r="C9" s="8" t="s">
        <v>48</v>
      </c>
      <c r="D9" s="8" t="s">
        <v>48</v>
      </c>
      <c r="E9" s="8">
        <f>E7+E8</f>
        <v>0</v>
      </c>
    </row>
    <row r="10" spans="1:5" ht="27" thickBot="1">
      <c r="A10" s="1" t="s">
        <v>16</v>
      </c>
      <c r="B10" s="2" t="s">
        <v>0</v>
      </c>
      <c r="C10" s="2" t="s">
        <v>11</v>
      </c>
      <c r="D10" s="2" t="s">
        <v>9</v>
      </c>
      <c r="E10" s="2" t="s">
        <v>10</v>
      </c>
    </row>
    <row r="11" spans="1:5" ht="15" thickBot="1">
      <c r="A11" s="3" t="s">
        <v>1</v>
      </c>
      <c r="B11" s="4" t="s">
        <v>12</v>
      </c>
      <c r="C11" s="5">
        <v>0</v>
      </c>
      <c r="D11" s="14">
        <v>1700</v>
      </c>
      <c r="E11" s="12">
        <f>C11*D11</f>
        <v>0</v>
      </c>
    </row>
    <row r="12" spans="1:6" ht="27" thickBot="1">
      <c r="A12" s="3" t="s">
        <v>13</v>
      </c>
      <c r="B12" s="4" t="s">
        <v>4</v>
      </c>
      <c r="C12" s="5">
        <v>0</v>
      </c>
      <c r="D12" s="14">
        <v>6100</v>
      </c>
      <c r="E12" s="12">
        <f>C12*D12</f>
        <v>0</v>
      </c>
      <c r="F12" s="13"/>
    </row>
    <row r="13" spans="1:6" ht="15" thickBot="1">
      <c r="A13" s="3" t="s">
        <v>14</v>
      </c>
      <c r="B13" s="4" t="s">
        <v>15</v>
      </c>
      <c r="C13" s="5">
        <v>0</v>
      </c>
      <c r="D13" s="14">
        <v>4900</v>
      </c>
      <c r="E13" s="12">
        <f>C13*D13</f>
        <v>0</v>
      </c>
      <c r="F13" s="13"/>
    </row>
    <row r="14" spans="1:5" ht="15" thickBot="1">
      <c r="A14" s="6" t="s">
        <v>47</v>
      </c>
      <c r="B14" s="7" t="s">
        <v>48</v>
      </c>
      <c r="C14" s="8" t="s">
        <v>48</v>
      </c>
      <c r="D14" s="7" t="s">
        <v>48</v>
      </c>
      <c r="E14" s="8">
        <f>SUM(E11:E13)</f>
        <v>0</v>
      </c>
    </row>
    <row r="15" spans="1:5" ht="27" thickBot="1">
      <c r="A15" s="1" t="s">
        <v>17</v>
      </c>
      <c r="B15" s="2" t="s">
        <v>0</v>
      </c>
      <c r="C15" s="2" t="s">
        <v>11</v>
      </c>
      <c r="D15" s="2" t="s">
        <v>9</v>
      </c>
      <c r="E15" s="2" t="s">
        <v>10</v>
      </c>
    </row>
    <row r="16" spans="1:5" ht="15" thickBot="1">
      <c r="A16" s="3" t="s">
        <v>1</v>
      </c>
      <c r="B16" s="4" t="s">
        <v>12</v>
      </c>
      <c r="C16" s="5">
        <v>0</v>
      </c>
      <c r="D16" s="14">
        <v>2600</v>
      </c>
      <c r="E16" s="12">
        <f>C16*D16</f>
        <v>0</v>
      </c>
    </row>
    <row r="17" spans="1:6" ht="27" thickBot="1">
      <c r="A17" s="3" t="s">
        <v>13</v>
      </c>
      <c r="B17" s="4" t="s">
        <v>4</v>
      </c>
      <c r="C17" s="5">
        <v>0</v>
      </c>
      <c r="D17" s="14">
        <v>80500</v>
      </c>
      <c r="E17" s="12">
        <f>C17*D17</f>
        <v>0</v>
      </c>
      <c r="F17" s="13"/>
    </row>
    <row r="18" spans="1:6" ht="15" thickBot="1">
      <c r="A18" s="3" t="s">
        <v>14</v>
      </c>
      <c r="B18" s="4" t="s">
        <v>15</v>
      </c>
      <c r="C18" s="5">
        <v>0</v>
      </c>
      <c r="D18" s="14">
        <v>22000</v>
      </c>
      <c r="E18" s="12">
        <f>C18*D18</f>
        <v>0</v>
      </c>
      <c r="F18" s="13"/>
    </row>
    <row r="19" spans="1:5" ht="15" thickBot="1">
      <c r="A19" s="6" t="s">
        <v>47</v>
      </c>
      <c r="B19" s="7" t="s">
        <v>48</v>
      </c>
      <c r="C19" s="8" t="s">
        <v>48</v>
      </c>
      <c r="D19" s="7" t="s">
        <v>48</v>
      </c>
      <c r="E19" s="8">
        <f>SUM(E16:E18)</f>
        <v>0</v>
      </c>
    </row>
    <row r="20" spans="1:5" ht="27" thickBot="1">
      <c r="A20" s="1" t="s">
        <v>18</v>
      </c>
      <c r="B20" s="2" t="s">
        <v>0</v>
      </c>
      <c r="C20" s="2" t="s">
        <v>11</v>
      </c>
      <c r="D20" s="2" t="s">
        <v>9</v>
      </c>
      <c r="E20" s="2" t="s">
        <v>10</v>
      </c>
    </row>
    <row r="21" spans="1:5" ht="15" thickBot="1">
      <c r="A21" s="3" t="s">
        <v>1</v>
      </c>
      <c r="B21" s="4" t="s">
        <v>12</v>
      </c>
      <c r="C21" s="5">
        <v>0</v>
      </c>
      <c r="D21" s="14">
        <v>1200</v>
      </c>
      <c r="E21" s="12">
        <f>C21*D21</f>
        <v>0</v>
      </c>
    </row>
    <row r="22" spans="1:5" ht="15" thickBot="1">
      <c r="A22" s="6" t="s">
        <v>47</v>
      </c>
      <c r="B22" s="7" t="s">
        <v>48</v>
      </c>
      <c r="C22" s="8" t="s">
        <v>48</v>
      </c>
      <c r="D22" s="7" t="s">
        <v>48</v>
      </c>
      <c r="E22" s="8">
        <f>E21</f>
        <v>0</v>
      </c>
    </row>
    <row r="23" spans="1:5" ht="27" thickBot="1">
      <c r="A23" s="1" t="s">
        <v>19</v>
      </c>
      <c r="B23" s="2" t="s">
        <v>0</v>
      </c>
      <c r="C23" s="2" t="s">
        <v>11</v>
      </c>
      <c r="D23" s="2" t="s">
        <v>9</v>
      </c>
      <c r="E23" s="2" t="s">
        <v>10</v>
      </c>
    </row>
    <row r="24" spans="1:6" ht="15" thickBot="1">
      <c r="A24" s="3" t="s">
        <v>19</v>
      </c>
      <c r="B24" s="4" t="s">
        <v>20</v>
      </c>
      <c r="C24" s="5">
        <v>0</v>
      </c>
      <c r="D24" s="14">
        <v>1500</v>
      </c>
      <c r="E24" s="12">
        <f>C24*D24</f>
        <v>0</v>
      </c>
      <c r="F24" s="13"/>
    </row>
    <row r="25" spans="1:5" ht="15" thickBot="1">
      <c r="A25" s="6" t="s">
        <v>47</v>
      </c>
      <c r="B25" s="7" t="s">
        <v>48</v>
      </c>
      <c r="C25" s="8" t="s">
        <v>48</v>
      </c>
      <c r="D25" s="7" t="s">
        <v>48</v>
      </c>
      <c r="E25" s="8">
        <f>E24</f>
        <v>0</v>
      </c>
    </row>
    <row r="26" spans="1:5" ht="27" thickBot="1">
      <c r="A26" s="1" t="s">
        <v>35</v>
      </c>
      <c r="B26" s="2" t="s">
        <v>0</v>
      </c>
      <c r="C26" s="2" t="s">
        <v>11</v>
      </c>
      <c r="D26" s="2" t="s">
        <v>9</v>
      </c>
      <c r="E26" s="2" t="s">
        <v>10</v>
      </c>
    </row>
    <row r="27" spans="1:5" ht="15" thickBot="1">
      <c r="A27" s="3" t="s">
        <v>21</v>
      </c>
      <c r="B27" s="4" t="s">
        <v>12</v>
      </c>
      <c r="C27" s="5">
        <v>0</v>
      </c>
      <c r="D27" s="14">
        <v>650</v>
      </c>
      <c r="E27" s="12">
        <f>C27*D27</f>
        <v>0</v>
      </c>
    </row>
    <row r="28" spans="1:5" ht="15" thickBot="1">
      <c r="A28" s="3" t="s">
        <v>22</v>
      </c>
      <c r="B28" s="4" t="s">
        <v>12</v>
      </c>
      <c r="C28" s="5">
        <v>0</v>
      </c>
      <c r="D28" s="14">
        <v>1200</v>
      </c>
      <c r="E28" s="12">
        <f aca="true" t="shared" si="0" ref="E28:E42">C28*D28</f>
        <v>0</v>
      </c>
    </row>
    <row r="29" spans="1:5" ht="15" thickBot="1">
      <c r="A29" s="3" t="s">
        <v>23</v>
      </c>
      <c r="B29" s="4" t="s">
        <v>12</v>
      </c>
      <c r="C29" s="5">
        <v>0</v>
      </c>
      <c r="D29" s="14">
        <v>550</v>
      </c>
      <c r="E29" s="12">
        <f t="shared" si="0"/>
        <v>0</v>
      </c>
    </row>
    <row r="30" spans="1:5" ht="15" thickBot="1">
      <c r="A30" s="3" t="s">
        <v>24</v>
      </c>
      <c r="B30" s="4" t="s">
        <v>12</v>
      </c>
      <c r="C30" s="5">
        <v>0</v>
      </c>
      <c r="D30" s="14">
        <v>450</v>
      </c>
      <c r="E30" s="12">
        <f t="shared" si="0"/>
        <v>0</v>
      </c>
    </row>
    <row r="31" spans="1:5" ht="15" thickBot="1">
      <c r="A31" s="3" t="s">
        <v>25</v>
      </c>
      <c r="B31" s="4" t="s">
        <v>12</v>
      </c>
      <c r="C31" s="5">
        <v>0</v>
      </c>
      <c r="D31" s="14">
        <v>700</v>
      </c>
      <c r="E31" s="12">
        <f t="shared" si="0"/>
        <v>0</v>
      </c>
    </row>
    <row r="32" spans="1:5" ht="15" thickBot="1">
      <c r="A32" s="3" t="s">
        <v>26</v>
      </c>
      <c r="B32" s="4" t="s">
        <v>12</v>
      </c>
      <c r="C32" s="5">
        <v>0</v>
      </c>
      <c r="D32" s="14">
        <v>100</v>
      </c>
      <c r="E32" s="12">
        <f t="shared" si="0"/>
        <v>0</v>
      </c>
    </row>
    <row r="33" spans="1:5" ht="15" thickBot="1">
      <c r="A33" s="3" t="s">
        <v>27</v>
      </c>
      <c r="B33" s="4" t="s">
        <v>12</v>
      </c>
      <c r="C33" s="5">
        <v>0</v>
      </c>
      <c r="D33" s="14">
        <v>20</v>
      </c>
      <c r="E33" s="12">
        <f t="shared" si="0"/>
        <v>0</v>
      </c>
    </row>
    <row r="34" spans="1:5" ht="15" thickBot="1">
      <c r="A34" s="3" t="s">
        <v>28</v>
      </c>
      <c r="B34" s="4" t="s">
        <v>12</v>
      </c>
      <c r="C34" s="5">
        <v>0</v>
      </c>
      <c r="D34" s="14">
        <v>200</v>
      </c>
      <c r="E34" s="12">
        <f t="shared" si="0"/>
        <v>0</v>
      </c>
    </row>
    <row r="35" spans="1:5" ht="15" thickBot="1">
      <c r="A35" s="3" t="s">
        <v>29</v>
      </c>
      <c r="B35" s="4" t="s">
        <v>12</v>
      </c>
      <c r="C35" s="5">
        <v>0</v>
      </c>
      <c r="D35" s="14">
        <v>30</v>
      </c>
      <c r="E35" s="12">
        <f t="shared" si="0"/>
        <v>0</v>
      </c>
    </row>
    <row r="36" spans="1:5" ht="15" thickBot="1">
      <c r="A36" s="3" t="s">
        <v>30</v>
      </c>
      <c r="B36" s="4" t="s">
        <v>12</v>
      </c>
      <c r="C36" s="5">
        <v>0</v>
      </c>
      <c r="D36" s="14">
        <v>20</v>
      </c>
      <c r="E36" s="12">
        <f t="shared" si="0"/>
        <v>0</v>
      </c>
    </row>
    <row r="37" spans="1:5" ht="15" thickBot="1">
      <c r="A37" s="3" t="s">
        <v>31</v>
      </c>
      <c r="B37" s="4" t="s">
        <v>12</v>
      </c>
      <c r="C37" s="5">
        <v>0</v>
      </c>
      <c r="D37" s="14">
        <v>40</v>
      </c>
      <c r="E37" s="12">
        <f t="shared" si="0"/>
        <v>0</v>
      </c>
    </row>
    <row r="38" spans="1:5" ht="15" thickBot="1">
      <c r="A38" s="3" t="s">
        <v>32</v>
      </c>
      <c r="B38" s="4" t="s">
        <v>12</v>
      </c>
      <c r="C38" s="5">
        <v>0</v>
      </c>
      <c r="D38" s="14">
        <v>40</v>
      </c>
      <c r="E38" s="12">
        <f t="shared" si="0"/>
        <v>0</v>
      </c>
    </row>
    <row r="39" spans="1:5" ht="15" thickBot="1">
      <c r="A39" s="3" t="s">
        <v>33</v>
      </c>
      <c r="B39" s="4" t="s">
        <v>12</v>
      </c>
      <c r="C39" s="5">
        <v>0</v>
      </c>
      <c r="D39" s="14">
        <v>150</v>
      </c>
      <c r="E39" s="12">
        <f t="shared" si="0"/>
        <v>0</v>
      </c>
    </row>
    <row r="40" spans="1:5" ht="15" thickBot="1">
      <c r="A40" s="3" t="s">
        <v>49</v>
      </c>
      <c r="B40" s="4" t="s">
        <v>12</v>
      </c>
      <c r="C40" s="5">
        <v>0</v>
      </c>
      <c r="D40" s="14">
        <v>30</v>
      </c>
      <c r="E40" s="12">
        <f aca="true" t="shared" si="1" ref="E40">C40*D40</f>
        <v>0</v>
      </c>
    </row>
    <row r="41" spans="1:5" ht="15" thickBot="1">
      <c r="A41" s="3" t="s">
        <v>57</v>
      </c>
      <c r="B41" s="4" t="s">
        <v>12</v>
      </c>
      <c r="C41" s="5">
        <v>0</v>
      </c>
      <c r="D41" s="14">
        <v>30</v>
      </c>
      <c r="E41" s="12">
        <f aca="true" t="shared" si="2" ref="E41">C41*D41</f>
        <v>0</v>
      </c>
    </row>
    <row r="42" spans="1:5" ht="15" thickBot="1">
      <c r="A42" s="3" t="s">
        <v>34</v>
      </c>
      <c r="B42" s="4" t="s">
        <v>12</v>
      </c>
      <c r="C42" s="5">
        <v>0</v>
      </c>
      <c r="D42" s="14">
        <v>100</v>
      </c>
      <c r="E42" s="12">
        <f t="shared" si="0"/>
        <v>0</v>
      </c>
    </row>
    <row r="43" spans="1:5" ht="26.4" customHeight="1" thickBot="1">
      <c r="A43" s="6" t="s">
        <v>47</v>
      </c>
      <c r="B43" s="7" t="s">
        <v>48</v>
      </c>
      <c r="C43" s="8" t="s">
        <v>48</v>
      </c>
      <c r="D43" s="7" t="s">
        <v>48</v>
      </c>
      <c r="E43" s="8">
        <f>SUM(E27:E42)</f>
        <v>0</v>
      </c>
    </row>
    <row r="44" spans="1:5" ht="27" thickBot="1">
      <c r="A44" s="1" t="s">
        <v>42</v>
      </c>
      <c r="B44" s="2" t="s">
        <v>0</v>
      </c>
      <c r="C44" s="2" t="s">
        <v>11</v>
      </c>
      <c r="D44" s="2" t="s">
        <v>9</v>
      </c>
      <c r="E44" s="2" t="s">
        <v>10</v>
      </c>
    </row>
    <row r="45" spans="1:6" ht="15" thickBot="1">
      <c r="A45" s="3" t="s">
        <v>36</v>
      </c>
      <c r="B45" s="4" t="s">
        <v>4</v>
      </c>
      <c r="C45" s="5">
        <v>0</v>
      </c>
      <c r="D45" s="14">
        <v>10</v>
      </c>
      <c r="E45" s="12">
        <f aca="true" t="shared" si="3" ref="E45:E50">C45*D45</f>
        <v>0</v>
      </c>
      <c r="F45" s="13"/>
    </row>
    <row r="46" spans="1:6" ht="15" thickBot="1">
      <c r="A46" s="3" t="s">
        <v>37</v>
      </c>
      <c r="B46" s="4" t="s">
        <v>4</v>
      </c>
      <c r="C46" s="5">
        <v>0</v>
      </c>
      <c r="D46" s="14">
        <v>20</v>
      </c>
      <c r="E46" s="12">
        <f t="shared" si="3"/>
        <v>0</v>
      </c>
      <c r="F46" s="13"/>
    </row>
    <row r="47" spans="1:6" ht="15" thickBot="1">
      <c r="A47" s="3" t="s">
        <v>38</v>
      </c>
      <c r="B47" s="4" t="s">
        <v>15</v>
      </c>
      <c r="C47" s="5">
        <v>0</v>
      </c>
      <c r="D47" s="14">
        <v>40</v>
      </c>
      <c r="E47" s="12">
        <f t="shared" si="3"/>
        <v>0</v>
      </c>
      <c r="F47" s="13"/>
    </row>
    <row r="48" spans="1:6" ht="27" thickBot="1">
      <c r="A48" s="3" t="s">
        <v>39</v>
      </c>
      <c r="B48" s="4" t="s">
        <v>4</v>
      </c>
      <c r="C48" s="5">
        <v>0</v>
      </c>
      <c r="D48" s="14">
        <v>20</v>
      </c>
      <c r="E48" s="12">
        <f t="shared" si="3"/>
        <v>0</v>
      </c>
      <c r="F48" s="13"/>
    </row>
    <row r="49" spans="1:6" ht="27" thickBot="1">
      <c r="A49" s="3" t="s">
        <v>40</v>
      </c>
      <c r="B49" s="4" t="s">
        <v>4</v>
      </c>
      <c r="C49" s="5">
        <v>0</v>
      </c>
      <c r="D49" s="14">
        <v>10</v>
      </c>
      <c r="E49" s="12">
        <f t="shared" si="3"/>
        <v>0</v>
      </c>
      <c r="F49" s="13"/>
    </row>
    <row r="50" spans="1:6" ht="15" thickBot="1">
      <c r="A50" s="3" t="s">
        <v>41</v>
      </c>
      <c r="B50" s="4" t="s">
        <v>15</v>
      </c>
      <c r="C50" s="5">
        <v>0</v>
      </c>
      <c r="D50" s="14">
        <v>50</v>
      </c>
      <c r="E50" s="12">
        <f t="shared" si="3"/>
        <v>0</v>
      </c>
      <c r="F50" s="13"/>
    </row>
    <row r="51" spans="1:5" ht="15" thickBot="1">
      <c r="A51" s="6" t="s">
        <v>47</v>
      </c>
      <c r="B51" s="7" t="s">
        <v>48</v>
      </c>
      <c r="C51" s="8" t="s">
        <v>48</v>
      </c>
      <c r="D51" s="7" t="s">
        <v>48</v>
      </c>
      <c r="E51" s="8">
        <f>SUM(E45:E50)</f>
        <v>0</v>
      </c>
    </row>
    <row r="52" spans="1:5" ht="27" thickBot="1">
      <c r="A52" s="1" t="s">
        <v>46</v>
      </c>
      <c r="B52" s="2" t="s">
        <v>0</v>
      </c>
      <c r="C52" s="2" t="s">
        <v>11</v>
      </c>
      <c r="D52" s="2" t="s">
        <v>9</v>
      </c>
      <c r="E52" s="2" t="s">
        <v>10</v>
      </c>
    </row>
    <row r="53" spans="1:6" ht="15" thickBot="1">
      <c r="A53" s="3" t="s">
        <v>43</v>
      </c>
      <c r="B53" s="4" t="s">
        <v>4</v>
      </c>
      <c r="C53" s="5">
        <v>0</v>
      </c>
      <c r="D53" s="14">
        <v>500</v>
      </c>
      <c r="E53" s="12">
        <f aca="true" t="shared" si="4" ref="E53:E58">C53*D53</f>
        <v>0</v>
      </c>
      <c r="F53" s="13"/>
    </row>
    <row r="54" spans="1:6" ht="27" thickBot="1">
      <c r="A54" s="3" t="s">
        <v>44</v>
      </c>
      <c r="B54" s="4" t="s">
        <v>4</v>
      </c>
      <c r="C54" s="5">
        <v>0</v>
      </c>
      <c r="D54" s="14">
        <v>460</v>
      </c>
      <c r="E54" s="12">
        <f t="shared" si="4"/>
        <v>0</v>
      </c>
      <c r="F54" s="13"/>
    </row>
    <row r="55" spans="1:6" ht="27" thickBot="1">
      <c r="A55" s="3" t="s">
        <v>55</v>
      </c>
      <c r="B55" s="4" t="s">
        <v>4</v>
      </c>
      <c r="C55" s="5">
        <v>0</v>
      </c>
      <c r="D55" s="14">
        <v>1000</v>
      </c>
      <c r="E55" s="12">
        <f t="shared" si="4"/>
        <v>0</v>
      </c>
      <c r="F55" s="13"/>
    </row>
    <row r="56" spans="1:6" ht="27" thickBot="1">
      <c r="A56" s="3" t="s">
        <v>54</v>
      </c>
      <c r="B56" s="4" t="s">
        <v>4</v>
      </c>
      <c r="C56" s="5">
        <v>0</v>
      </c>
      <c r="D56" s="14">
        <v>10</v>
      </c>
      <c r="E56" s="12">
        <f aca="true" t="shared" si="5" ref="E56">C56*D56</f>
        <v>0</v>
      </c>
      <c r="F56" s="13"/>
    </row>
    <row r="57" spans="1:6" ht="27" thickBot="1">
      <c r="A57" s="3" t="s">
        <v>56</v>
      </c>
      <c r="B57" s="4" t="s">
        <v>4</v>
      </c>
      <c r="C57" s="5">
        <v>0</v>
      </c>
      <c r="D57" s="14">
        <v>10</v>
      </c>
      <c r="E57" s="12">
        <f t="shared" si="4"/>
        <v>0</v>
      </c>
      <c r="F57" s="13"/>
    </row>
    <row r="58" spans="1:6" ht="15" thickBot="1">
      <c r="A58" s="3" t="s">
        <v>45</v>
      </c>
      <c r="B58" s="4" t="s">
        <v>15</v>
      </c>
      <c r="C58" s="5">
        <v>0</v>
      </c>
      <c r="D58" s="14">
        <v>360</v>
      </c>
      <c r="E58" s="12">
        <f t="shared" si="4"/>
        <v>0</v>
      </c>
      <c r="F58" s="13"/>
    </row>
    <row r="59" spans="1:5" ht="15" thickBot="1">
      <c r="A59" s="6" t="s">
        <v>47</v>
      </c>
      <c r="B59" s="7" t="s">
        <v>48</v>
      </c>
      <c r="C59" s="8" t="s">
        <v>48</v>
      </c>
      <c r="D59" s="7" t="s">
        <v>48</v>
      </c>
      <c r="E59" s="8">
        <f>SUM(E53:E58)</f>
        <v>0</v>
      </c>
    </row>
    <row r="60" spans="1:5" ht="15" thickBot="1">
      <c r="A60" s="9" t="s">
        <v>50</v>
      </c>
      <c r="B60" s="10" t="s">
        <v>48</v>
      </c>
      <c r="C60" s="11" t="s">
        <v>48</v>
      </c>
      <c r="D60" s="10" t="s">
        <v>48</v>
      </c>
      <c r="E60" s="11">
        <f>E5+E9+E14+E19+E22+E25+E43+E51+E59</f>
        <v>0</v>
      </c>
    </row>
    <row r="61" spans="1:5" ht="27" thickBot="1">
      <c r="A61" s="18" t="s">
        <v>58</v>
      </c>
      <c r="B61" s="16" t="s">
        <v>48</v>
      </c>
      <c r="C61" s="17" t="s">
        <v>48</v>
      </c>
      <c r="D61" s="16" t="s">
        <v>48</v>
      </c>
      <c r="E61" s="17">
        <f>E60*36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Equica</dc:creator>
  <cp:keywords/>
  <dc:description/>
  <cp:lastModifiedBy>Equica</cp:lastModifiedBy>
  <dcterms:created xsi:type="dcterms:W3CDTF">2019-11-01T13:43:06Z</dcterms:created>
  <dcterms:modified xsi:type="dcterms:W3CDTF">2020-02-03T21:06:57Z</dcterms:modified>
  <cp:category/>
  <cp:version/>
  <cp:contentType/>
  <cp:contentStatus/>
</cp:coreProperties>
</file>