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3"/>
  </bookViews>
  <sheets>
    <sheet name="Rekapitulace" sheetId="1" r:id="rId1"/>
    <sheet name="MATERIAL" sheetId="2" r:id="rId2"/>
    <sheet name="PRÁCE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<sst xmlns="http://schemas.openxmlformats.org/spreadsheetml/2006/main" count="452" uniqueCount="163">
  <si>
    <t>ZŘÍZENÍ UČEBNY MIKROBIOLOGIE</t>
  </si>
  <si>
    <t>GYMNÁZIUM OSTROV</t>
  </si>
  <si>
    <t>D.1.4.d - Elektroinstalace</t>
  </si>
  <si>
    <t>Kč</t>
  </si>
  <si>
    <t>Materiál</t>
  </si>
  <si>
    <t>Práce</t>
  </si>
  <si>
    <t>Ostatní</t>
  </si>
  <si>
    <t>Celková cena bez DPH (Kč)</t>
  </si>
  <si>
    <t>DPH – 21%</t>
  </si>
  <si>
    <t>Celkem s DPH (Kč)</t>
  </si>
  <si>
    <t>Polozka</t>
  </si>
  <si>
    <t>Popis</t>
  </si>
  <si>
    <t>Jednotka</t>
  </si>
  <si>
    <t>Kc/jed</t>
  </si>
  <si>
    <t>Mnozstvi</t>
  </si>
  <si>
    <t>Kc bez DPH</t>
  </si>
  <si>
    <t>0001</t>
  </si>
  <si>
    <t>U51 -rozvodnice zapuštěná 60M s dveřmi,  IP31/60 modulů, Plechová, Plechová plná dvířka</t>
  </si>
  <si>
    <t>ks</t>
  </si>
  <si>
    <t>0002</t>
  </si>
  <si>
    <t>SHD203/32; 3 pólový odpínač; In: 32A; pro 415 V AC; HOME</t>
  </si>
  <si>
    <t>0003</t>
  </si>
  <si>
    <t>SLP-275 V/4 Přepěťová ochrana - optická signalizace poruchy Saltek</t>
  </si>
  <si>
    <t>0004</t>
  </si>
  <si>
    <t>S201M-B10; 1 fázový jistič, jmenovitý proud In: 10 A, vypínací charakteristika: B, vypínací schopnost Icn: 10 kA</t>
  </si>
  <si>
    <t>0005</t>
  </si>
  <si>
    <t>S201M-B16; 1 fázový jistič, jmenovitý proud In: 16 A, vypínací charakteristika: B, vypínací schopnost Icn: 10 kA</t>
  </si>
  <si>
    <t>0006</t>
  </si>
  <si>
    <t>F204AC-40/0,03; proudový chránič; čtyřpólový; jmenovitý proud: 40 A; citlivost: 30 mA; Typ: AC – pro střídavý reziduální proud (určeno pro obecné zátěže)</t>
  </si>
  <si>
    <t>0007</t>
  </si>
  <si>
    <t>ZB111-zámek bezpečnostní se 2 klíči</t>
  </si>
  <si>
    <t>0008</t>
  </si>
  <si>
    <t>S203M-B25; 3 fázový jistič, jmenovitý proud In: 25 A, vypínací charakteristika: B, vypínací schopnost Icn: 10 kA (doplnění Rstávající)</t>
  </si>
  <si>
    <t>0009</t>
  </si>
  <si>
    <t>ukončení vodičů v rozváděči nebo na přístroji do 6 mm2</t>
  </si>
  <si>
    <t>0010</t>
  </si>
  <si>
    <t>ukončení vodičů v rozváděči nebo na přístroji do 2,5 mm2</t>
  </si>
  <si>
    <t>0101</t>
  </si>
  <si>
    <t>A - přisazené, LED svítidlo, matná AL mřížka, UGR&lt;19, 2 x LED, 37W, 4250lm, Ra80, 4000K (Modus, AREL4000RM2KVM)</t>
  </si>
  <si>
    <t>0102</t>
  </si>
  <si>
    <t>B - přisazené, LED svítidlo, matná AL mřížka, UGR&lt;19, 2 x LED, 41W, 5050lm, Ra80, 4000K (Modus, AREL5000RL2KVM)</t>
  </si>
  <si>
    <t>0201</t>
  </si>
  <si>
    <t>Jednopólový spínač pod omítku, řaz.1,10A/250V, IP20, jednorámeček</t>
  </si>
  <si>
    <t>0202</t>
  </si>
  <si>
    <t>Sériový přepínač pod omítku, řaz.5, 10A/250V, IP20, jednorámeček</t>
  </si>
  <si>
    <t>0203</t>
  </si>
  <si>
    <t>Jednoduchá zásuvka, 16A/250V, IP20, Tango</t>
  </si>
  <si>
    <t>0204</t>
  </si>
  <si>
    <t>5589A-A02357 B Zásuvka jednonásobná s ochranným kolíkem, s clonkami, s ochranou před přepětím</t>
  </si>
  <si>
    <t>0205</t>
  </si>
  <si>
    <t>3901A-B20 B Rámeček pro elektroinstalační přístroje,dvojnásobný</t>
  </si>
  <si>
    <t>0206</t>
  </si>
  <si>
    <t>3901A-B30 B Rámeček pro elektroinstalační přístroje, trojnásobný</t>
  </si>
  <si>
    <t>0207</t>
  </si>
  <si>
    <t>3901A-B50 B Rámeček pro elektroinstalační přístroje, pětinásobný</t>
  </si>
  <si>
    <t>0208</t>
  </si>
  <si>
    <t>Krabicová rozvodka + bezšroub.svorky</t>
  </si>
  <si>
    <t>0209</t>
  </si>
  <si>
    <t>Krabice přístrojová</t>
  </si>
  <si>
    <t>0210</t>
  </si>
  <si>
    <t>Parapetní kanál PK 140x70D HD, vč. Příslušenství</t>
  </si>
  <si>
    <t>m</t>
  </si>
  <si>
    <t>0211</t>
  </si>
  <si>
    <t>Kanál SK 40x20 stínící 2m vč. PSK1</t>
  </si>
  <si>
    <t>0212</t>
  </si>
  <si>
    <t>Krabice KP PK do kanálu</t>
  </si>
  <si>
    <t>0213</t>
  </si>
  <si>
    <t>Podložka 8440-12 přístrojová dvojitá</t>
  </si>
  <si>
    <t>0214</t>
  </si>
  <si>
    <t>Podložka 8440-11 přístrojová jednoduchá</t>
  </si>
  <si>
    <t>0215</t>
  </si>
  <si>
    <t>Lišta LHD 40x40 vkládací bílá 2m</t>
  </si>
  <si>
    <t>0216</t>
  </si>
  <si>
    <t>Lišta LV 24x22 vkládací bílá 2m</t>
  </si>
  <si>
    <t>0217</t>
  </si>
  <si>
    <t>Kanál EKE 140x60 vč.víka bílá 2m</t>
  </si>
  <si>
    <t>0218</t>
  </si>
  <si>
    <t>Chránička 32 2332/LPE-1 trubka ohebná</t>
  </si>
  <si>
    <t>0219</t>
  </si>
  <si>
    <t>Krabice lištová LK 80x16 T</t>
  </si>
  <si>
    <t>0301</t>
  </si>
  <si>
    <t>H07V-K 6 (CYA 6) ohebný vodič, zeleno-žlutý</t>
  </si>
  <si>
    <t>0302</t>
  </si>
  <si>
    <t>CYKY-J 5x6 (CYKY 5Cx6) silový kabel</t>
  </si>
  <si>
    <t>0303</t>
  </si>
  <si>
    <t>CYKY-J 5x1,5 (CYKY 5Cx1,5) silový kabel</t>
  </si>
  <si>
    <t>0304</t>
  </si>
  <si>
    <t>CYKY-J 3x2,5 (CYKY 3Cx2,5) silový kabel</t>
  </si>
  <si>
    <t>0305</t>
  </si>
  <si>
    <t>CYKY-J 3x1,5 (CYKY 3Cx1,5) silový kabel</t>
  </si>
  <si>
    <t>0306</t>
  </si>
  <si>
    <t>CYKY-O 3x1,5 (CYKY 3Ax1,5) silový kabel</t>
  </si>
  <si>
    <t>0401</t>
  </si>
  <si>
    <t>RACK 19", 22U/600x900, stojanový</t>
  </si>
  <si>
    <t>0402</t>
  </si>
  <si>
    <t>Napájecí lišta (19 "RACK, 1U, 9zásuvek, IEC320C13/UPS plug)</t>
  </si>
  <si>
    <t>0403</t>
  </si>
  <si>
    <t>Patch Panel (24 portů (5e) a úchyt pro kabel)</t>
  </si>
  <si>
    <t>0404</t>
  </si>
  <si>
    <t>Vyvazovací panel, 19" 1U černá</t>
  </si>
  <si>
    <t>0405</t>
  </si>
  <si>
    <t>Komunikační dvojzásuvka RJ45</t>
  </si>
  <si>
    <t>0406</t>
  </si>
  <si>
    <t>Kabel vnitřní UTP Cat.5e</t>
  </si>
  <si>
    <t>0407</t>
  </si>
  <si>
    <t>0408</t>
  </si>
  <si>
    <t>Popis portu zásuvky</t>
  </si>
  <si>
    <t>0409</t>
  </si>
  <si>
    <t>Popis portů patch panelu</t>
  </si>
  <si>
    <t>0501</t>
  </si>
  <si>
    <t>Vybourání otvoru ve zdivu plochy do 0,25m2, tl. Do 15cm</t>
  </si>
  <si>
    <t>0502</t>
  </si>
  <si>
    <t>Vyvrtání kapsy pro krabici do pr. 80</t>
  </si>
  <si>
    <t>0503</t>
  </si>
  <si>
    <t>Vybourání otvoru ve zdivu pr. Do 60mm, do 150mm</t>
  </si>
  <si>
    <t>0504</t>
  </si>
  <si>
    <t>Vybourání otvoru ve zdivu do 0,09m2, tl do 450mm</t>
  </si>
  <si>
    <t>0505</t>
  </si>
  <si>
    <t>Vysekání drážky v podlaze do hl.50mm, š do 100mm</t>
  </si>
  <si>
    <t>0506</t>
  </si>
  <si>
    <t>Vysekání rýh v omítce do 50mm</t>
  </si>
  <si>
    <t>0507</t>
  </si>
  <si>
    <t>Vyplnění rýh ve stěnách hl. Do 50mm, š. Do 50mm</t>
  </si>
  <si>
    <t>0508</t>
  </si>
  <si>
    <t>Vyplnění rýhy v podlaze do hl.50mm, š do 100mm</t>
  </si>
  <si>
    <t>0509</t>
  </si>
  <si>
    <t>Svislá doprava suti a vybour. hmot nošením</t>
  </si>
  <si>
    <t>t</t>
  </si>
  <si>
    <t>0510</t>
  </si>
  <si>
    <t>Odvoz suti a vybour. hmot na skládku do 10 km</t>
  </si>
  <si>
    <t>0511</t>
  </si>
  <si>
    <t>Poplatek za skládku suti - směs betonu,cihel,dřeva</t>
  </si>
  <si>
    <t>Obor</t>
  </si>
  <si>
    <t>00 - rozvaděč RP</t>
  </si>
  <si>
    <t>01 - svítidla vč.zdrojů</t>
  </si>
  <si>
    <t>A - přisazené, LED svítidlo, matná AL mřížka, UGR&lt;19, 1 x LED, 37W, 4250lm, Ra80, 4000K (Modus, AREL4000RM2KVM)</t>
  </si>
  <si>
    <t>B - přisazené, LED svítidlo, matná AL mřížka, UGR&lt;19, 1 x LED, 41W, 5050lm, Ra80, 4000K (Modus, AREL5000RL2KVM)</t>
  </si>
  <si>
    <t>02 - elektromontáže</t>
  </si>
  <si>
    <t>Parapetní kanál PK 140x70D HD, vč. Příslušenství (kryty,odbočky)</t>
  </si>
  <si>
    <t>Kanál EK 140x60 vč.víka bílá 2m</t>
  </si>
  <si>
    <t>03 - kabely, vodiče</t>
  </si>
  <si>
    <t>04 - strukturovaná kabeláž (bez aktivních prvků)</t>
  </si>
  <si>
    <t>Komunikační dvojzásuvka RJ45, jednotámeček</t>
  </si>
  <si>
    <t>05 - pomocné stavební práce</t>
  </si>
  <si>
    <t>001</t>
  </si>
  <si>
    <t>Demontáže</t>
  </si>
  <si>
    <t>hod</t>
  </si>
  <si>
    <t>002</t>
  </si>
  <si>
    <t>Úprava stávajícího rozvaděče</t>
  </si>
  <si>
    <t>003</t>
  </si>
  <si>
    <t>Výchozí revize</t>
  </si>
  <si>
    <t>004</t>
  </si>
  <si>
    <t>Měření kabeláže SK po úsecích</t>
  </si>
  <si>
    <t>kpl</t>
  </si>
  <si>
    <t>005</t>
  </si>
  <si>
    <t>Výchozí revize SK a protokol</t>
  </si>
  <si>
    <t>006</t>
  </si>
  <si>
    <t>PPV - 6% z mat.+mont.</t>
  </si>
  <si>
    <t>%</t>
  </si>
  <si>
    <t>007</t>
  </si>
  <si>
    <t>Doprava - 3,6% z mat.</t>
  </si>
  <si>
    <t>008</t>
  </si>
  <si>
    <t>Přesun - 4,0% z mat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</si>
</sst>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7">
    <font>
      <sz val="10"/>
      <color indexed="8"/>
      <name val="Arial"/>
      <family val="2"/>
    </font>
    <font>
      <sz val="10"/>
      <name val="Arial"/>
      <family val="0"/>
    </font>
    <font>
      <b/>
      <sz val="11"/>
      <color indexed="8"/>
      <name val="Tahoma,Bold"/>
      <family val="0"/>
    </font>
    <font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1" xfId="0" applyNumberFormat="1" applyFont="1" applyFill="1" applyBorder="1" applyAlignment="1">
      <alignment horizontal="right" wrapText="1"/>
    </xf>
    <xf numFmtId="164" fontId="5" fillId="0" borderId="0" xfId="0" applyFont="1" applyAlignment="1">
      <alignment/>
    </xf>
    <xf numFmtId="164" fontId="6" fillId="2" borderId="2" xfId="0" applyFont="1" applyFill="1" applyBorder="1" applyAlignment="1">
      <alignment horizontal="center"/>
    </xf>
    <xf numFmtId="164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 topLeftCell="A1">
      <selection activeCell="B16" sqref="B16"/>
    </sheetView>
  </sheetViews>
  <sheetFormatPr defaultColWidth="12.57421875" defaultRowHeight="12.75"/>
  <cols>
    <col min="1" max="1" width="39.7109375" style="0" customWidth="1"/>
    <col min="2" max="16384" width="11.57421875" style="0" customWidth="1"/>
  </cols>
  <sheetData>
    <row r="1" ht="15" customHeight="1"/>
    <row r="2" ht="24.75" customHeight="1">
      <c r="A2" s="1" t="s">
        <v>0</v>
      </c>
    </row>
    <row r="3" ht="16.5" customHeight="1">
      <c r="A3" s="1" t="s">
        <v>1</v>
      </c>
    </row>
    <row r="4" ht="16.5" customHeight="1">
      <c r="A4" s="2" t="s">
        <v>2</v>
      </c>
    </row>
    <row r="5" ht="16.5" customHeight="1">
      <c r="A5" s="2"/>
    </row>
    <row r="6" ht="16.5" customHeight="1">
      <c r="B6" s="3" t="s">
        <v>3</v>
      </c>
    </row>
    <row r="7" spans="1:2" ht="16.5" customHeight="1">
      <c r="A7" s="4" t="s">
        <v>4</v>
      </c>
      <c r="B7" s="3">
        <v>0</v>
      </c>
    </row>
    <row r="8" spans="1:2" ht="16.5" customHeight="1">
      <c r="A8" s="4" t="s">
        <v>5</v>
      </c>
      <c r="B8" s="3">
        <v>0</v>
      </c>
    </row>
    <row r="9" spans="1:2" ht="16.5" customHeight="1">
      <c r="A9" s="4" t="s">
        <v>6</v>
      </c>
      <c r="B9" s="3">
        <v>0</v>
      </c>
    </row>
    <row r="10" ht="16.5" customHeight="1">
      <c r="A10" s="4"/>
    </row>
    <row r="11" spans="1:2" ht="16.5" customHeight="1">
      <c r="A11" s="4" t="s">
        <v>7</v>
      </c>
      <c r="B11" s="3">
        <v>0</v>
      </c>
    </row>
    <row r="12" spans="1:2" ht="16.5" customHeight="1">
      <c r="A12" s="4" t="s">
        <v>8</v>
      </c>
      <c r="B12" s="3">
        <v>0</v>
      </c>
    </row>
    <row r="13" ht="16.5" customHeight="1">
      <c r="A13" s="4"/>
    </row>
    <row r="14" spans="1:2" ht="16.5" customHeight="1">
      <c r="A14" s="4" t="s">
        <v>9</v>
      </c>
      <c r="B14" s="3">
        <f>SUM(B11:B13)</f>
        <v>0</v>
      </c>
    </row>
  </sheetData>
  <sheetProtection selectLockedCells="1" selectUnlockedCells="1"/>
  <printOptions/>
  <pageMargins left="0.4722222222222222" right="0.4722222222222222" top="0.7375" bottom="0.4722222222222222" header="0.4722222222222222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9">
      <selection activeCell="D58" sqref="D58"/>
    </sheetView>
  </sheetViews>
  <sheetFormatPr defaultColWidth="12.57421875" defaultRowHeight="12.75"/>
  <cols>
    <col min="1" max="1" width="8.140625" style="0" customWidth="1"/>
    <col min="2" max="2" width="85.7109375" style="0" customWidth="1"/>
    <col min="3" max="4" width="9.7109375" style="0" customWidth="1"/>
    <col min="5" max="5" width="11.140625" style="0" customWidth="1"/>
    <col min="6" max="6" width="12.7109375" style="0" customWidth="1"/>
    <col min="7" max="16384" width="11.57421875" style="0" customWidth="1"/>
  </cols>
  <sheetData>
    <row r="1" spans="1:6" ht="12.75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</row>
    <row r="2" spans="1:6" ht="12.75">
      <c r="A2" s="6" t="s">
        <v>16</v>
      </c>
      <c r="B2" s="6" t="s">
        <v>17</v>
      </c>
      <c r="C2" s="6" t="s">
        <v>18</v>
      </c>
      <c r="D2" s="7">
        <v>0</v>
      </c>
      <c r="E2" s="7">
        <v>1</v>
      </c>
      <c r="F2" s="7">
        <f>D2*E2</f>
        <v>0</v>
      </c>
    </row>
    <row r="3" spans="1:6" ht="12.75">
      <c r="A3" s="6" t="s">
        <v>19</v>
      </c>
      <c r="B3" s="6" t="s">
        <v>20</v>
      </c>
      <c r="C3" s="6" t="s">
        <v>18</v>
      </c>
      <c r="D3" s="7">
        <v>0</v>
      </c>
      <c r="E3" s="7">
        <v>1</v>
      </c>
      <c r="F3" s="7">
        <f>D3*E3</f>
        <v>0</v>
      </c>
    </row>
    <row r="4" spans="1:6" ht="12.75">
      <c r="A4" s="6" t="s">
        <v>21</v>
      </c>
      <c r="B4" s="6" t="s">
        <v>22</v>
      </c>
      <c r="C4" s="6" t="s">
        <v>18</v>
      </c>
      <c r="D4" s="7">
        <v>0</v>
      </c>
      <c r="E4" s="7">
        <v>1</v>
      </c>
      <c r="F4" s="7">
        <f>D4*E4</f>
        <v>0</v>
      </c>
    </row>
    <row r="5" spans="1:6" ht="12.75">
      <c r="A5" s="6" t="s">
        <v>23</v>
      </c>
      <c r="B5" s="6" t="s">
        <v>24</v>
      </c>
      <c r="C5" s="6" t="s">
        <v>18</v>
      </c>
      <c r="D5" s="7">
        <v>0</v>
      </c>
      <c r="E5" s="7">
        <v>2</v>
      </c>
      <c r="F5" s="7">
        <f>D5*E5</f>
        <v>0</v>
      </c>
    </row>
    <row r="6" spans="1:6" ht="12.75">
      <c r="A6" s="6" t="s">
        <v>25</v>
      </c>
      <c r="B6" s="6" t="s">
        <v>26</v>
      </c>
      <c r="C6" s="6" t="s">
        <v>18</v>
      </c>
      <c r="D6" s="7">
        <v>0</v>
      </c>
      <c r="E6" s="7">
        <v>19</v>
      </c>
      <c r="F6" s="7">
        <f>D6*E6</f>
        <v>0</v>
      </c>
    </row>
    <row r="7" spans="1:6" ht="12.75">
      <c r="A7" s="6" t="s">
        <v>27</v>
      </c>
      <c r="B7" s="6" t="s">
        <v>28</v>
      </c>
      <c r="C7" s="6" t="s">
        <v>18</v>
      </c>
      <c r="D7" s="7">
        <v>0</v>
      </c>
      <c r="E7" s="7">
        <v>3</v>
      </c>
      <c r="F7" s="7">
        <f>D7*E7</f>
        <v>0</v>
      </c>
    </row>
    <row r="8" spans="1:6" ht="12.75">
      <c r="A8" s="6" t="s">
        <v>29</v>
      </c>
      <c r="B8" s="6" t="s">
        <v>30</v>
      </c>
      <c r="C8" s="6" t="s">
        <v>18</v>
      </c>
      <c r="D8" s="7">
        <v>0</v>
      </c>
      <c r="E8" s="7">
        <v>1</v>
      </c>
      <c r="F8" s="7">
        <f>D8*E8</f>
        <v>0</v>
      </c>
    </row>
    <row r="9" spans="1:6" ht="12.75">
      <c r="A9" s="6" t="s">
        <v>31</v>
      </c>
      <c r="B9" s="6" t="s">
        <v>32</v>
      </c>
      <c r="C9" s="6" t="s">
        <v>18</v>
      </c>
      <c r="D9" s="7">
        <v>0</v>
      </c>
      <c r="E9" s="7">
        <v>1</v>
      </c>
      <c r="F9" s="7">
        <f>D9*E9</f>
        <v>0</v>
      </c>
    </row>
    <row r="10" spans="1:6" ht="12.75">
      <c r="A10" s="6" t="s">
        <v>33</v>
      </c>
      <c r="B10" s="6" t="s">
        <v>34</v>
      </c>
      <c r="C10" s="6" t="s">
        <v>18</v>
      </c>
      <c r="D10" s="7">
        <v>0</v>
      </c>
      <c r="E10" s="7">
        <v>12</v>
      </c>
      <c r="F10" s="7">
        <f>D10*E10</f>
        <v>0</v>
      </c>
    </row>
    <row r="11" spans="1:6" ht="12.75">
      <c r="A11" s="6" t="s">
        <v>35</v>
      </c>
      <c r="B11" s="6" t="s">
        <v>36</v>
      </c>
      <c r="C11" s="6" t="s">
        <v>18</v>
      </c>
      <c r="D11" s="7">
        <v>0</v>
      </c>
      <c r="E11" s="7">
        <v>51</v>
      </c>
      <c r="F11" s="7">
        <f>D11*E11</f>
        <v>0</v>
      </c>
    </row>
    <row r="12" spans="1:6" ht="12.75">
      <c r="A12" s="6" t="s">
        <v>37</v>
      </c>
      <c r="B12" s="6" t="s">
        <v>38</v>
      </c>
      <c r="C12" s="6" t="s">
        <v>18</v>
      </c>
      <c r="D12" s="7">
        <v>0</v>
      </c>
      <c r="E12" s="7">
        <v>2</v>
      </c>
      <c r="F12" s="7">
        <f>D12*E12</f>
        <v>0</v>
      </c>
    </row>
    <row r="13" spans="1:6" ht="12.75">
      <c r="A13" s="6" t="s">
        <v>39</v>
      </c>
      <c r="B13" s="6" t="s">
        <v>40</v>
      </c>
      <c r="C13" s="6" t="s">
        <v>18</v>
      </c>
      <c r="D13" s="7">
        <v>0</v>
      </c>
      <c r="E13" s="7">
        <v>11</v>
      </c>
      <c r="F13" s="7">
        <f>D13*E13</f>
        <v>0</v>
      </c>
    </row>
    <row r="14" spans="1:6" ht="12.75">
      <c r="A14" s="6" t="s">
        <v>41</v>
      </c>
      <c r="B14" s="6" t="s">
        <v>42</v>
      </c>
      <c r="C14" s="6" t="s">
        <v>18</v>
      </c>
      <c r="D14" s="7">
        <v>0</v>
      </c>
      <c r="E14" s="7">
        <v>1</v>
      </c>
      <c r="F14" s="7">
        <f>D14*E14</f>
        <v>0</v>
      </c>
    </row>
    <row r="15" spans="1:6" ht="12.75">
      <c r="A15" s="6" t="s">
        <v>43</v>
      </c>
      <c r="B15" s="6" t="s">
        <v>44</v>
      </c>
      <c r="C15" s="6" t="s">
        <v>18</v>
      </c>
      <c r="D15" s="7">
        <v>0</v>
      </c>
      <c r="E15" s="7">
        <v>1</v>
      </c>
      <c r="F15" s="7">
        <f>D15*E15</f>
        <v>0</v>
      </c>
    </row>
    <row r="16" spans="1:6" ht="12.75">
      <c r="A16" s="6" t="s">
        <v>45</v>
      </c>
      <c r="B16" s="6" t="s">
        <v>46</v>
      </c>
      <c r="C16" s="6" t="s">
        <v>18</v>
      </c>
      <c r="D16" s="7">
        <v>0</v>
      </c>
      <c r="E16" s="7">
        <v>78</v>
      </c>
      <c r="F16" s="7">
        <f>D16*E16</f>
        <v>0</v>
      </c>
    </row>
    <row r="17" spans="1:6" ht="12.75">
      <c r="A17" s="6" t="s">
        <v>47</v>
      </c>
      <c r="B17" s="6" t="s">
        <v>48</v>
      </c>
      <c r="C17" s="6" t="s">
        <v>18</v>
      </c>
      <c r="D17" s="7">
        <v>0</v>
      </c>
      <c r="E17" s="7">
        <v>14</v>
      </c>
      <c r="F17" s="7">
        <f>D17*E17</f>
        <v>0</v>
      </c>
    </row>
    <row r="18" spans="1:6" ht="12.75">
      <c r="A18" s="6" t="s">
        <v>49</v>
      </c>
      <c r="B18" s="6" t="s">
        <v>50</v>
      </c>
      <c r="C18" s="6" t="s">
        <v>18</v>
      </c>
      <c r="D18" s="7">
        <v>0</v>
      </c>
      <c r="E18" s="7">
        <v>42</v>
      </c>
      <c r="F18" s="7">
        <f>D18*E18</f>
        <v>0</v>
      </c>
    </row>
    <row r="19" spans="1:6" ht="12.75">
      <c r="A19" s="6" t="s">
        <v>51</v>
      </c>
      <c r="B19" s="6" t="s">
        <v>52</v>
      </c>
      <c r="C19" s="6" t="s">
        <v>18</v>
      </c>
      <c r="D19" s="7">
        <v>0</v>
      </c>
      <c r="E19" s="7">
        <v>4</v>
      </c>
      <c r="F19" s="7">
        <f>D19*E19</f>
        <v>0</v>
      </c>
    </row>
    <row r="20" spans="1:6" ht="12.75">
      <c r="A20" s="6" t="s">
        <v>53</v>
      </c>
      <c r="B20" s="6" t="s">
        <v>54</v>
      </c>
      <c r="C20" s="6" t="s">
        <v>18</v>
      </c>
      <c r="D20" s="7">
        <v>0</v>
      </c>
      <c r="E20" s="7">
        <v>1</v>
      </c>
      <c r="F20" s="7">
        <f>D20*E20</f>
        <v>0</v>
      </c>
    </row>
    <row r="21" spans="1:6" ht="12.75">
      <c r="A21" s="6" t="s">
        <v>55</v>
      </c>
      <c r="B21" s="6" t="s">
        <v>56</v>
      </c>
      <c r="C21" s="6" t="s">
        <v>18</v>
      </c>
      <c r="D21" s="7">
        <v>0</v>
      </c>
      <c r="E21" s="7">
        <v>6</v>
      </c>
      <c r="F21" s="7">
        <f>D21*E21</f>
        <v>0</v>
      </c>
    </row>
    <row r="22" spans="1:6" ht="12.75">
      <c r="A22" s="6" t="s">
        <v>57</v>
      </c>
      <c r="B22" s="6" t="s">
        <v>58</v>
      </c>
      <c r="C22" s="6" t="s">
        <v>18</v>
      </c>
      <c r="D22" s="7">
        <v>0</v>
      </c>
      <c r="E22" s="7">
        <v>37</v>
      </c>
      <c r="F22" s="7">
        <f>D22*E22</f>
        <v>0</v>
      </c>
    </row>
    <row r="23" spans="1:6" ht="12.75">
      <c r="A23" s="6" t="s">
        <v>59</v>
      </c>
      <c r="B23" s="6" t="s">
        <v>60</v>
      </c>
      <c r="C23" s="6" t="s">
        <v>61</v>
      </c>
      <c r="D23" s="7">
        <v>0</v>
      </c>
      <c r="E23" s="7">
        <v>48</v>
      </c>
      <c r="F23" s="7">
        <f>D23*E23</f>
        <v>0</v>
      </c>
    </row>
    <row r="24" spans="1:6" ht="12.75">
      <c r="A24" s="6" t="s">
        <v>62</v>
      </c>
      <c r="B24" s="6" t="s">
        <v>63</v>
      </c>
      <c r="C24" s="6" t="s">
        <v>61</v>
      </c>
      <c r="D24" s="7">
        <v>0</v>
      </c>
      <c r="E24" s="7">
        <v>48</v>
      </c>
      <c r="F24" s="7">
        <f>D24*E24</f>
        <v>0</v>
      </c>
    </row>
    <row r="25" spans="1:6" ht="12.75">
      <c r="A25" s="6" t="s">
        <v>64</v>
      </c>
      <c r="B25" s="6" t="s">
        <v>65</v>
      </c>
      <c r="C25" s="6" t="s">
        <v>18</v>
      </c>
      <c r="D25" s="7">
        <v>0</v>
      </c>
      <c r="E25" s="7">
        <v>80</v>
      </c>
      <c r="F25" s="7">
        <f>D25*E25</f>
        <v>0</v>
      </c>
    </row>
    <row r="26" spans="1:6" ht="12.75">
      <c r="A26" s="6" t="s">
        <v>66</v>
      </c>
      <c r="B26" s="6" t="s">
        <v>67</v>
      </c>
      <c r="C26" s="6" t="s">
        <v>18</v>
      </c>
      <c r="D26" s="7">
        <v>0</v>
      </c>
      <c r="E26" s="7">
        <v>32</v>
      </c>
      <c r="F26" s="7">
        <f>D26*E26</f>
        <v>0</v>
      </c>
    </row>
    <row r="27" spans="1:6" ht="12.75">
      <c r="A27" s="6" t="s">
        <v>68</v>
      </c>
      <c r="B27" s="6" t="s">
        <v>69</v>
      </c>
      <c r="C27" s="6" t="s">
        <v>18</v>
      </c>
      <c r="D27" s="7">
        <v>0</v>
      </c>
      <c r="E27" s="7">
        <v>16</v>
      </c>
      <c r="F27" s="7">
        <f>D27*E27</f>
        <v>0</v>
      </c>
    </row>
    <row r="28" spans="1:6" ht="12.75">
      <c r="A28" s="6" t="s">
        <v>70</v>
      </c>
      <c r="B28" s="6" t="s">
        <v>71</v>
      </c>
      <c r="C28" s="6" t="s">
        <v>61</v>
      </c>
      <c r="D28" s="7">
        <v>0</v>
      </c>
      <c r="E28" s="7">
        <v>6</v>
      </c>
      <c r="F28" s="7">
        <f>D28*E28</f>
        <v>0</v>
      </c>
    </row>
    <row r="29" spans="1:6" ht="12.75">
      <c r="A29" s="6" t="s">
        <v>72</v>
      </c>
      <c r="B29" s="6" t="s">
        <v>73</v>
      </c>
      <c r="C29" s="6" t="s">
        <v>61</v>
      </c>
      <c r="D29" s="7">
        <v>0</v>
      </c>
      <c r="E29" s="7">
        <v>28</v>
      </c>
      <c r="F29" s="7">
        <f>D29*E29</f>
        <v>0</v>
      </c>
    </row>
    <row r="30" spans="1:6" ht="12.75">
      <c r="A30" s="6" t="s">
        <v>74</v>
      </c>
      <c r="B30" s="6" t="s">
        <v>75</v>
      </c>
      <c r="C30" s="6" t="s">
        <v>61</v>
      </c>
      <c r="D30" s="7">
        <v>0</v>
      </c>
      <c r="E30" s="7">
        <v>28</v>
      </c>
      <c r="F30" s="7">
        <f>D30*E30</f>
        <v>0</v>
      </c>
    </row>
    <row r="31" spans="1:6" ht="12.75">
      <c r="A31" s="6" t="s">
        <v>76</v>
      </c>
      <c r="B31" s="6" t="s">
        <v>77</v>
      </c>
      <c r="C31" s="6" t="s">
        <v>61</v>
      </c>
      <c r="D31" s="7">
        <v>0</v>
      </c>
      <c r="E31" s="7">
        <v>15</v>
      </c>
      <c r="F31" s="7">
        <f>D31*E31</f>
        <v>0</v>
      </c>
    </row>
    <row r="32" spans="1:6" ht="12.75">
      <c r="A32" s="6" t="s">
        <v>78</v>
      </c>
      <c r="B32" s="6" t="s">
        <v>79</v>
      </c>
      <c r="C32" s="6" t="s">
        <v>18</v>
      </c>
      <c r="D32" s="7">
        <v>0</v>
      </c>
      <c r="E32" s="7">
        <v>1</v>
      </c>
      <c r="F32" s="7">
        <f>D32*E32</f>
        <v>0</v>
      </c>
    </row>
    <row r="33" spans="1:6" ht="12.75">
      <c r="A33" s="6" t="s">
        <v>80</v>
      </c>
      <c r="B33" s="6" t="s">
        <v>81</v>
      </c>
      <c r="C33" s="6" t="s">
        <v>61</v>
      </c>
      <c r="D33" s="7">
        <v>0</v>
      </c>
      <c r="E33" s="7">
        <v>15</v>
      </c>
      <c r="F33" s="7">
        <f>D33*E33</f>
        <v>0</v>
      </c>
    </row>
    <row r="34" spans="1:6" ht="12.75">
      <c r="A34" s="6" t="s">
        <v>82</v>
      </c>
      <c r="B34" s="6" t="s">
        <v>83</v>
      </c>
      <c r="C34" s="6" t="s">
        <v>61</v>
      </c>
      <c r="D34" s="7">
        <v>0</v>
      </c>
      <c r="E34" s="7">
        <v>15</v>
      </c>
      <c r="F34" s="7">
        <f>D34*E34</f>
        <v>0</v>
      </c>
    </row>
    <row r="35" spans="1:6" ht="12.75">
      <c r="A35" s="6" t="s">
        <v>84</v>
      </c>
      <c r="B35" s="6" t="s">
        <v>85</v>
      </c>
      <c r="C35" s="6" t="s">
        <v>61</v>
      </c>
      <c r="D35" s="7">
        <v>0</v>
      </c>
      <c r="E35" s="7">
        <v>25</v>
      </c>
      <c r="F35" s="7">
        <f>D35*E35</f>
        <v>0</v>
      </c>
    </row>
    <row r="36" spans="1:6" ht="12.75">
      <c r="A36" s="6" t="s">
        <v>86</v>
      </c>
      <c r="B36" s="6" t="s">
        <v>87</v>
      </c>
      <c r="C36" s="6" t="s">
        <v>61</v>
      </c>
      <c r="D36" s="7">
        <v>0</v>
      </c>
      <c r="E36" s="7">
        <v>380</v>
      </c>
      <c r="F36" s="7">
        <f>D36*E36</f>
        <v>0</v>
      </c>
    </row>
    <row r="37" spans="1:6" ht="12.75">
      <c r="A37" s="6" t="s">
        <v>88</v>
      </c>
      <c r="B37" s="6" t="s">
        <v>89</v>
      </c>
      <c r="C37" s="6" t="s">
        <v>61</v>
      </c>
      <c r="D37" s="7">
        <v>0</v>
      </c>
      <c r="E37" s="7">
        <v>70</v>
      </c>
      <c r="F37" s="7">
        <f>D37*E37</f>
        <v>0</v>
      </c>
    </row>
    <row r="38" spans="1:6" ht="12.75">
      <c r="A38" s="6" t="s">
        <v>90</v>
      </c>
      <c r="B38" s="6" t="s">
        <v>91</v>
      </c>
      <c r="C38" s="6" t="s">
        <v>61</v>
      </c>
      <c r="D38" s="7">
        <v>0</v>
      </c>
      <c r="E38" s="7">
        <v>22</v>
      </c>
      <c r="F38" s="7">
        <f>D38*E38</f>
        <v>0</v>
      </c>
    </row>
    <row r="39" spans="1:6" ht="12.75">
      <c r="A39" s="6" t="s">
        <v>92</v>
      </c>
      <c r="B39" s="6" t="s">
        <v>93</v>
      </c>
      <c r="C39" s="6" t="s">
        <v>18</v>
      </c>
      <c r="D39" s="7">
        <v>0</v>
      </c>
      <c r="E39" s="7">
        <v>1</v>
      </c>
      <c r="F39" s="7">
        <f>D39*E39</f>
        <v>0</v>
      </c>
    </row>
    <row r="40" spans="1:6" ht="12.75">
      <c r="A40" s="6" t="s">
        <v>94</v>
      </c>
      <c r="B40" s="6" t="s">
        <v>95</v>
      </c>
      <c r="C40" s="6" t="s">
        <v>18</v>
      </c>
      <c r="D40" s="7">
        <v>0</v>
      </c>
      <c r="E40" s="7">
        <v>1</v>
      </c>
      <c r="F40" s="7">
        <f>D40*E40</f>
        <v>0</v>
      </c>
    </row>
    <row r="41" spans="1:6" ht="12.75">
      <c r="A41" s="6" t="s">
        <v>96</v>
      </c>
      <c r="B41" s="6" t="s">
        <v>97</v>
      </c>
      <c r="C41" s="6" t="s">
        <v>18</v>
      </c>
      <c r="D41" s="7">
        <v>0</v>
      </c>
      <c r="E41" s="7">
        <v>3</v>
      </c>
      <c r="F41" s="7">
        <f>D41*E41</f>
        <v>0</v>
      </c>
    </row>
    <row r="42" spans="1:6" ht="12.75">
      <c r="A42" s="6" t="s">
        <v>98</v>
      </c>
      <c r="B42" s="6" t="s">
        <v>99</v>
      </c>
      <c r="C42" s="6" t="s">
        <v>18</v>
      </c>
      <c r="D42" s="7">
        <v>0</v>
      </c>
      <c r="E42" s="7">
        <v>3</v>
      </c>
      <c r="F42" s="7">
        <f>D42*E42</f>
        <v>0</v>
      </c>
    </row>
    <row r="43" spans="1:6" ht="12.75">
      <c r="A43" s="6" t="s">
        <v>100</v>
      </c>
      <c r="B43" s="6" t="s">
        <v>101</v>
      </c>
      <c r="C43" s="6" t="s">
        <v>18</v>
      </c>
      <c r="D43" s="7">
        <v>0</v>
      </c>
      <c r="E43" s="7">
        <v>26</v>
      </c>
      <c r="F43" s="7">
        <f>D43*E43</f>
        <v>0</v>
      </c>
    </row>
    <row r="44" spans="1:6" ht="12.75">
      <c r="A44" s="6" t="s">
        <v>102</v>
      </c>
      <c r="B44" s="6" t="s">
        <v>103</v>
      </c>
      <c r="C44" s="6" t="s">
        <v>61</v>
      </c>
      <c r="D44" s="7">
        <v>0</v>
      </c>
      <c r="E44" s="7">
        <v>1250</v>
      </c>
      <c r="F44" s="7">
        <f>D44*E44</f>
        <v>0</v>
      </c>
    </row>
    <row r="45" spans="1:6" ht="12.75">
      <c r="A45" s="6" t="s">
        <v>104</v>
      </c>
      <c r="B45" s="6" t="s">
        <v>77</v>
      </c>
      <c r="C45" s="6" t="s">
        <v>61</v>
      </c>
      <c r="D45" s="7">
        <v>0</v>
      </c>
      <c r="E45" s="7">
        <v>10</v>
      </c>
      <c r="F45" s="7">
        <f>D45*E45</f>
        <v>0</v>
      </c>
    </row>
    <row r="46" spans="1:6" ht="12.75">
      <c r="A46" s="6" t="s">
        <v>105</v>
      </c>
      <c r="B46" s="6" t="s">
        <v>106</v>
      </c>
      <c r="C46" s="6" t="s">
        <v>18</v>
      </c>
      <c r="D46" s="7">
        <v>0</v>
      </c>
      <c r="E46" s="7">
        <v>52</v>
      </c>
      <c r="F46" s="7">
        <f>D46*E46</f>
        <v>0</v>
      </c>
    </row>
    <row r="47" spans="1:6" ht="12.75">
      <c r="A47" s="6" t="s">
        <v>107</v>
      </c>
      <c r="B47" s="6" t="s">
        <v>108</v>
      </c>
      <c r="C47" s="6" t="s">
        <v>18</v>
      </c>
      <c r="D47" s="7">
        <v>0</v>
      </c>
      <c r="E47" s="7">
        <v>52</v>
      </c>
      <c r="F47" s="7">
        <f>D47*E47</f>
        <v>0</v>
      </c>
    </row>
    <row r="48" spans="1:6" ht="12.75">
      <c r="A48" s="6" t="s">
        <v>109</v>
      </c>
      <c r="B48" s="6" t="s">
        <v>110</v>
      </c>
      <c r="C48" s="6" t="s">
        <v>18</v>
      </c>
      <c r="D48" s="7">
        <v>0</v>
      </c>
      <c r="E48" s="7">
        <v>1</v>
      </c>
      <c r="F48" s="7">
        <f>D48*E48</f>
        <v>0</v>
      </c>
    </row>
    <row r="49" spans="1:6" ht="12.75">
      <c r="A49" s="6" t="s">
        <v>111</v>
      </c>
      <c r="B49" s="6" t="s">
        <v>112</v>
      </c>
      <c r="C49" s="6" t="s">
        <v>18</v>
      </c>
      <c r="D49" s="7">
        <v>0</v>
      </c>
      <c r="E49" s="7">
        <v>43</v>
      </c>
      <c r="F49" s="7">
        <f>D49*E49</f>
        <v>0</v>
      </c>
    </row>
    <row r="50" spans="1:6" ht="12.75">
      <c r="A50" s="6" t="s">
        <v>113</v>
      </c>
      <c r="B50" s="6" t="s">
        <v>114</v>
      </c>
      <c r="C50" s="6" t="s">
        <v>18</v>
      </c>
      <c r="D50" s="7">
        <v>0</v>
      </c>
      <c r="E50" s="7">
        <v>1</v>
      </c>
      <c r="F50" s="7">
        <f>D50*E50</f>
        <v>0</v>
      </c>
    </row>
    <row r="51" spans="1:6" ht="12.75">
      <c r="A51" s="6" t="s">
        <v>115</v>
      </c>
      <c r="B51" s="6" t="s">
        <v>116</v>
      </c>
      <c r="C51" s="6" t="s">
        <v>18</v>
      </c>
      <c r="D51" s="7">
        <v>0</v>
      </c>
      <c r="E51" s="7">
        <v>1</v>
      </c>
      <c r="F51" s="7">
        <f>D51*E51</f>
        <v>0</v>
      </c>
    </row>
    <row r="52" spans="1:6" ht="12.75">
      <c r="A52" s="6" t="s">
        <v>117</v>
      </c>
      <c r="B52" s="6" t="s">
        <v>118</v>
      </c>
      <c r="C52" s="6" t="s">
        <v>61</v>
      </c>
      <c r="D52" s="7">
        <v>0</v>
      </c>
      <c r="E52" s="7">
        <v>6.5</v>
      </c>
      <c r="F52" s="7">
        <f>D52*E52</f>
        <v>0</v>
      </c>
    </row>
    <row r="53" spans="1:6" ht="12.75">
      <c r="A53" s="6" t="s">
        <v>119</v>
      </c>
      <c r="B53" s="6" t="s">
        <v>120</v>
      </c>
      <c r="C53" s="6" t="s">
        <v>61</v>
      </c>
      <c r="D53" s="7">
        <v>0</v>
      </c>
      <c r="E53" s="7">
        <v>65</v>
      </c>
      <c r="F53" s="7">
        <f>D53*E53</f>
        <v>0</v>
      </c>
    </row>
    <row r="54" spans="1:6" ht="12.75">
      <c r="A54" s="6" t="s">
        <v>121</v>
      </c>
      <c r="B54" s="6" t="s">
        <v>122</v>
      </c>
      <c r="C54" s="6" t="s">
        <v>61</v>
      </c>
      <c r="D54" s="7">
        <v>0</v>
      </c>
      <c r="E54" s="7">
        <v>70</v>
      </c>
      <c r="F54" s="7">
        <f>D54*E54</f>
        <v>0</v>
      </c>
    </row>
    <row r="55" spans="1:6" ht="12.75">
      <c r="A55" s="6" t="s">
        <v>123</v>
      </c>
      <c r="B55" s="6" t="s">
        <v>124</v>
      </c>
      <c r="C55" s="6" t="s">
        <v>61</v>
      </c>
      <c r="D55" s="7">
        <v>0</v>
      </c>
      <c r="E55" s="7">
        <v>6.5</v>
      </c>
      <c r="F55" s="7">
        <f>D55*E55</f>
        <v>0</v>
      </c>
    </row>
    <row r="56" spans="1:6" ht="12.75">
      <c r="A56" s="6" t="s">
        <v>125</v>
      </c>
      <c r="B56" s="6" t="s">
        <v>126</v>
      </c>
      <c r="C56" s="6" t="s">
        <v>127</v>
      </c>
      <c r="D56" s="7">
        <v>0</v>
      </c>
      <c r="E56" s="7">
        <v>0.3700000047683716</v>
      </c>
      <c r="F56" s="7">
        <f>D56*E56</f>
        <v>0</v>
      </c>
    </row>
    <row r="57" spans="1:6" ht="12.75">
      <c r="A57" s="6" t="s">
        <v>128</v>
      </c>
      <c r="B57" s="6" t="s">
        <v>129</v>
      </c>
      <c r="C57" s="6" t="s">
        <v>127</v>
      </c>
      <c r="D57" s="7">
        <v>0</v>
      </c>
      <c r="E57" s="7">
        <v>0.3700000047683716</v>
      </c>
      <c r="F57" s="7">
        <f>D57*E57</f>
        <v>0</v>
      </c>
    </row>
    <row r="58" spans="1:6" ht="12.75">
      <c r="A58" s="6" t="s">
        <v>130</v>
      </c>
      <c r="B58" s="6" t="s">
        <v>131</v>
      </c>
      <c r="C58" s="6" t="s">
        <v>127</v>
      </c>
      <c r="D58" s="7">
        <v>0</v>
      </c>
      <c r="E58" s="7">
        <v>0.3700000047683716</v>
      </c>
      <c r="F58" s="7">
        <f>D58*E58</f>
        <v>0</v>
      </c>
    </row>
    <row r="59" ht="12.75">
      <c r="F59" s="3">
        <f>SUM(F2:F58)</f>
        <v>0</v>
      </c>
    </row>
    <row r="60" ht="12.75">
      <c r="F60" s="7"/>
    </row>
  </sheetData>
  <sheetProtection selectLockedCells="1" selectUnlockedCells="1"/>
  <printOptions/>
  <pageMargins left="0.4722222222222222" right="0.4722222222222222" top="0.4722222222222222" bottom="0.4722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31">
      <selection activeCell="E58" sqref="E58"/>
    </sheetView>
  </sheetViews>
  <sheetFormatPr defaultColWidth="12.57421875" defaultRowHeight="12.75"/>
  <cols>
    <col min="1" max="1" width="27.57421875" style="0" customWidth="1"/>
    <col min="2" max="2" width="8.7109375" style="0" customWidth="1"/>
    <col min="3" max="3" width="64.421875" style="0" customWidth="1"/>
    <col min="4" max="4" width="9.57421875" style="0" customWidth="1"/>
    <col min="5" max="5" width="11.00390625" style="0" customWidth="1"/>
    <col min="6" max="6" width="10.8515625" style="0" customWidth="1"/>
    <col min="7" max="7" width="11.421875" style="0" customWidth="1"/>
    <col min="8" max="16384" width="11.57421875" style="0" customWidth="1"/>
  </cols>
  <sheetData>
    <row r="1" spans="1:7" ht="12.75">
      <c r="A1" s="5" t="s">
        <v>132</v>
      </c>
      <c r="B1" s="5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G1" s="5" t="s">
        <v>15</v>
      </c>
    </row>
    <row r="2" spans="1:7" ht="12.75">
      <c r="A2" s="6" t="s">
        <v>133</v>
      </c>
      <c r="B2" s="6" t="s">
        <v>16</v>
      </c>
      <c r="C2" s="6" t="s">
        <v>17</v>
      </c>
      <c r="D2" s="6" t="s">
        <v>18</v>
      </c>
      <c r="E2" s="7">
        <v>0</v>
      </c>
      <c r="F2" s="7">
        <v>1</v>
      </c>
      <c r="G2" s="7">
        <f>E2*F2</f>
        <v>0</v>
      </c>
    </row>
    <row r="3" spans="1:7" ht="12.75">
      <c r="A3" s="6" t="s">
        <v>133</v>
      </c>
      <c r="B3" s="6" t="s">
        <v>19</v>
      </c>
      <c r="C3" s="6" t="s">
        <v>20</v>
      </c>
      <c r="D3" s="6" t="s">
        <v>18</v>
      </c>
      <c r="E3" s="7">
        <v>0</v>
      </c>
      <c r="F3" s="7">
        <v>1</v>
      </c>
      <c r="G3" s="7">
        <f>E3*F3</f>
        <v>0</v>
      </c>
    </row>
    <row r="4" spans="1:7" ht="12.75">
      <c r="A4" s="6" t="s">
        <v>133</v>
      </c>
      <c r="B4" s="6" t="s">
        <v>21</v>
      </c>
      <c r="C4" s="6" t="s">
        <v>22</v>
      </c>
      <c r="D4" s="6" t="s">
        <v>18</v>
      </c>
      <c r="E4" s="7">
        <v>0</v>
      </c>
      <c r="F4" s="7">
        <v>1</v>
      </c>
      <c r="G4" s="7">
        <f>E4*F4</f>
        <v>0</v>
      </c>
    </row>
    <row r="5" spans="1:7" ht="12.75">
      <c r="A5" s="6" t="s">
        <v>133</v>
      </c>
      <c r="B5" s="6" t="s">
        <v>23</v>
      </c>
      <c r="C5" s="6" t="s">
        <v>24</v>
      </c>
      <c r="D5" s="6" t="s">
        <v>18</v>
      </c>
      <c r="E5" s="7">
        <v>0</v>
      </c>
      <c r="F5" s="7">
        <v>2</v>
      </c>
      <c r="G5" s="7">
        <f>E5*F5</f>
        <v>0</v>
      </c>
    </row>
    <row r="6" spans="1:7" ht="12.75">
      <c r="A6" s="6" t="s">
        <v>133</v>
      </c>
      <c r="B6" s="6" t="s">
        <v>25</v>
      </c>
      <c r="C6" s="6" t="s">
        <v>26</v>
      </c>
      <c r="D6" s="6" t="s">
        <v>18</v>
      </c>
      <c r="E6" s="7">
        <v>0</v>
      </c>
      <c r="F6" s="7">
        <v>19</v>
      </c>
      <c r="G6" s="7">
        <f>E6*F6</f>
        <v>0</v>
      </c>
    </row>
    <row r="7" spans="1:7" ht="12.75">
      <c r="A7" s="6" t="s">
        <v>133</v>
      </c>
      <c r="B7" s="6" t="s">
        <v>27</v>
      </c>
      <c r="C7" s="6" t="s">
        <v>28</v>
      </c>
      <c r="D7" s="6" t="s">
        <v>18</v>
      </c>
      <c r="E7" s="7">
        <v>0</v>
      </c>
      <c r="F7" s="7">
        <v>3</v>
      </c>
      <c r="G7" s="7">
        <f>E7*F7</f>
        <v>0</v>
      </c>
    </row>
    <row r="8" spans="1:7" ht="12.75">
      <c r="A8" s="6" t="s">
        <v>133</v>
      </c>
      <c r="B8" s="6" t="s">
        <v>29</v>
      </c>
      <c r="C8" s="6" t="s">
        <v>30</v>
      </c>
      <c r="D8" s="6" t="s">
        <v>18</v>
      </c>
      <c r="E8" s="7">
        <v>0</v>
      </c>
      <c r="F8" s="7">
        <v>1</v>
      </c>
      <c r="G8" s="7">
        <f>E8*F8</f>
        <v>0</v>
      </c>
    </row>
    <row r="9" spans="1:7" ht="12.75">
      <c r="A9" s="6" t="s">
        <v>133</v>
      </c>
      <c r="B9" s="6" t="s">
        <v>31</v>
      </c>
      <c r="C9" s="6" t="s">
        <v>32</v>
      </c>
      <c r="D9" s="6" t="s">
        <v>18</v>
      </c>
      <c r="E9" s="7">
        <v>0</v>
      </c>
      <c r="F9" s="7">
        <v>1</v>
      </c>
      <c r="G9" s="7">
        <f>E9*F9</f>
        <v>0</v>
      </c>
    </row>
    <row r="10" spans="1:7" ht="12.75">
      <c r="A10" s="6" t="s">
        <v>133</v>
      </c>
      <c r="B10" s="6" t="s">
        <v>33</v>
      </c>
      <c r="C10" s="6" t="s">
        <v>34</v>
      </c>
      <c r="D10" s="6" t="s">
        <v>18</v>
      </c>
      <c r="E10" s="7">
        <v>0</v>
      </c>
      <c r="F10" s="7">
        <v>12</v>
      </c>
      <c r="G10" s="7">
        <f>E10*F10</f>
        <v>0</v>
      </c>
    </row>
    <row r="11" spans="1:7" ht="12.75">
      <c r="A11" s="6" t="s">
        <v>133</v>
      </c>
      <c r="B11" s="6" t="s">
        <v>35</v>
      </c>
      <c r="C11" s="6" t="s">
        <v>36</v>
      </c>
      <c r="D11" s="6" t="s">
        <v>18</v>
      </c>
      <c r="E11" s="7">
        <v>0</v>
      </c>
      <c r="F11" s="7">
        <v>51</v>
      </c>
      <c r="G11" s="7">
        <f>E11*F11</f>
        <v>0</v>
      </c>
    </row>
    <row r="12" spans="1:7" ht="12.75">
      <c r="A12" s="6" t="s">
        <v>134</v>
      </c>
      <c r="B12" s="6" t="s">
        <v>37</v>
      </c>
      <c r="C12" s="6" t="s">
        <v>135</v>
      </c>
      <c r="D12" s="6" t="s">
        <v>18</v>
      </c>
      <c r="E12" s="7">
        <v>0</v>
      </c>
      <c r="F12" s="7">
        <v>2</v>
      </c>
      <c r="G12" s="7">
        <f>E12*F12</f>
        <v>0</v>
      </c>
    </row>
    <row r="13" spans="1:7" ht="12.75">
      <c r="A13" s="6" t="s">
        <v>134</v>
      </c>
      <c r="B13" s="6" t="s">
        <v>39</v>
      </c>
      <c r="C13" s="6" t="s">
        <v>136</v>
      </c>
      <c r="D13" s="6" t="s">
        <v>18</v>
      </c>
      <c r="E13" s="7">
        <v>0</v>
      </c>
      <c r="F13" s="7">
        <v>11</v>
      </c>
      <c r="G13" s="7">
        <f>E13*F13</f>
        <v>0</v>
      </c>
    </row>
    <row r="14" spans="1:7" ht="12.75">
      <c r="A14" s="6" t="s">
        <v>137</v>
      </c>
      <c r="B14" s="6" t="s">
        <v>41</v>
      </c>
      <c r="C14" s="6" t="s">
        <v>42</v>
      </c>
      <c r="D14" s="6" t="s">
        <v>18</v>
      </c>
      <c r="E14" s="7">
        <v>0</v>
      </c>
      <c r="F14" s="7">
        <v>1</v>
      </c>
      <c r="G14" s="7">
        <f>E14*F14</f>
        <v>0</v>
      </c>
    </row>
    <row r="15" spans="1:7" ht="12.75">
      <c r="A15" s="6" t="s">
        <v>137</v>
      </c>
      <c r="B15" s="6" t="s">
        <v>43</v>
      </c>
      <c r="C15" s="6" t="s">
        <v>44</v>
      </c>
      <c r="D15" s="6" t="s">
        <v>18</v>
      </c>
      <c r="E15" s="7">
        <v>0</v>
      </c>
      <c r="F15" s="7">
        <v>1</v>
      </c>
      <c r="G15" s="7">
        <f>E15*F15</f>
        <v>0</v>
      </c>
    </row>
    <row r="16" spans="1:7" ht="12.75">
      <c r="A16" s="6" t="s">
        <v>137</v>
      </c>
      <c r="B16" s="6" t="s">
        <v>45</v>
      </c>
      <c r="C16" s="6" t="s">
        <v>46</v>
      </c>
      <c r="D16" s="6" t="s">
        <v>18</v>
      </c>
      <c r="E16" s="7">
        <v>0</v>
      </c>
      <c r="F16" s="7">
        <v>78</v>
      </c>
      <c r="G16" s="7">
        <f>E16*F16</f>
        <v>0</v>
      </c>
    </row>
    <row r="17" spans="1:7" ht="12.75">
      <c r="A17" s="6" t="s">
        <v>137</v>
      </c>
      <c r="B17" s="6" t="s">
        <v>47</v>
      </c>
      <c r="C17" s="6" t="s">
        <v>48</v>
      </c>
      <c r="D17" s="6" t="s">
        <v>18</v>
      </c>
      <c r="E17" s="7">
        <v>0</v>
      </c>
      <c r="F17" s="7">
        <v>14</v>
      </c>
      <c r="G17" s="7">
        <f>E17*F17</f>
        <v>0</v>
      </c>
    </row>
    <row r="18" spans="1:7" ht="12.75">
      <c r="A18" s="6" t="s">
        <v>137</v>
      </c>
      <c r="B18" s="6" t="s">
        <v>49</v>
      </c>
      <c r="C18" s="6" t="s">
        <v>50</v>
      </c>
      <c r="D18" s="6" t="s">
        <v>18</v>
      </c>
      <c r="E18" s="7">
        <v>0</v>
      </c>
      <c r="F18" s="7">
        <v>42</v>
      </c>
      <c r="G18" s="7">
        <f>E18*F18</f>
        <v>0</v>
      </c>
    </row>
    <row r="19" spans="1:7" ht="12.75">
      <c r="A19" s="6" t="s">
        <v>137</v>
      </c>
      <c r="B19" s="6" t="s">
        <v>51</v>
      </c>
      <c r="C19" s="6" t="s">
        <v>52</v>
      </c>
      <c r="D19" s="6" t="s">
        <v>18</v>
      </c>
      <c r="E19" s="7">
        <v>0</v>
      </c>
      <c r="F19" s="7">
        <v>4</v>
      </c>
      <c r="G19" s="7">
        <f>E19*F19</f>
        <v>0</v>
      </c>
    </row>
    <row r="20" spans="1:7" ht="12.75">
      <c r="A20" s="6" t="s">
        <v>137</v>
      </c>
      <c r="B20" s="6" t="s">
        <v>53</v>
      </c>
      <c r="C20" s="6" t="s">
        <v>54</v>
      </c>
      <c r="D20" s="6" t="s">
        <v>18</v>
      </c>
      <c r="E20" s="7">
        <v>0</v>
      </c>
      <c r="F20" s="7">
        <v>1</v>
      </c>
      <c r="G20" s="7">
        <f>E20*F20</f>
        <v>0</v>
      </c>
    </row>
    <row r="21" spans="1:7" ht="12.75">
      <c r="A21" s="6" t="s">
        <v>137</v>
      </c>
      <c r="B21" s="6" t="s">
        <v>55</v>
      </c>
      <c r="C21" s="6" t="s">
        <v>56</v>
      </c>
      <c r="D21" s="6" t="s">
        <v>18</v>
      </c>
      <c r="E21" s="7">
        <v>0</v>
      </c>
      <c r="F21" s="7">
        <v>6</v>
      </c>
      <c r="G21" s="7">
        <f>E21*F21</f>
        <v>0</v>
      </c>
    </row>
    <row r="22" spans="1:7" ht="12.75">
      <c r="A22" s="6" t="s">
        <v>137</v>
      </c>
      <c r="B22" s="6" t="s">
        <v>57</v>
      </c>
      <c r="C22" s="6" t="s">
        <v>58</v>
      </c>
      <c r="D22" s="6" t="s">
        <v>18</v>
      </c>
      <c r="E22" s="7">
        <v>0</v>
      </c>
      <c r="F22" s="7">
        <v>37</v>
      </c>
      <c r="G22" s="7">
        <f>E22*F22</f>
        <v>0</v>
      </c>
    </row>
    <row r="23" spans="1:7" ht="12.75">
      <c r="A23" s="6" t="s">
        <v>137</v>
      </c>
      <c r="B23" s="6" t="s">
        <v>59</v>
      </c>
      <c r="C23" s="6" t="s">
        <v>138</v>
      </c>
      <c r="D23" s="6" t="s">
        <v>61</v>
      </c>
      <c r="E23" s="7">
        <v>0</v>
      </c>
      <c r="F23" s="7">
        <v>48</v>
      </c>
      <c r="G23" s="7">
        <f>E23*F23</f>
        <v>0</v>
      </c>
    </row>
    <row r="24" spans="1:7" ht="12.75">
      <c r="A24" s="6" t="s">
        <v>137</v>
      </c>
      <c r="B24" s="6" t="s">
        <v>62</v>
      </c>
      <c r="C24" s="6" t="s">
        <v>63</v>
      </c>
      <c r="D24" s="6" t="s">
        <v>61</v>
      </c>
      <c r="E24" s="7">
        <v>0</v>
      </c>
      <c r="F24" s="7">
        <v>48</v>
      </c>
      <c r="G24" s="7">
        <f>E24*F24</f>
        <v>0</v>
      </c>
    </row>
    <row r="25" spans="1:7" ht="12.75">
      <c r="A25" s="6" t="s">
        <v>137</v>
      </c>
      <c r="B25" s="6" t="s">
        <v>64</v>
      </c>
      <c r="C25" s="6" t="s">
        <v>65</v>
      </c>
      <c r="D25" s="6" t="s">
        <v>18</v>
      </c>
      <c r="E25" s="7">
        <v>0</v>
      </c>
      <c r="F25" s="7">
        <v>80</v>
      </c>
      <c r="G25" s="7">
        <f>E25*F25</f>
        <v>0</v>
      </c>
    </row>
    <row r="26" spans="1:7" ht="12.75">
      <c r="A26" s="6" t="s">
        <v>137</v>
      </c>
      <c r="B26" s="6" t="s">
        <v>66</v>
      </c>
      <c r="C26" s="6" t="s">
        <v>67</v>
      </c>
      <c r="D26" s="6" t="s">
        <v>18</v>
      </c>
      <c r="E26" s="7">
        <v>0</v>
      </c>
      <c r="F26" s="7">
        <v>32</v>
      </c>
      <c r="G26" s="7">
        <f>E26*F26</f>
        <v>0</v>
      </c>
    </row>
    <row r="27" spans="1:7" ht="12.75">
      <c r="A27" s="6" t="s">
        <v>137</v>
      </c>
      <c r="B27" s="6" t="s">
        <v>68</v>
      </c>
      <c r="C27" s="6" t="s">
        <v>69</v>
      </c>
      <c r="D27" s="6" t="s">
        <v>18</v>
      </c>
      <c r="E27" s="7">
        <v>0</v>
      </c>
      <c r="F27" s="7">
        <v>16</v>
      </c>
      <c r="G27" s="7">
        <f>E27*F27</f>
        <v>0</v>
      </c>
    </row>
    <row r="28" spans="1:7" ht="12.75">
      <c r="A28" s="6" t="s">
        <v>137</v>
      </c>
      <c r="B28" s="6" t="s">
        <v>70</v>
      </c>
      <c r="C28" s="6" t="s">
        <v>71</v>
      </c>
      <c r="D28" s="6" t="s">
        <v>61</v>
      </c>
      <c r="E28" s="7">
        <v>0</v>
      </c>
      <c r="F28" s="7">
        <v>6</v>
      </c>
      <c r="G28" s="7">
        <f>E28*F28</f>
        <v>0</v>
      </c>
    </row>
    <row r="29" spans="1:7" ht="12.75">
      <c r="A29" s="6" t="s">
        <v>137</v>
      </c>
      <c r="B29" s="6" t="s">
        <v>72</v>
      </c>
      <c r="C29" s="6" t="s">
        <v>73</v>
      </c>
      <c r="D29" s="6" t="s">
        <v>61</v>
      </c>
      <c r="E29" s="7">
        <v>0</v>
      </c>
      <c r="F29" s="7">
        <v>28</v>
      </c>
      <c r="G29" s="7">
        <f>E29*F29</f>
        <v>0</v>
      </c>
    </row>
    <row r="30" spans="1:7" ht="12.75">
      <c r="A30" s="6" t="s">
        <v>137</v>
      </c>
      <c r="B30" s="6" t="s">
        <v>74</v>
      </c>
      <c r="C30" s="6" t="s">
        <v>139</v>
      </c>
      <c r="D30" s="6" t="s">
        <v>61</v>
      </c>
      <c r="E30" s="7">
        <v>0</v>
      </c>
      <c r="F30" s="7">
        <v>28</v>
      </c>
      <c r="G30" s="7">
        <f>E30*F30</f>
        <v>0</v>
      </c>
    </row>
    <row r="31" spans="1:7" ht="12.75">
      <c r="A31" s="6" t="s">
        <v>137</v>
      </c>
      <c r="B31" s="6" t="s">
        <v>76</v>
      </c>
      <c r="C31" s="6" t="s">
        <v>77</v>
      </c>
      <c r="D31" s="6" t="s">
        <v>61</v>
      </c>
      <c r="E31" s="7">
        <v>0</v>
      </c>
      <c r="F31" s="7">
        <v>15</v>
      </c>
      <c r="G31" s="7">
        <f>E31*F31</f>
        <v>0</v>
      </c>
    </row>
    <row r="32" spans="1:7" ht="12.75">
      <c r="A32" s="6" t="s">
        <v>137</v>
      </c>
      <c r="B32" s="6" t="s">
        <v>78</v>
      </c>
      <c r="C32" s="6" t="s">
        <v>79</v>
      </c>
      <c r="D32" s="6" t="s">
        <v>18</v>
      </c>
      <c r="E32" s="7">
        <v>0</v>
      </c>
      <c r="F32" s="7">
        <v>1</v>
      </c>
      <c r="G32" s="7">
        <f>E32*F32</f>
        <v>0</v>
      </c>
    </row>
    <row r="33" spans="1:7" ht="12.75">
      <c r="A33" s="6" t="s">
        <v>140</v>
      </c>
      <c r="B33" s="6" t="s">
        <v>80</v>
      </c>
      <c r="C33" s="6" t="s">
        <v>81</v>
      </c>
      <c r="D33" s="6" t="s">
        <v>61</v>
      </c>
      <c r="E33" s="7">
        <v>0</v>
      </c>
      <c r="F33" s="7">
        <v>15</v>
      </c>
      <c r="G33" s="7">
        <f>E33*F33</f>
        <v>0</v>
      </c>
    </row>
    <row r="34" spans="1:7" ht="12.75">
      <c r="A34" s="6" t="s">
        <v>140</v>
      </c>
      <c r="B34" s="6" t="s">
        <v>82</v>
      </c>
      <c r="C34" s="6" t="s">
        <v>83</v>
      </c>
      <c r="D34" s="6" t="s">
        <v>61</v>
      </c>
      <c r="E34" s="7">
        <v>0</v>
      </c>
      <c r="F34" s="7">
        <v>15</v>
      </c>
      <c r="G34" s="7">
        <f>E34*F34</f>
        <v>0</v>
      </c>
    </row>
    <row r="35" spans="1:7" ht="12.75">
      <c r="A35" s="6" t="s">
        <v>140</v>
      </c>
      <c r="B35" s="6" t="s">
        <v>84</v>
      </c>
      <c r="C35" s="6" t="s">
        <v>85</v>
      </c>
      <c r="D35" s="6" t="s">
        <v>61</v>
      </c>
      <c r="E35" s="7">
        <v>0</v>
      </c>
      <c r="F35" s="7">
        <v>25</v>
      </c>
      <c r="G35" s="7">
        <f>E35*F35</f>
        <v>0</v>
      </c>
    </row>
    <row r="36" spans="1:7" ht="12.75">
      <c r="A36" s="6" t="s">
        <v>140</v>
      </c>
      <c r="B36" s="6" t="s">
        <v>86</v>
      </c>
      <c r="C36" s="6" t="s">
        <v>87</v>
      </c>
      <c r="D36" s="6" t="s">
        <v>61</v>
      </c>
      <c r="E36" s="7">
        <v>0</v>
      </c>
      <c r="F36" s="7">
        <v>380</v>
      </c>
      <c r="G36" s="7">
        <f>E36*F36</f>
        <v>0</v>
      </c>
    </row>
    <row r="37" spans="1:7" ht="12.75">
      <c r="A37" s="6" t="s">
        <v>140</v>
      </c>
      <c r="B37" s="6" t="s">
        <v>88</v>
      </c>
      <c r="C37" s="6" t="s">
        <v>89</v>
      </c>
      <c r="D37" s="6" t="s">
        <v>61</v>
      </c>
      <c r="E37" s="7">
        <v>0</v>
      </c>
      <c r="F37" s="7">
        <v>70</v>
      </c>
      <c r="G37" s="7">
        <f>E37*F37</f>
        <v>0</v>
      </c>
    </row>
    <row r="38" spans="1:7" ht="12.75">
      <c r="A38" s="6" t="s">
        <v>140</v>
      </c>
      <c r="B38" s="6" t="s">
        <v>90</v>
      </c>
      <c r="C38" s="6" t="s">
        <v>91</v>
      </c>
      <c r="D38" s="6" t="s">
        <v>61</v>
      </c>
      <c r="E38" s="7">
        <v>0</v>
      </c>
      <c r="F38" s="7">
        <v>22</v>
      </c>
      <c r="G38" s="7">
        <f>E38*F38</f>
        <v>0</v>
      </c>
    </row>
    <row r="39" spans="1:7" ht="12.75">
      <c r="A39" s="6" t="s">
        <v>141</v>
      </c>
      <c r="B39" s="6" t="s">
        <v>92</v>
      </c>
      <c r="C39" s="6" t="s">
        <v>93</v>
      </c>
      <c r="D39" s="6" t="s">
        <v>18</v>
      </c>
      <c r="E39" s="7">
        <v>0</v>
      </c>
      <c r="F39" s="7">
        <v>1</v>
      </c>
      <c r="G39" s="7">
        <f>E39*F39</f>
        <v>0</v>
      </c>
    </row>
    <row r="40" spans="1:7" ht="12.75">
      <c r="A40" s="6" t="s">
        <v>141</v>
      </c>
      <c r="B40" s="6" t="s">
        <v>94</v>
      </c>
      <c r="C40" s="6" t="s">
        <v>95</v>
      </c>
      <c r="D40" s="6" t="s">
        <v>18</v>
      </c>
      <c r="E40" s="7">
        <v>0</v>
      </c>
      <c r="F40" s="7">
        <v>1</v>
      </c>
      <c r="G40" s="7">
        <f>E40*F40</f>
        <v>0</v>
      </c>
    </row>
    <row r="41" spans="1:7" ht="12.75">
      <c r="A41" s="6" t="s">
        <v>141</v>
      </c>
      <c r="B41" s="6" t="s">
        <v>96</v>
      </c>
      <c r="C41" s="6" t="s">
        <v>97</v>
      </c>
      <c r="D41" s="6" t="s">
        <v>18</v>
      </c>
      <c r="E41" s="7">
        <v>0</v>
      </c>
      <c r="F41" s="7">
        <v>3</v>
      </c>
      <c r="G41" s="7">
        <f>E41*F41</f>
        <v>0</v>
      </c>
    </row>
    <row r="42" spans="1:7" ht="12.75">
      <c r="A42" s="6" t="s">
        <v>141</v>
      </c>
      <c r="B42" s="6" t="s">
        <v>98</v>
      </c>
      <c r="C42" s="6" t="s">
        <v>99</v>
      </c>
      <c r="D42" s="6" t="s">
        <v>18</v>
      </c>
      <c r="E42" s="7">
        <v>0</v>
      </c>
      <c r="F42" s="7">
        <v>3</v>
      </c>
      <c r="G42" s="7">
        <f>E42*F42</f>
        <v>0</v>
      </c>
    </row>
    <row r="43" spans="1:7" ht="12.75">
      <c r="A43" s="6" t="s">
        <v>141</v>
      </c>
      <c r="B43" s="6" t="s">
        <v>100</v>
      </c>
      <c r="C43" s="6" t="s">
        <v>142</v>
      </c>
      <c r="D43" s="6" t="s">
        <v>18</v>
      </c>
      <c r="E43" s="7">
        <v>0</v>
      </c>
      <c r="F43" s="7">
        <v>26</v>
      </c>
      <c r="G43" s="7">
        <f>E43*F43</f>
        <v>0</v>
      </c>
    </row>
    <row r="44" spans="1:7" ht="12.75">
      <c r="A44" s="6" t="s">
        <v>141</v>
      </c>
      <c r="B44" s="6" t="s">
        <v>102</v>
      </c>
      <c r="C44" s="6" t="s">
        <v>103</v>
      </c>
      <c r="D44" s="6" t="s">
        <v>61</v>
      </c>
      <c r="E44" s="7">
        <v>0</v>
      </c>
      <c r="F44" s="7">
        <v>1250</v>
      </c>
      <c r="G44" s="7">
        <f>E44*F44</f>
        <v>0</v>
      </c>
    </row>
    <row r="45" spans="1:7" ht="12.75">
      <c r="A45" s="6" t="s">
        <v>141</v>
      </c>
      <c r="B45" s="6" t="s">
        <v>104</v>
      </c>
      <c r="C45" s="6" t="s">
        <v>77</v>
      </c>
      <c r="D45" s="6" t="s">
        <v>61</v>
      </c>
      <c r="E45" s="7">
        <v>0</v>
      </c>
      <c r="F45" s="7">
        <v>10</v>
      </c>
      <c r="G45" s="7">
        <f>E45*F45</f>
        <v>0</v>
      </c>
    </row>
    <row r="46" spans="1:7" ht="12.75">
      <c r="A46" s="6" t="s">
        <v>141</v>
      </c>
      <c r="B46" s="6" t="s">
        <v>105</v>
      </c>
      <c r="C46" s="6" t="s">
        <v>106</v>
      </c>
      <c r="D46" s="6" t="s">
        <v>18</v>
      </c>
      <c r="E46" s="7">
        <v>0</v>
      </c>
      <c r="F46" s="7">
        <v>52</v>
      </c>
      <c r="G46" s="7">
        <f>E46*F46</f>
        <v>0</v>
      </c>
    </row>
    <row r="47" spans="1:7" ht="12.75">
      <c r="A47" s="6" t="s">
        <v>141</v>
      </c>
      <c r="B47" s="6" t="s">
        <v>107</v>
      </c>
      <c r="C47" s="6" t="s">
        <v>108</v>
      </c>
      <c r="D47" s="6" t="s">
        <v>18</v>
      </c>
      <c r="E47" s="7">
        <v>0</v>
      </c>
      <c r="F47" s="7">
        <v>52</v>
      </c>
      <c r="G47" s="7">
        <f>E47*F47</f>
        <v>0</v>
      </c>
    </row>
    <row r="48" spans="1:7" ht="12.75">
      <c r="A48" s="6" t="s">
        <v>143</v>
      </c>
      <c r="B48" s="6" t="s">
        <v>109</v>
      </c>
      <c r="C48" s="6" t="s">
        <v>110</v>
      </c>
      <c r="D48" s="6" t="s">
        <v>18</v>
      </c>
      <c r="E48" s="7">
        <v>0</v>
      </c>
      <c r="F48" s="7">
        <v>1</v>
      </c>
      <c r="G48" s="7">
        <f>E48*F48</f>
        <v>0</v>
      </c>
    </row>
    <row r="49" spans="1:7" ht="12.75">
      <c r="A49" s="6" t="s">
        <v>143</v>
      </c>
      <c r="B49" s="6" t="s">
        <v>111</v>
      </c>
      <c r="C49" s="6" t="s">
        <v>112</v>
      </c>
      <c r="D49" s="6" t="s">
        <v>18</v>
      </c>
      <c r="E49" s="7">
        <v>0</v>
      </c>
      <c r="F49" s="7">
        <v>43</v>
      </c>
      <c r="G49" s="7">
        <f>E49*F49</f>
        <v>0</v>
      </c>
    </row>
    <row r="50" spans="1:7" ht="12.75">
      <c r="A50" s="6" t="s">
        <v>143</v>
      </c>
      <c r="B50" s="6" t="s">
        <v>113</v>
      </c>
      <c r="C50" s="6" t="s">
        <v>114</v>
      </c>
      <c r="D50" s="6" t="s">
        <v>18</v>
      </c>
      <c r="E50" s="7">
        <v>0</v>
      </c>
      <c r="F50" s="7">
        <v>1</v>
      </c>
      <c r="G50" s="7">
        <f>E50*F50</f>
        <v>0</v>
      </c>
    </row>
    <row r="51" spans="1:7" ht="12.75">
      <c r="A51" s="6" t="s">
        <v>143</v>
      </c>
      <c r="B51" s="6" t="s">
        <v>115</v>
      </c>
      <c r="C51" s="6" t="s">
        <v>116</v>
      </c>
      <c r="D51" s="6" t="s">
        <v>18</v>
      </c>
      <c r="E51" s="7">
        <v>0</v>
      </c>
      <c r="F51" s="7">
        <v>1</v>
      </c>
      <c r="G51" s="7">
        <f>E51*F51</f>
        <v>0</v>
      </c>
    </row>
    <row r="52" spans="1:7" ht="12.75">
      <c r="A52" s="6" t="s">
        <v>143</v>
      </c>
      <c r="B52" s="6" t="s">
        <v>117</v>
      </c>
      <c r="C52" s="6" t="s">
        <v>118</v>
      </c>
      <c r="D52" s="6" t="s">
        <v>61</v>
      </c>
      <c r="E52" s="7">
        <v>0</v>
      </c>
      <c r="F52" s="7">
        <v>6.5</v>
      </c>
      <c r="G52" s="7">
        <f>E52*F52</f>
        <v>0</v>
      </c>
    </row>
    <row r="53" spans="1:7" ht="12.75">
      <c r="A53" s="6" t="s">
        <v>143</v>
      </c>
      <c r="B53" s="6" t="s">
        <v>119</v>
      </c>
      <c r="C53" s="6" t="s">
        <v>120</v>
      </c>
      <c r="D53" s="6" t="s">
        <v>61</v>
      </c>
      <c r="E53" s="7">
        <v>0</v>
      </c>
      <c r="F53" s="7">
        <v>65</v>
      </c>
      <c r="G53" s="7">
        <f>E53*F53</f>
        <v>0</v>
      </c>
    </row>
    <row r="54" spans="1:7" ht="12.75">
      <c r="A54" s="6" t="s">
        <v>143</v>
      </c>
      <c r="B54" s="6" t="s">
        <v>121</v>
      </c>
      <c r="C54" s="6" t="s">
        <v>122</v>
      </c>
      <c r="D54" s="6" t="s">
        <v>61</v>
      </c>
      <c r="E54" s="7">
        <v>0</v>
      </c>
      <c r="F54" s="7">
        <v>70</v>
      </c>
      <c r="G54" s="7">
        <f>E54*F54</f>
        <v>0</v>
      </c>
    </row>
    <row r="55" spans="1:7" ht="12.75">
      <c r="A55" s="6" t="s">
        <v>143</v>
      </c>
      <c r="B55" s="6" t="s">
        <v>123</v>
      </c>
      <c r="C55" s="6" t="s">
        <v>124</v>
      </c>
      <c r="D55" s="6" t="s">
        <v>61</v>
      </c>
      <c r="E55" s="7">
        <v>0</v>
      </c>
      <c r="F55" s="7">
        <v>6.5</v>
      </c>
      <c r="G55" s="7">
        <f>E55*F55</f>
        <v>0</v>
      </c>
    </row>
    <row r="56" spans="1:7" ht="12.75">
      <c r="A56" s="6" t="s">
        <v>143</v>
      </c>
      <c r="B56" s="6" t="s">
        <v>125</v>
      </c>
      <c r="C56" s="6" t="s">
        <v>126</v>
      </c>
      <c r="D56" s="6" t="s">
        <v>127</v>
      </c>
      <c r="E56" s="7">
        <v>0</v>
      </c>
      <c r="F56" s="7">
        <v>0.3700000047683716</v>
      </c>
      <c r="G56" s="7">
        <f>E56*F56</f>
        <v>0</v>
      </c>
    </row>
    <row r="57" spans="1:7" ht="12.75">
      <c r="A57" s="6" t="s">
        <v>143</v>
      </c>
      <c r="B57" s="6" t="s">
        <v>128</v>
      </c>
      <c r="C57" s="6" t="s">
        <v>129</v>
      </c>
      <c r="D57" s="6" t="s">
        <v>127</v>
      </c>
      <c r="E57" s="7">
        <v>0</v>
      </c>
      <c r="F57" s="7">
        <v>0.3700000047683716</v>
      </c>
      <c r="G57" s="7">
        <f>E57*F57</f>
        <v>0</v>
      </c>
    </row>
    <row r="58" spans="1:7" ht="12.75">
      <c r="A58" s="6" t="s">
        <v>143</v>
      </c>
      <c r="B58" s="6" t="s">
        <v>130</v>
      </c>
      <c r="C58" s="6" t="s">
        <v>131</v>
      </c>
      <c r="D58" s="6" t="s">
        <v>127</v>
      </c>
      <c r="E58" s="7">
        <v>0</v>
      </c>
      <c r="F58" s="7">
        <v>0.3700000047683716</v>
      </c>
      <c r="G58" s="7">
        <f>E58*F58</f>
        <v>0</v>
      </c>
    </row>
    <row r="59" ht="12.75">
      <c r="G59" s="3">
        <f>SUM(G2:G58)</f>
        <v>0</v>
      </c>
    </row>
  </sheetData>
  <sheetProtection selectLockedCells="1" selectUnlockedCells="1"/>
  <printOptions/>
  <pageMargins left="0.4722222222222222" right="0.4722222222222222" top="0.7375" bottom="0.4722222222222222" header="0.4722222222222222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G19" sqref="G19"/>
    </sheetView>
  </sheetViews>
  <sheetFormatPr defaultColWidth="12.57421875" defaultRowHeight="12.75"/>
  <cols>
    <col min="1" max="1" width="13.8515625" style="0" customWidth="1"/>
    <col min="2" max="2" width="28.28125" style="0" customWidth="1"/>
    <col min="3" max="6" width="13.8515625" style="0" customWidth="1"/>
    <col min="7" max="16384" width="11.57421875" style="0" customWidth="1"/>
  </cols>
  <sheetData>
    <row r="1" spans="1:6" ht="15" customHeight="1">
      <c r="A1" s="5" t="s">
        <v>10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</row>
    <row r="2" spans="1:6" ht="15" customHeight="1">
      <c r="A2" s="6" t="s">
        <v>144</v>
      </c>
      <c r="B2" s="6" t="s">
        <v>145</v>
      </c>
      <c r="C2" s="6" t="s">
        <v>146</v>
      </c>
      <c r="D2" s="7">
        <v>0</v>
      </c>
      <c r="E2" s="7">
        <v>20</v>
      </c>
      <c r="F2" s="7">
        <f>D2*E2</f>
        <v>0</v>
      </c>
    </row>
    <row r="3" spans="1:6" ht="15" customHeight="1">
      <c r="A3" s="6" t="s">
        <v>147</v>
      </c>
      <c r="B3" s="6" t="s">
        <v>148</v>
      </c>
      <c r="C3" s="6" t="s">
        <v>146</v>
      </c>
      <c r="D3" s="7">
        <v>0</v>
      </c>
      <c r="E3" s="7">
        <v>2</v>
      </c>
      <c r="F3" s="7">
        <f>D3*E3</f>
        <v>0</v>
      </c>
    </row>
    <row r="4" spans="1:6" ht="15" customHeight="1">
      <c r="A4" s="6" t="s">
        <v>149</v>
      </c>
      <c r="B4" s="6" t="s">
        <v>150</v>
      </c>
      <c r="C4" s="6" t="s">
        <v>146</v>
      </c>
      <c r="D4" s="7">
        <v>0</v>
      </c>
      <c r="E4" s="7">
        <v>10</v>
      </c>
      <c r="F4" s="7">
        <f>D4*E4</f>
        <v>0</v>
      </c>
    </row>
    <row r="5" spans="1:6" ht="15" customHeight="1">
      <c r="A5" s="6" t="s">
        <v>151</v>
      </c>
      <c r="B5" s="6" t="s">
        <v>152</v>
      </c>
      <c r="C5" s="6" t="s">
        <v>153</v>
      </c>
      <c r="D5" s="7">
        <v>0</v>
      </c>
      <c r="E5" s="7">
        <v>1</v>
      </c>
      <c r="F5" s="7">
        <f>D5*E5</f>
        <v>0</v>
      </c>
    </row>
    <row r="6" spans="1:6" ht="15" customHeight="1">
      <c r="A6" s="6" t="s">
        <v>154</v>
      </c>
      <c r="B6" s="6" t="s">
        <v>155</v>
      </c>
      <c r="C6" s="6" t="s">
        <v>153</v>
      </c>
      <c r="D6" s="7">
        <v>0</v>
      </c>
      <c r="E6" s="7">
        <v>1</v>
      </c>
      <c r="F6" s="7">
        <f>D6*E6</f>
        <v>0</v>
      </c>
    </row>
    <row r="7" spans="1:6" ht="15" customHeight="1">
      <c r="A7" s="6" t="s">
        <v>156</v>
      </c>
      <c r="B7" s="6" t="s">
        <v>157</v>
      </c>
      <c r="C7" s="6" t="s">
        <v>158</v>
      </c>
      <c r="D7" s="7">
        <v>0</v>
      </c>
      <c r="E7" s="7">
        <v>0.05999999865889549</v>
      </c>
      <c r="F7" s="7">
        <f>D7*E7</f>
        <v>0</v>
      </c>
    </row>
    <row r="8" spans="1:6" ht="15" customHeight="1">
      <c r="A8" s="6" t="s">
        <v>159</v>
      </c>
      <c r="B8" s="6" t="s">
        <v>160</v>
      </c>
      <c r="C8" s="6" t="s">
        <v>158</v>
      </c>
      <c r="D8" s="7">
        <v>0</v>
      </c>
      <c r="E8" s="7">
        <v>0.035999998450279236</v>
      </c>
      <c r="F8" s="7">
        <f>D8*E8</f>
        <v>0</v>
      </c>
    </row>
    <row r="9" spans="1:6" ht="15" customHeight="1">
      <c r="A9" s="6" t="s">
        <v>161</v>
      </c>
      <c r="B9" s="6" t="s">
        <v>162</v>
      </c>
      <c r="C9" s="6" t="s">
        <v>158</v>
      </c>
      <c r="D9" s="7">
        <v>0</v>
      </c>
      <c r="E9" s="7">
        <v>0.03999999910593033</v>
      </c>
      <c r="F9" s="7">
        <f>D9*E9</f>
        <v>0</v>
      </c>
    </row>
    <row r="10" ht="12.75">
      <c r="F10" s="3">
        <f>SUM(F2:F9)</f>
        <v>0</v>
      </c>
    </row>
  </sheetData>
  <sheetProtection selectLockedCells="1" selectUnlockedCells="1"/>
  <printOptions/>
  <pageMargins left="0.4722222222222222" right="0.4722222222222222" top="0.7375" bottom="0.4722222222222222" header="0.4722222222222222" footer="0.5118055555555555"/>
  <pageSetup horizontalDpi="300" verticalDpi="300" orientation="landscape" paperSize="9"/>
  <headerFooter alignWithMargins="0">
    <oddHeader>&amp;C&amp;"Times New Roman,obyčejné"&amp;12&amp;A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Miroslava Klimešová</cp:lastModifiedBy>
  <cp:lastPrinted>2019-04-22T17:15:51Z</cp:lastPrinted>
  <dcterms:modified xsi:type="dcterms:W3CDTF">2019-04-28T18:48:40Z</dcterms:modified>
  <cp:category/>
  <cp:version/>
  <cp:contentType/>
  <cp:contentStatus/>
  <cp:revision>8</cp:revision>
</cp:coreProperties>
</file>