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28" windowHeight="7152" tabRatio="768"/>
  </bookViews>
  <sheets>
    <sheet name="19_Nábytek nerez+kov" sheetId="23" r:id="rId1"/>
  </sheets>
  <definedNames>
    <definedName name="_xlnm._FilterDatabase" localSheetId="0" hidden="1">'19_Nábytek nerez+kov'!$A$5:$K$6</definedName>
    <definedName name="_xlnm.Print_Area" localSheetId="0">'19_Nábytek nerez+kov'!$A$1:$I$139</definedName>
  </definedNames>
  <calcPr calcId="125725"/>
</workbook>
</file>

<file path=xl/calcChain.xml><?xml version="1.0" encoding="utf-8"?>
<calcChain xmlns="http://schemas.openxmlformats.org/spreadsheetml/2006/main">
  <c r="I132" i="23"/>
  <c r="I126"/>
  <c r="I118"/>
  <c r="I113"/>
  <c r="I103"/>
  <c r="I100"/>
  <c r="I97"/>
  <c r="I94"/>
  <c r="I91"/>
  <c r="I88"/>
  <c r="I85"/>
  <c r="I80"/>
  <c r="I77"/>
  <c r="I73"/>
  <c r="I69"/>
  <c r="I65"/>
  <c r="I61"/>
  <c r="I58"/>
  <c r="I55"/>
  <c r="I52"/>
  <c r="I49"/>
  <c r="I46"/>
  <c r="I43"/>
  <c r="I40"/>
  <c r="I37"/>
  <c r="I34"/>
  <c r="I31"/>
  <c r="I28"/>
  <c r="I25"/>
  <c r="I22"/>
  <c r="I19"/>
  <c r="I16"/>
  <c r="G11"/>
  <c r="G10"/>
  <c r="G9"/>
  <c r="I137" l="1"/>
</calcChain>
</file>

<file path=xl/sharedStrings.xml><?xml version="1.0" encoding="utf-8"?>
<sst xmlns="http://schemas.openxmlformats.org/spreadsheetml/2006/main" count="208" uniqueCount="140">
  <si>
    <t>ČÍSLO</t>
  </si>
  <si>
    <t>NÁZEV</t>
  </si>
  <si>
    <t>ROZMĚR</t>
  </si>
  <si>
    <t>MN</t>
  </si>
  <si>
    <t>KS</t>
  </si>
  <si>
    <t>ks</t>
  </si>
  <si>
    <t>POZN</t>
  </si>
  <si>
    <t>N-1187</t>
  </si>
  <si>
    <t>N-0196</t>
  </si>
  <si>
    <t>skříň na podložní mísy a močové lahve - nerez</t>
  </si>
  <si>
    <t>500/600/1800mm</t>
  </si>
  <si>
    <t>skříň policová uzamykatelná -  nerez</t>
  </si>
  <si>
    <t>N-1189</t>
  </si>
  <si>
    <t>skříňka nástěnná uzavřená  s jednou policí -  NR</t>
  </si>
  <si>
    <t>1700/350/600mm</t>
  </si>
  <si>
    <t>N-2022</t>
  </si>
  <si>
    <t>regál 5-polic</t>
  </si>
  <si>
    <t>1000/500/1850 mm</t>
  </si>
  <si>
    <t>N-0198</t>
  </si>
  <si>
    <t>cca 600/600/1800</t>
  </si>
  <si>
    <t>1300/350/600mm</t>
  </si>
  <si>
    <t>N-1185</t>
  </si>
  <si>
    <t>1500/350/600mm</t>
  </si>
  <si>
    <t>1500/600/850mm</t>
  </si>
  <si>
    <t>T-5430</t>
  </si>
  <si>
    <t>stojan na  závěsné koše,  vč. 3 košů</t>
  </si>
  <si>
    <t>600/460/1438mm</t>
  </si>
  <si>
    <t>N-1512</t>
  </si>
  <si>
    <t>skříň šatní s lavicí, 2-skříňka, uzamykatelné části</t>
  </si>
  <si>
    <t>500/500+300/1850 mm</t>
  </si>
  <si>
    <t>N-1510</t>
  </si>
  <si>
    <t>skříň šatní, 2-skříňka, uzamykatelné části</t>
  </si>
  <si>
    <t>500/500/1850 mm</t>
  </si>
  <si>
    <t>stůl pracovní, nerez</t>
  </si>
  <si>
    <t>stůl pracovní s policí, nerez</t>
  </si>
  <si>
    <t>N-1118</t>
  </si>
  <si>
    <t>N-1125</t>
  </si>
  <si>
    <t>1500/1400/900 mm</t>
  </si>
  <si>
    <t>N-2016</t>
  </si>
  <si>
    <t>regál 5-polic, celonerezový</t>
  </si>
  <si>
    <t>N-2095</t>
  </si>
  <si>
    <t>regál pro uložení 20 STJ, mobilní, celonerezový</t>
  </si>
  <si>
    <t>1400/700/1750 mm</t>
  </si>
  <si>
    <t>N-2018</t>
  </si>
  <si>
    <t>800/500/1850 mm</t>
  </si>
  <si>
    <t>N-2030</t>
  </si>
  <si>
    <t>regálový vozík pro zavěšní košů, oboustranný, celonerezový, vč. 6 košů</t>
  </si>
  <si>
    <t>N-2094</t>
  </si>
  <si>
    <t>700/650/1150 mm</t>
  </si>
  <si>
    <t>T-5435</t>
  </si>
  <si>
    <t>stojan na operační galoše</t>
  </si>
  <si>
    <t>1000/700/850mm</t>
  </si>
  <si>
    <t>N-1116</t>
  </si>
  <si>
    <t>1600/700/850mm</t>
  </si>
  <si>
    <t>N-1105</t>
  </si>
  <si>
    <t>1800/700/850mm</t>
  </si>
  <si>
    <t>N-1101</t>
  </si>
  <si>
    <t>N-1102</t>
  </si>
  <si>
    <t>1100/700/850mm</t>
  </si>
  <si>
    <t>N-2097</t>
  </si>
  <si>
    <t>N-1121</t>
  </si>
  <si>
    <t>2100/700/850mm</t>
  </si>
  <si>
    <t>N-2080</t>
  </si>
  <si>
    <t>cca800/500/1800</t>
  </si>
  <si>
    <t>uzavřený transportní vozík s policemi pro přepravu sterilního materiálu, nerez</t>
  </si>
  <si>
    <t>vozík pro uložení 6 STJ, mobilní, celonerezový</t>
  </si>
  <si>
    <t>N-2081</t>
  </si>
  <si>
    <t>cca800/500/750</t>
  </si>
  <si>
    <t>stůl pracovní s policí, uzamykatelný kontejner, nerez</t>
  </si>
  <si>
    <t>stůl setovací oboustran., police, kontejner, galerkou,vč.sloupku na média, nerez</t>
  </si>
  <si>
    <t>police nástěnná, nerezová, vč.kotvících prvků</t>
  </si>
  <si>
    <t>N-1191</t>
  </si>
  <si>
    <t>dl. 2500/300 mm</t>
  </si>
  <si>
    <t xml:space="preserve">D2.51 -  ZDRAVOTNICKÁ TECHNOLOGIE </t>
  </si>
  <si>
    <t>Úložnou stěnu tvoří­ mříž zhotovená z nerezové oceli a přizpůsobená k zavěšení na zeď.Mříž se zavěšuje na nerezové závěsy upevněné ke zdi vruty. Na mříž je zavěšeno sedm šikmých polic zhotovených z nerezové oceli.</t>
  </si>
  <si>
    <t>regál, 1000x500xcca1850mm; univerzální šroubovaný kovový regál, 5ks polohovatelných polic po 50mm, nosnost á police min. 100kg, celková nosnost regálu min. 600kg; odstín bílý komaxit; součástí dodávky a montáže je i veškerý potřebný spojovací/ instalační materiál a koordinace s ostatními profesemi/ nábytkovými prvky/ podlahou; regály nutno kovit ke stěně proti překocení + v případě delší řady i mezi sebou</t>
  </si>
  <si>
    <t>CENA</t>
  </si>
  <si>
    <t xml:space="preserve"> KS/bez DPH</t>
  </si>
  <si>
    <t>CELKEM/bez DPH</t>
  </si>
  <si>
    <t>regál, 1000x500xcca1850mm; univerzální celonerezový regál, 5ks polohovatelných polic po 50mm, nosnost á police min. 100kg, celková nosnost regálu min. 600kg;součástí dodávky a montáže je i veškerý potřebný spojovací/ instalační materiál a koordinace s ostatními profesemi/ nábytkovými prvky/ podlahou; regály nutno kovit ke stěně proti překocení + v případě delší řady i mezi sebou</t>
  </si>
  <si>
    <t>povrch nerezového materiálu musí být upraven tak, aby na něm nedocházelo při čištění k ulpívání čistících materiálů</t>
  </si>
  <si>
    <t>pro snadnou jízdu a manipulaci musí být osazen kolečky o pr. 75 mm, z toho alespoň dvě s brzdou, antistatické provedení</t>
  </si>
  <si>
    <t>3x nerez košík</t>
  </si>
  <si>
    <t>jednostranná, pojízdná bezspárová rámová konstrukce z nerezové oceli s háčky pro zavěšení modulárních košů (možnost výběru velikostí dle požadavků uživatele)</t>
  </si>
  <si>
    <t>- dveřní křídla se musí otevírat o 270 ° a v otevřené poloze musí být zaaretována</t>
  </si>
  <si>
    <t>- po obvodu vozíku musí být celoobvodový plastový nárazník</t>
  </si>
  <si>
    <t xml:space="preserve">- materiál je nerezová ocel vhodná pro provoz centrální sterilizace </t>
  </si>
  <si>
    <t>- povrch nerezového materiálu musí být upraven tak, aby na něm nedocházelo při čištění k ulpívání čistících materiálů</t>
  </si>
  <si>
    <t>- pro snadnou jízdu a manipulaci musí být osazen kolečky o pr. 125 mm, z toho alespoň dvěma s brzdou</t>
  </si>
  <si>
    <t xml:space="preserve">- ve vnitřku korpusu 2 pevné police pro uložení převáženého sterilního materiálu </t>
  </si>
  <si>
    <t>skříňový vozík s přestavitelnými vsuny, celonerezové provedení s uzamykatelnými dvoukřídlými dveřmi</t>
  </si>
  <si>
    <t>skříňový vozík , celonerezové provedení s uzamykatelnými dvoukřídlými dveřmi</t>
  </si>
  <si>
    <t>- madla musí být oboustranná</t>
  </si>
  <si>
    <t>celonerezové provedení, přestavitelné vsuny</t>
  </si>
  <si>
    <t>vč, konzolí, nosnost cca 80kg</t>
  </si>
  <si>
    <t xml:space="preserve"> materiál nerezová ocel ; bezspárově svařená konstrukce; povrch materiálu musí být upraven tak, aby na něm při čištění nedocházelo k ulpívání čistících prostředků, zašupovací dvířka1 1x police; včetně upevnění na zeď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</si>
  <si>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</si>
  <si>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</si>
  <si>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</si>
  <si>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</si>
  <si>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</si>
  <si>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dvousekční skříň, svařovaná plechová, orientační rozměry500x500x1500mm, vhodná k postavení na systémovou lavičku; umístění větracích průduchů do spodní a horní části dvířek, komplet vyroben z kvalitního ocelového plechu 0,7-1mm; dvoje samostatně uzamykatelné dveře s výztuhou proti násilnému vniknutí, uzamykání dveří cylindrickým zámkem (2ks klíčů); výbava každé sekce tyčí na ramínka se dvěma háčky na oděvy; povrchová úprava práškovým lakem; včetně veškerého montážního materiálu nutného k propojení do řady/ k lavičce</t>
  </si>
  <si>
    <t>lavice pod šatní skříň, orientační rozměry500x390x420mm; kovová rámová konstrukce z jaklových profilů 25x25mm lakovaná práškovou barvou, sedací plocha z lam. DTD tl. 18mm + hrana ABS min. 2mm, kovové nohy opatřeny plastovými kluzáky</t>
  </si>
  <si>
    <t>CELKEM BEZ DPH</t>
  </si>
  <si>
    <t>N-0410</t>
  </si>
  <si>
    <t>sokl vč. závaží, kovový</t>
  </si>
  <si>
    <t>N-0411</t>
  </si>
  <si>
    <t>modul výsuvný, zásuvka, kovový</t>
  </si>
  <si>
    <t>N-0412</t>
  </si>
  <si>
    <t>modul výklopné čelo, kovový</t>
  </si>
  <si>
    <t>N-0413</t>
  </si>
  <si>
    <t>horní deska, kovová</t>
  </si>
  <si>
    <t>N-0378</t>
  </si>
  <si>
    <t>stůl jídelní kovový</t>
  </si>
  <si>
    <t>1400/800/750 mm</t>
  </si>
  <si>
    <t>N-0414</t>
  </si>
  <si>
    <t>kontejner zásuvkový, kovový</t>
  </si>
  <si>
    <t>JÍDELNÍ STŮL - jídelní hliníkový stůl se skleněnou deskou; orientační rozměry 1400 x 800mm, výška 750mm; kovový hliníkový rám z profilů min. 30x30mm; skleněná deska z kaleného vrstveného barveného matného (pískovaného) skla; použitelné v gastronomii; přírodní stříbrná, sklo barevné</t>
  </si>
  <si>
    <t>kancelářský kovový systém, viz dokument standardy vybavení</t>
  </si>
  <si>
    <t>viz. standardy nábytkového vybavení</t>
  </si>
  <si>
    <t>viz. standard nerezového nábytku</t>
  </si>
  <si>
    <t>STANDARD - MATERIÁLY A ZPRACOVÁNÍ NEREZOVÉHO NÁBYTKU</t>
  </si>
  <si>
    <t>Následující specifikace se vztahují na všechny položky zmíněné dále, které jsou zkonstruované na míru.</t>
  </si>
  <si>
    <t>Všechny použité materiály musí být nové a musí mít nejvyšší kvalitu, schválenou pro dané odvětví, jakož i musejí odpovídat specifikovaným jakostním normám.</t>
  </si>
  <si>
    <t>Veškeré kovové zařízení musí být ochranně pospojováno (pracovní stoly i police).</t>
  </si>
  <si>
    <r>
      <rPr>
        <u/>
        <sz val="10"/>
        <rFont val="Arial"/>
        <family val="2"/>
        <charset val="238"/>
      </rPr>
      <t>Desky pracovní stolové</t>
    </r>
    <r>
      <rPr>
        <sz val="10"/>
        <rFont val="Arial"/>
        <family val="2"/>
        <charset val="238"/>
      </rPr>
      <t xml:space="preserve">
Pracovní desky i dřezy musí být vyrobeny z austenitické nerezavějící oceli 18Cr/10Ni  jakosti dle ČSN 17240,17241,DIN W.Nr.1.4301, ASTM AISI304 s atesty pro použití ke styku s potravinami.
Síla použitého materiálu desky min. 1,5 mm s nerez výztuhami. Rádius na přední straně desky min.R 15 mm. zadní a boční límce ke stěnám rádius min. R 15 mm. .Deska musí být  plně zavařena a vybroušena a bez nebo s límcem-límci i po straně a ze zadní strany jsou límce plně uzavřené. Desky budou opatřeny povrchovou úpravou broušenou se zrnem o hodnotě 240. Svaření a následné vybroušení svislých rohů desky o tloušťkách 50 mm a dle přání i jiného rozměru, je provedeno s napojením na uvedenou hodnotu brusu.
U desek musí být provedeny podhyby pod úhlem 45 stupňů a v návaznosti na podnoží stolů jsou tyto plně uzavřené.  Deska tak musí tvořit s podnožím kompaktní celek vyhovující nejpřísnějším hygienickým předpisům.</t>
    </r>
  </si>
  <si>
    <r>
      <rPr>
        <u/>
        <sz val="10"/>
        <rFont val="Arial"/>
        <family val="2"/>
        <charset val="238"/>
      </rPr>
      <t>Desky pracovní dřezové</t>
    </r>
    <r>
      <rPr>
        <sz val="10"/>
        <rFont val="Arial"/>
        <family val="2"/>
        <charset val="238"/>
      </rPr>
      <t xml:space="preserve">
Pracovní desky musí být opatřeny vevařenými rádiusovými dřezy ( síla mat. min 1,5 mm, nepřípustné hranaté  provedení). Vevaření dřezu musí být provedeno s vybroušeným bezespárovým napojením bez vizuální možnosti zjištění místa tohoto napojení. Generelně  - kolem dřezů bude proveden vždy prolis.  Síla použitého materiálu desky min. 1,5 mm s nerez výztuhami. Rádius na přední straně desky min. R 15 mm. zadní a boční límce ke stěnám rádius min. R 15 mm. U všech technologických dřezů bude použit celokovový sifon/sedlo – odpad prům. 98 mm. s přepadem a ovládací pákou pro sedlou místěnou na předním panelu stolu.</t>
    </r>
  </si>
  <si>
    <r>
      <rPr>
        <u/>
        <sz val="10"/>
        <rFont val="Arial"/>
        <family val="2"/>
        <charset val="238"/>
      </rPr>
      <t>Zásuvky nábytku</t>
    </r>
    <r>
      <rPr>
        <sz val="10"/>
        <rFont val="Arial"/>
        <family val="2"/>
        <charset val="238"/>
      </rPr>
      <t xml:space="preserve">
Jsou vyohýbané z jednoho kusu s radiusy. Uchyceny jsou na nerezových teleskopických trojdílných držácích pro možnost plného vysunutí zásuvek. Nosnost zásuvky min. 50 kg. 
Uzamykatelná nebo neuzamykatelná čela zásuvek musí být uzavřená a beze spár a musí mít vyohýbané madlo.
Zásuvky budou provedeny  buď v bloku a jako zásuvkový blok budou použity u stolů nebo budou používány jednotlivě a včetně nerezového krytu jsou umístěny pod deskou stolu samostatně nebo vedle sebe.</t>
    </r>
  </si>
  <si>
    <r>
      <rPr>
        <u/>
        <sz val="10"/>
        <rFont val="Arial"/>
        <family val="2"/>
        <charset val="238"/>
      </rPr>
      <t>Nerezové stoly</t>
    </r>
    <r>
      <rPr>
        <sz val="10"/>
        <rFont val="Arial"/>
        <family val="2"/>
        <charset val="238"/>
      </rPr>
      <t xml:space="preserve">
Budou tvořeny pracovní nerezovou deskou a podnožím různého osazení – např. pouze vlastním podnožím nebo podnožím s odkládací nerezovou policí nebo i s bočním a zadním oplechováním nebo uzavřeným podnožím, opatřeným dvířky posuvnými nebo uchycenými na nerezových pantech (nepřípustné plastové) nebo se zásuvkovým blokem. U Provedení skříňkového tzn ze třech stran zaplechován s policí, bez police, s čelními dvířky apod. bude dodáno bezespárové a plně zavařené hygienické skříňkové provedení v provedení  H1 dle DIN 18865-9. (Pozn. Nepřípustné spáry v podestavbách  skříňkových stolů)  Pro podnoží bude  rovněž použity nerezové materiály z austenitické nerezavějící oceli 18Cr/10Ni  jakosti dle ČSN 17240,17241,DIN W.Nr.1.4301, ASTM AISI304 s atesty pro použití ke styku s potravinami. Pro nohy bude použitý jäcklový materiál 40/40 mm o tloušťce stěny 1,25-1,5 mm. Pro oplechování bude použit nerezový  plech o tloušťce min.1 mm a pro police nerezové výztuhy s tím, že police bude  přivařena k nosné konstrukci stolu nebo bokům stolu. Podnoží musí být opatřeno nosnými stavitelnými nožičkami z plastu o možnosti regulace výšky stolu v rozmezí až 30mm.Ve standardu nesmí být žádné spoje provedeny nýtováním. Jsou provedeny pouze svářením pod ochrannou atmosférou argonu a řádně očištěny od svařování.</t>
    </r>
  </si>
  <si>
    <r>
      <rPr>
        <u/>
        <sz val="10"/>
        <rFont val="Arial"/>
        <family val="2"/>
        <charset val="238"/>
      </rPr>
      <t>Regály</t>
    </r>
    <r>
      <rPr>
        <sz val="10"/>
        <rFont val="Arial"/>
        <family val="2"/>
        <charset val="238"/>
      </rPr>
      <t xml:space="preserve">
Regály musí být dodány z austenitické nerezavějící oceli 18Cr/10Ni  jakosti dle ČSN 17240,17241,DIN W.Nr.1.4301, ASTM 304. Přestavitelné nebo s pevně přivařenými nosnými policemi s nerez výztuhami. Nohy regálů  jäckl 30/30 mm o tloušťce 1,5 mm. Pevné a přestavitelné regály budou opatřeny opatřeny stavitelnými nosnými umělohmotnými nožičkami s možností výškového nastavení v rozsahu 25 mm. Nosnost police mi. 100 kg.</t>
    </r>
  </si>
  <si>
    <r>
      <rPr>
        <u/>
        <sz val="10"/>
        <rFont val="Arial"/>
        <family val="2"/>
        <charset val="238"/>
      </rPr>
      <t>Nástěnné police</t>
    </r>
    <r>
      <rPr>
        <sz val="10"/>
        <rFont val="Arial"/>
        <family val="2"/>
        <charset val="238"/>
      </rPr>
      <t xml:space="preserve">
Nástěnné police musí umožňovat jednoduché přestavení polic bez použití nářadí. Kotvící šrouby nosných lišt police musí být překryty zátkou.</t>
    </r>
  </si>
  <si>
    <t>UPOZORNĚNÍ</t>
  </si>
  <si>
    <t>Nepřipouští se použití žádných plastových tvarovek, panty, madla, držáky skel, zátky  pojezdů apod.)</t>
  </si>
  <si>
    <t>Nerezovou ocelí se rozumí austenitická chromniklová ocel 18/10 (DIN W.Nr.1.4301, ASTM AISI304). Musí odpovídat předem stanovené min tloušťce dle norem</t>
  </si>
  <si>
    <t>1_2016</t>
  </si>
  <si>
    <t>aktualizace</t>
  </si>
  <si>
    <t>regál, 800x500xcca1850mm; univerzální celonerezový regál, 5ks polohovatelných polic po 50mm, nosnost á police min. 100kg, celková nosnost regálu min. 600kg;součástí dodávky a montáže je i veškerý potřebný spojovací/ instalační materiál a koordinace s ostatními profesemi/ nábytkovými prvky/ podlahou; regály nutno kovit ke stěně proti překocení + v případě delší řady i mezi sebou</t>
  </si>
  <si>
    <t>dvousekční skříň, svařovaná plechová, orientační rozměry 500x500x1850mm, vhodná k postavení na systémovou lavičku; umístění větracích průduchů do spodní a horní části dvířek, komplet vyroben z kvalitního ocelového plechu 0,7-1mm; dvoje samostatně uzamykatelné dveře s výztuhou proti násilnému vniknutí, uzamykání dveří cylindrickým zámkem (2ks klíčů); výbava každé sekce tyčí na ramínka se dvěma háčky na oděvy; povrchová úprava práškovým lakem; včetně veškerého montážního materiálu nutného k propojení do řady</t>
  </si>
  <si>
    <t>Výkaz nábytku a zařízení včetně technické specifikace dodávky</t>
  </si>
  <si>
    <t>NEMOCNICE CHEB - A1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</si>
</sst>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</cellStyleXfs>
  <cellXfs count="70">
    <xf numFmtId="0" fontId="0" fillId="0" borderId="0" xfId="0"/>
    <xf numFmtId="43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1" xfId="0" applyFont="1" applyFill="1" applyBorder="1"/>
    <xf numFmtId="49" fontId="2" fillId="0" borderId="0" xfId="0" applyNumberFormat="1" applyFont="1" applyFill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4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4" applyFont="1" applyFill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4" applyFont="1" applyFill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4" applyFont="1" applyFill="1" applyAlignment="1" applyProtection="1">
      <alignment horizontal="right"/>
      <protection locked="0"/>
    </xf>
    <xf numFmtId="0" fontId="2" fillId="0" borderId="0" xfId="4" applyFont="1" applyFill="1" applyProtection="1">
      <protection locked="0"/>
    </xf>
    <xf numFmtId="0" fontId="2" fillId="0" borderId="0" xfId="4" applyFont="1" applyFill="1"/>
    <xf numFmtId="0" fontId="2" fillId="0" borderId="0" xfId="4" applyFont="1" applyFill="1" applyAlignment="1">
      <alignment horizontal="center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/>
    </xf>
    <xf numFmtId="3" fontId="5" fillId="0" borderId="0" xfId="1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1" applyFont="1" applyFill="1"/>
    <xf numFmtId="3" fontId="3" fillId="0" borderId="0" xfId="1" applyNumberFormat="1" applyFont="1" applyFill="1" applyAlignment="1">
      <alignment horizontal="center"/>
    </xf>
    <xf numFmtId="0" fontId="3" fillId="0" borderId="0" xfId="1" applyFont="1" applyFill="1" applyProtection="1"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/>
    <xf numFmtId="43" fontId="3" fillId="0" borderId="0" xfId="0" applyNumberFormat="1" applyFont="1" applyFill="1"/>
    <xf numFmtId="43" fontId="2" fillId="0" borderId="0" xfId="0" applyNumberFormat="1" applyFont="1" applyFill="1"/>
    <xf numFmtId="1" fontId="2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43" fontId="2" fillId="0" borderId="0" xfId="0" applyNumberFormat="1" applyFont="1" applyFill="1" applyAlignment="1">
      <alignment horizontal="left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/>
    <xf numFmtId="43" fontId="3" fillId="0" borderId="2" xfId="0" applyNumberFormat="1" applyFont="1" applyFill="1" applyBorder="1" applyAlignment="1">
      <alignment horizontal="left"/>
    </xf>
    <xf numFmtId="43" fontId="3" fillId="0" borderId="2" xfId="0" applyNumberFormat="1" applyFont="1" applyFill="1" applyBorder="1"/>
    <xf numFmtId="43" fontId="6" fillId="0" borderId="0" xfId="0" applyNumberFormat="1" applyFont="1" applyFill="1"/>
    <xf numFmtId="49" fontId="11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wrapText="1"/>
    </xf>
    <xf numFmtId="49" fontId="3" fillId="0" borderId="0" xfId="0" applyNumberFormat="1" applyFont="1" applyFill="1" applyAlignment="1">
      <alignment vertical="center" wrapText="1"/>
    </xf>
    <xf numFmtId="1" fontId="10" fillId="0" borderId="0" xfId="0" applyNumberFormat="1" applyFont="1" applyFill="1" applyAlignment="1" applyProtection="1">
      <alignment horizontal="center" vertical="top"/>
    </xf>
    <xf numFmtId="49" fontId="10" fillId="0" borderId="0" xfId="0" applyNumberFormat="1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right"/>
    </xf>
    <xf numFmtId="4" fontId="10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Protection="1"/>
    <xf numFmtId="0" fontId="12" fillId="0" borderId="0" xfId="0" applyFont="1" applyFill="1"/>
    <xf numFmtId="4" fontId="10" fillId="0" borderId="0" xfId="0" applyNumberFormat="1" applyFont="1" applyFill="1" applyAlignment="1" applyProtection="1">
      <alignment horizontal="right" vertical="top"/>
    </xf>
    <xf numFmtId="4" fontId="10" fillId="0" borderId="0" xfId="0" applyNumberFormat="1" applyFont="1" applyFill="1" applyAlignment="1" applyProtection="1">
      <alignment horizontal="right" vertical="top"/>
      <protection locked="0"/>
    </xf>
    <xf numFmtId="0" fontId="10" fillId="0" borderId="0" xfId="0" applyFont="1" applyFill="1" applyAlignment="1" applyProtection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49" fontId="10" fillId="2" borderId="0" xfId="0" applyNumberFormat="1" applyFont="1" applyFill="1" applyAlignment="1" applyProtection="1">
      <alignment horizontal="left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43" fontId="2" fillId="0" borderId="0" xfId="0" applyNumberFormat="1" applyFont="1" applyFill="1" applyAlignment="1">
      <alignment horizontal="center"/>
    </xf>
  </cellXfs>
  <cellStyles count="7">
    <cellStyle name="Excel Built-in Normal" xfId="1"/>
    <cellStyle name="normální" xfId="0" builtinId="0"/>
    <cellStyle name="Normální 10" xfId="2"/>
    <cellStyle name="normální 2" xfId="3"/>
    <cellStyle name="normální 3" xfId="4"/>
    <cellStyle name="Normální 6" xfId="5"/>
    <cellStyle name="normální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2" name="Obrázek 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3" name="Obrázek 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4" name="Obrázek 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5" name="Obrázek 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6" name="Obrázek 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7" name="Obrázek 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8" name="Obrázek 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134</xdr:row>
      <xdr:rowOff>0</xdr:rowOff>
    </xdr:from>
    <xdr:to>
      <xdr:col>2</xdr:col>
      <xdr:colOff>3429000</xdr:colOff>
      <xdr:row>134</xdr:row>
      <xdr:rowOff>0</xdr:rowOff>
    </xdr:to>
    <xdr:pic>
      <xdr:nvPicPr>
        <xdr:cNvPr id="9" name="Obrázek 8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0707350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10" name="Obrázek 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11" name="Obrázek 1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12" name="Obrázek 1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13" name="Obrázek 1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14" name="Obrázek 1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15" name="Obrázek 1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16" name="Obrázek 1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17" name="Obrázek 1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18" name="Obrázek 1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19" name="Obrázek 1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20" name="Obrázek 1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21" name="Obrázek 2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134</xdr:row>
      <xdr:rowOff>0</xdr:rowOff>
    </xdr:from>
    <xdr:to>
      <xdr:col>2</xdr:col>
      <xdr:colOff>3429000</xdr:colOff>
      <xdr:row>134</xdr:row>
      <xdr:rowOff>0</xdr:rowOff>
    </xdr:to>
    <xdr:pic>
      <xdr:nvPicPr>
        <xdr:cNvPr id="22" name="Obrázek 21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0846034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23" name="Obrázek 2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24" name="Obrázek 2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25" name="Obrázek 2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26" name="Obrázek 2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27" name="Obrázek 2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28" name="Obrázek 2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29" name="Obrázek 2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30" name="Obrázek 2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31" name="Obrázek 3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32" name="Obrázek 3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33" name="Obrázek 3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34" name="Obrázek 3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134</xdr:row>
      <xdr:rowOff>0</xdr:rowOff>
    </xdr:from>
    <xdr:to>
      <xdr:col>2</xdr:col>
      <xdr:colOff>3429000</xdr:colOff>
      <xdr:row>134</xdr:row>
      <xdr:rowOff>0</xdr:rowOff>
    </xdr:to>
    <xdr:pic>
      <xdr:nvPicPr>
        <xdr:cNvPr id="35" name="Obrázek 34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015198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36" name="Obrázek 3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37" name="Obrázek 3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38" name="Obrázek 3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39" name="Obrázek 3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40" name="Obrázek 3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41" name="Obrázek 4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42" name="Obrázek 4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43" name="Obrázek 4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44" name="Obrázek 4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45" name="Obrázek 4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46" name="Obrázek 4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47" name="Obrázek 4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134</xdr:row>
      <xdr:rowOff>0</xdr:rowOff>
    </xdr:from>
    <xdr:to>
      <xdr:col>2</xdr:col>
      <xdr:colOff>3429000</xdr:colOff>
      <xdr:row>134</xdr:row>
      <xdr:rowOff>0</xdr:rowOff>
    </xdr:to>
    <xdr:pic>
      <xdr:nvPicPr>
        <xdr:cNvPr id="48" name="Obrázek 47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206460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49" name="Obrázek 4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50" name="Obrázek 4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51" name="Obrázek 5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52" name="Obrázek 5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53" name="Obrázek 5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54" name="Obrázek 5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55" name="Obrázek 5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56" name="Obrázek 5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57" name="Obrázek 5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58" name="Obrázek 5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59" name="Obrázek 5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60" name="Obrázek 5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134</xdr:row>
      <xdr:rowOff>0</xdr:rowOff>
    </xdr:from>
    <xdr:to>
      <xdr:col>2</xdr:col>
      <xdr:colOff>3429000</xdr:colOff>
      <xdr:row>134</xdr:row>
      <xdr:rowOff>0</xdr:rowOff>
    </xdr:to>
    <xdr:pic>
      <xdr:nvPicPr>
        <xdr:cNvPr id="61" name="Obrázek 60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387054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62" name="Obrázek 6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63" name="Obrázek 6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64" name="Obrázek 6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65" name="Obrázek 6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66" name="Obrázek 6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67" name="Obrázek 6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68" name="Obrázek 6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69" name="Obrázek 6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70" name="Obrázek 6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71" name="Obrázek 7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72" name="Obrázek 7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73" name="Obrázek 7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134</xdr:row>
      <xdr:rowOff>0</xdr:rowOff>
    </xdr:from>
    <xdr:to>
      <xdr:col>2</xdr:col>
      <xdr:colOff>3429000</xdr:colOff>
      <xdr:row>134</xdr:row>
      <xdr:rowOff>0</xdr:rowOff>
    </xdr:to>
    <xdr:pic>
      <xdr:nvPicPr>
        <xdr:cNvPr id="74" name="Obrázek 73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578316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75" name="Obrázek 7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76" name="Obrázek 7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77" name="Obrázek 7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78" name="Obrázek 7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134</xdr:row>
      <xdr:rowOff>0</xdr:rowOff>
    </xdr:from>
    <xdr:to>
      <xdr:col>2</xdr:col>
      <xdr:colOff>3025140</xdr:colOff>
      <xdr:row>134</xdr:row>
      <xdr:rowOff>0</xdr:rowOff>
    </xdr:to>
    <xdr:pic>
      <xdr:nvPicPr>
        <xdr:cNvPr id="79" name="Obrázek 7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52"/>
  <sheetViews>
    <sheetView tabSelected="1" zoomScale="80" zoomScaleNormal="80" workbookViewId="0">
      <selection activeCell="H16" sqref="H16"/>
    </sheetView>
  </sheetViews>
  <sheetFormatPr defaultColWidth="9.109375" defaultRowHeight="13.2"/>
  <cols>
    <col min="1" max="1" width="1" style="4" customWidth="1"/>
    <col min="2" max="2" width="8.33203125" style="2" customWidth="1"/>
    <col min="3" max="3" width="65.33203125" style="2" customWidth="1"/>
    <col min="4" max="4" width="19.5546875" style="2" customWidth="1"/>
    <col min="5" max="5" width="7.109375" style="2" customWidth="1"/>
    <col min="6" max="6" width="4.109375" style="2" customWidth="1"/>
    <col min="7" max="7" width="3.44140625" style="2" customWidth="1"/>
    <col min="8" max="8" width="21" style="37" customWidth="1"/>
    <col min="9" max="9" width="21" style="34" customWidth="1"/>
    <col min="10" max="11" width="9.109375" style="2"/>
    <col min="12" max="12" width="30.109375" style="2" customWidth="1"/>
    <col min="13" max="16384" width="9.109375" style="2"/>
  </cols>
  <sheetData>
    <row r="2" spans="1:254">
      <c r="B2" s="7" t="s">
        <v>139</v>
      </c>
      <c r="D2" s="2" t="s">
        <v>135</v>
      </c>
      <c r="E2" s="2" t="s">
        <v>134</v>
      </c>
    </row>
    <row r="3" spans="1:254">
      <c r="B3" s="65" t="s">
        <v>138</v>
      </c>
      <c r="C3" s="64"/>
    </row>
    <row r="4" spans="1:254">
      <c r="B4" s="7" t="s">
        <v>73</v>
      </c>
      <c r="F4" s="8"/>
    </row>
    <row r="5" spans="1:254">
      <c r="H5" s="69" t="s">
        <v>76</v>
      </c>
      <c r="I5" s="69"/>
    </row>
    <row r="6" spans="1:254" ht="13.8" thickBot="1">
      <c r="A6" s="5"/>
      <c r="B6" s="3" t="s">
        <v>0</v>
      </c>
      <c r="C6" s="3" t="s">
        <v>1</v>
      </c>
      <c r="D6" s="3" t="s">
        <v>2</v>
      </c>
      <c r="E6" s="3" t="s">
        <v>6</v>
      </c>
      <c r="F6" s="3" t="s">
        <v>3</v>
      </c>
      <c r="G6" s="3" t="s">
        <v>4</v>
      </c>
      <c r="H6" s="67" t="s">
        <v>77</v>
      </c>
      <c r="I6" s="67" t="s">
        <v>78</v>
      </c>
    </row>
    <row r="7" spans="1:254">
      <c r="A7" s="23"/>
      <c r="B7" s="33"/>
      <c r="C7" s="33"/>
      <c r="D7" s="33"/>
      <c r="E7" s="33"/>
      <c r="F7" s="33"/>
      <c r="G7" s="33"/>
      <c r="H7" s="1"/>
      <c r="I7" s="1"/>
    </row>
    <row r="8" spans="1:254">
      <c r="B8" s="9" t="s">
        <v>131</v>
      </c>
    </row>
    <row r="9" spans="1:254" ht="37.799999999999997" customHeight="1">
      <c r="A9" s="51"/>
      <c r="B9" s="66"/>
      <c r="C9" s="47" t="s">
        <v>96</v>
      </c>
      <c r="D9" s="53"/>
      <c r="E9" s="54"/>
      <c r="F9" s="55"/>
      <c r="G9" s="54" t="str">
        <f>IF(AND(NOT(ISBLANK(D9)),E9&lt;&gt;0),(E9*F9),"")</f>
        <v/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ht="47.4" customHeight="1">
      <c r="A10" s="51"/>
      <c r="B10" s="66"/>
      <c r="C10" s="47" t="s">
        <v>97</v>
      </c>
      <c r="D10" s="53"/>
      <c r="E10" s="54"/>
      <c r="F10" s="55"/>
      <c r="G10" s="54" t="str">
        <f>IF(AND(NOT(ISBLANK(D10)),E10&lt;&gt;0),(E10*F10),"")</f>
        <v/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ht="46.8" customHeight="1">
      <c r="A11" s="51"/>
      <c r="B11" s="66"/>
      <c r="C11" s="47" t="s">
        <v>98</v>
      </c>
      <c r="D11" s="53"/>
      <c r="E11" s="54"/>
      <c r="F11" s="55"/>
      <c r="G11" s="54" t="str">
        <f>IF(AND(NOT(ISBLANK(D11)),E11&lt;&gt;0),(E11*F11),"")</f>
        <v/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ht="19.8" customHeight="1">
      <c r="A12" s="51"/>
      <c r="B12" s="66"/>
      <c r="C12" s="47" t="s">
        <v>99</v>
      </c>
      <c r="D12" s="53"/>
      <c r="E12" s="54"/>
      <c r="F12" s="55"/>
      <c r="G12" s="54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ht="20.399999999999999" customHeight="1">
      <c r="A13" s="51"/>
      <c r="B13" s="66"/>
      <c r="C13" s="47" t="s">
        <v>100</v>
      </c>
      <c r="D13" s="53"/>
      <c r="E13" s="54"/>
      <c r="F13" s="55"/>
      <c r="G13" s="54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27" customFormat="1">
      <c r="A14" s="36"/>
      <c r="C14" s="22"/>
      <c r="E14" s="25"/>
      <c r="F14" s="26"/>
      <c r="G14" s="26"/>
      <c r="H14" s="38"/>
    </row>
    <row r="15" spans="1:254">
      <c r="A15" s="2"/>
      <c r="I15" s="35"/>
    </row>
    <row r="16" spans="1:254">
      <c r="B16" s="9" t="s">
        <v>8</v>
      </c>
      <c r="C16" s="9" t="s">
        <v>9</v>
      </c>
      <c r="D16" s="9" t="s">
        <v>10</v>
      </c>
      <c r="E16" s="9"/>
      <c r="F16" s="9">
        <v>6</v>
      </c>
      <c r="G16" s="9" t="s">
        <v>5</v>
      </c>
      <c r="H16" s="39"/>
      <c r="I16" s="35">
        <f>F16*H16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254" s="27" customFormat="1">
      <c r="A17" s="36"/>
      <c r="C17" s="22" t="s">
        <v>120</v>
      </c>
      <c r="E17" s="25"/>
      <c r="F17" s="26"/>
      <c r="G17" s="26"/>
      <c r="H17" s="38"/>
      <c r="I17" s="35"/>
    </row>
    <row r="18" spans="1:254">
      <c r="I18" s="35"/>
    </row>
    <row r="19" spans="1:254">
      <c r="A19" s="9"/>
      <c r="B19" s="16" t="s">
        <v>18</v>
      </c>
      <c r="C19" s="18" t="s">
        <v>11</v>
      </c>
      <c r="D19" s="15" t="s">
        <v>19</v>
      </c>
      <c r="E19" s="19"/>
      <c r="F19" s="17">
        <v>1</v>
      </c>
      <c r="G19" s="18" t="s">
        <v>5</v>
      </c>
      <c r="H19" s="39"/>
      <c r="I19" s="35">
        <f>F19*H19</f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pans="1:254">
      <c r="A20" s="2"/>
      <c r="B20" s="13"/>
      <c r="C20" s="22" t="s">
        <v>120</v>
      </c>
      <c r="D20" s="11"/>
      <c r="E20" s="12"/>
      <c r="F20" s="14"/>
      <c r="G20" s="10"/>
      <c r="I20" s="35"/>
    </row>
    <row r="21" spans="1:254">
      <c r="A21" s="2"/>
      <c r="B21" s="11"/>
      <c r="C21" s="49"/>
      <c r="D21" s="11"/>
      <c r="F21" s="11"/>
      <c r="G21" s="11"/>
      <c r="H21" s="39"/>
      <c r="I21" s="35"/>
    </row>
    <row r="22" spans="1:254" s="9" customFormat="1">
      <c r="A22" s="7"/>
      <c r="B22" s="9" t="s">
        <v>112</v>
      </c>
      <c r="C22" s="9" t="s">
        <v>113</v>
      </c>
      <c r="D22" s="9" t="s">
        <v>114</v>
      </c>
      <c r="F22" s="9">
        <v>11</v>
      </c>
      <c r="G22" s="9" t="s">
        <v>5</v>
      </c>
      <c r="H22" s="39"/>
      <c r="I22" s="35">
        <f>F22*H22</f>
        <v>0</v>
      </c>
    </row>
    <row r="23" spans="1:254" ht="80.25" customHeight="1">
      <c r="A23" s="7"/>
      <c r="B23" s="4"/>
      <c r="C23" s="63" t="s">
        <v>117</v>
      </c>
      <c r="H23" s="2"/>
      <c r="I23" s="35"/>
    </row>
    <row r="24" spans="1:254" ht="15" customHeight="1">
      <c r="C24" s="48"/>
      <c r="I24" s="35"/>
    </row>
    <row r="25" spans="1:254">
      <c r="A25" s="7"/>
      <c r="B25" s="9" t="s">
        <v>104</v>
      </c>
      <c r="C25" s="9" t="s">
        <v>105</v>
      </c>
      <c r="D25" s="9"/>
      <c r="E25" s="9"/>
      <c r="F25" s="9">
        <v>11</v>
      </c>
      <c r="G25" s="9" t="s">
        <v>5</v>
      </c>
      <c r="H25" s="39"/>
      <c r="I25" s="35">
        <f>F25*H25</f>
        <v>0</v>
      </c>
    </row>
    <row r="26" spans="1:254">
      <c r="A26" s="7"/>
      <c r="B26" s="9"/>
      <c r="C26" s="2" t="s">
        <v>118</v>
      </c>
      <c r="D26" s="9"/>
      <c r="E26" s="9"/>
      <c r="F26" s="9"/>
      <c r="G26" s="9"/>
      <c r="H26" s="39"/>
      <c r="I26" s="35"/>
    </row>
    <row r="27" spans="1:254">
      <c r="A27" s="2"/>
      <c r="I27" s="35"/>
    </row>
    <row r="28" spans="1:254">
      <c r="A28" s="7"/>
      <c r="B28" s="9" t="s">
        <v>106</v>
      </c>
      <c r="C28" s="9" t="s">
        <v>107</v>
      </c>
      <c r="D28" s="9"/>
      <c r="E28" s="9"/>
      <c r="F28" s="9">
        <v>21</v>
      </c>
      <c r="G28" s="9" t="s">
        <v>5</v>
      </c>
      <c r="H28" s="39"/>
      <c r="I28" s="35">
        <f>F28*H28</f>
        <v>0</v>
      </c>
    </row>
    <row r="29" spans="1:254">
      <c r="A29" s="7"/>
      <c r="B29" s="9"/>
      <c r="C29" s="2" t="s">
        <v>118</v>
      </c>
      <c r="D29" s="9"/>
      <c r="E29" s="9"/>
      <c r="F29" s="9"/>
      <c r="G29" s="9"/>
      <c r="H29" s="39"/>
      <c r="I29" s="35"/>
    </row>
    <row r="30" spans="1:254">
      <c r="A30" s="2"/>
      <c r="I30" s="35"/>
    </row>
    <row r="31" spans="1:254" s="57" customFormat="1" ht="14.4">
      <c r="A31" s="7"/>
      <c r="B31" s="9" t="s">
        <v>108</v>
      </c>
      <c r="C31" s="9" t="s">
        <v>109</v>
      </c>
      <c r="D31" s="9"/>
      <c r="E31" s="9"/>
      <c r="F31" s="9">
        <v>22</v>
      </c>
      <c r="G31" s="9" t="s">
        <v>5</v>
      </c>
      <c r="H31" s="39"/>
      <c r="I31" s="35">
        <f>F31*H31</f>
        <v>0</v>
      </c>
    </row>
    <row r="32" spans="1:254">
      <c r="A32" s="7"/>
      <c r="B32" s="9"/>
      <c r="C32" s="2" t="s">
        <v>118</v>
      </c>
      <c r="D32" s="9"/>
      <c r="E32" s="9"/>
      <c r="F32" s="9"/>
      <c r="G32" s="9"/>
      <c r="H32" s="39"/>
      <c r="I32" s="35"/>
    </row>
    <row r="33" spans="1:254">
      <c r="A33" s="2"/>
      <c r="I33" s="35"/>
    </row>
    <row r="34" spans="1:254">
      <c r="A34" s="9"/>
      <c r="B34" s="9" t="s">
        <v>110</v>
      </c>
      <c r="C34" s="9" t="s">
        <v>111</v>
      </c>
      <c r="D34" s="9"/>
      <c r="E34" s="9"/>
      <c r="F34" s="9">
        <v>11</v>
      </c>
      <c r="G34" s="9" t="s">
        <v>5</v>
      </c>
      <c r="H34" s="39"/>
      <c r="I34" s="35">
        <f>F34*H34</f>
        <v>0</v>
      </c>
    </row>
    <row r="35" spans="1:254">
      <c r="A35" s="7"/>
      <c r="B35" s="9"/>
      <c r="C35" s="2" t="s">
        <v>118</v>
      </c>
      <c r="D35" s="9"/>
      <c r="E35" s="9"/>
      <c r="F35" s="9"/>
      <c r="G35" s="9"/>
      <c r="H35" s="39"/>
      <c r="I35" s="35"/>
    </row>
    <row r="36" spans="1:254">
      <c r="A36" s="2"/>
      <c r="I36" s="35"/>
    </row>
    <row r="37" spans="1:254">
      <c r="A37" s="9"/>
      <c r="B37" s="9" t="s">
        <v>115</v>
      </c>
      <c r="C37" s="9" t="s">
        <v>116</v>
      </c>
      <c r="D37" s="9"/>
      <c r="E37" s="9"/>
      <c r="F37" s="9">
        <v>5</v>
      </c>
      <c r="G37" s="9" t="s">
        <v>5</v>
      </c>
      <c r="H37" s="39"/>
      <c r="I37" s="35">
        <f>F37*H37</f>
        <v>0</v>
      </c>
    </row>
    <row r="38" spans="1:254">
      <c r="A38" s="7"/>
      <c r="B38" s="9"/>
      <c r="C38" s="2" t="s">
        <v>118</v>
      </c>
      <c r="D38" s="9"/>
      <c r="E38" s="9"/>
      <c r="F38" s="9"/>
      <c r="G38" s="9"/>
      <c r="H38" s="39"/>
      <c r="I38" s="35"/>
    </row>
    <row r="39" spans="1:254">
      <c r="A39" s="9"/>
      <c r="H39" s="2"/>
      <c r="I39" s="35"/>
    </row>
    <row r="40" spans="1:254">
      <c r="B40" s="15" t="s">
        <v>56</v>
      </c>
      <c r="C40" s="9" t="s">
        <v>34</v>
      </c>
      <c r="D40" s="15" t="s">
        <v>51</v>
      </c>
      <c r="E40" s="9"/>
      <c r="F40" s="9">
        <v>1</v>
      </c>
      <c r="G40" s="9" t="s">
        <v>5</v>
      </c>
      <c r="H40" s="39"/>
      <c r="I40" s="35">
        <f>F40*H40</f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254" ht="15.75" customHeight="1">
      <c r="A41" s="2"/>
      <c r="B41" s="13"/>
      <c r="C41" s="22" t="s">
        <v>120</v>
      </c>
      <c r="D41" s="11"/>
      <c r="E41" s="12"/>
      <c r="F41" s="14"/>
      <c r="G41" s="10"/>
      <c r="I41" s="35"/>
    </row>
    <row r="42" spans="1:254">
      <c r="A42" s="2"/>
      <c r="I42" s="35"/>
    </row>
    <row r="43" spans="1:254" s="9" customFormat="1">
      <c r="A43" s="4"/>
      <c r="B43" s="15" t="s">
        <v>57</v>
      </c>
      <c r="C43" s="9" t="s">
        <v>68</v>
      </c>
      <c r="D43" s="15" t="s">
        <v>58</v>
      </c>
      <c r="F43" s="9">
        <v>2</v>
      </c>
      <c r="G43" s="9" t="s">
        <v>5</v>
      </c>
      <c r="H43" s="39"/>
      <c r="I43" s="35">
        <f>F43*H43</f>
        <v>0</v>
      </c>
    </row>
    <row r="44" spans="1:254" ht="15.75" customHeight="1">
      <c r="A44" s="2"/>
      <c r="B44" s="13"/>
      <c r="C44" s="22" t="s">
        <v>120</v>
      </c>
      <c r="D44" s="11"/>
      <c r="E44" s="12"/>
      <c r="F44" s="14"/>
      <c r="G44" s="10"/>
      <c r="I44" s="35"/>
    </row>
    <row r="45" spans="1:254">
      <c r="A45" s="2"/>
      <c r="I45" s="35"/>
    </row>
    <row r="46" spans="1:254">
      <c r="A46" s="9"/>
      <c r="B46" s="15" t="s">
        <v>54</v>
      </c>
      <c r="C46" s="9" t="s">
        <v>34</v>
      </c>
      <c r="D46" s="15" t="s">
        <v>23</v>
      </c>
      <c r="E46" s="9"/>
      <c r="F46" s="9">
        <v>1</v>
      </c>
      <c r="G46" s="9" t="s">
        <v>5</v>
      </c>
      <c r="H46" s="39"/>
      <c r="I46" s="35">
        <f>F46*H46</f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ht="15.75" customHeight="1">
      <c r="A47" s="2"/>
      <c r="B47" s="13"/>
      <c r="C47" s="22" t="s">
        <v>120</v>
      </c>
      <c r="D47" s="11"/>
      <c r="E47" s="12"/>
      <c r="F47" s="14"/>
      <c r="G47" s="10"/>
      <c r="I47" s="35"/>
    </row>
    <row r="48" spans="1:254">
      <c r="A48" s="2"/>
      <c r="I48" s="35"/>
    </row>
    <row r="49" spans="1:254">
      <c r="A49" s="9"/>
      <c r="B49" s="15" t="s">
        <v>52</v>
      </c>
      <c r="C49" s="9" t="s">
        <v>33</v>
      </c>
      <c r="D49" s="15" t="s">
        <v>53</v>
      </c>
      <c r="E49" s="9"/>
      <c r="F49" s="9">
        <v>1</v>
      </c>
      <c r="G49" s="9" t="s">
        <v>5</v>
      </c>
      <c r="H49" s="39"/>
      <c r="I49" s="35">
        <f>F49*H49</f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ht="15.75" customHeight="1">
      <c r="A50" s="2"/>
      <c r="B50" s="13"/>
      <c r="C50" s="22" t="s">
        <v>120</v>
      </c>
      <c r="D50" s="11"/>
      <c r="E50" s="12"/>
      <c r="F50" s="14"/>
      <c r="G50" s="10"/>
      <c r="I50" s="35"/>
    </row>
    <row r="51" spans="1:254">
      <c r="A51" s="2"/>
      <c r="I51" s="35"/>
    </row>
    <row r="52" spans="1:254">
      <c r="A52" s="9"/>
      <c r="B52" s="15" t="s">
        <v>35</v>
      </c>
      <c r="C52" s="9" t="s">
        <v>34</v>
      </c>
      <c r="D52" s="15" t="s">
        <v>55</v>
      </c>
      <c r="E52" s="9"/>
      <c r="F52" s="9">
        <v>1</v>
      </c>
      <c r="G52" s="9" t="s">
        <v>5</v>
      </c>
      <c r="H52" s="39"/>
      <c r="I52" s="35">
        <f>F52*H52</f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ht="15.75" customHeight="1">
      <c r="A53" s="2"/>
      <c r="B53" s="13"/>
      <c r="C53" s="22" t="s">
        <v>120</v>
      </c>
      <c r="D53" s="11"/>
      <c r="E53" s="12"/>
      <c r="F53" s="14"/>
      <c r="G53" s="10"/>
      <c r="I53" s="35"/>
    </row>
    <row r="54" spans="1:254">
      <c r="A54" s="2"/>
      <c r="I54" s="35"/>
    </row>
    <row r="55" spans="1:254">
      <c r="A55" s="9"/>
      <c r="B55" s="15" t="s">
        <v>60</v>
      </c>
      <c r="C55" s="9" t="s">
        <v>68</v>
      </c>
      <c r="D55" s="15" t="s">
        <v>61</v>
      </c>
      <c r="E55" s="9"/>
      <c r="F55" s="9">
        <v>1</v>
      </c>
      <c r="G55" s="9" t="s">
        <v>5</v>
      </c>
      <c r="H55" s="39"/>
      <c r="I55" s="35">
        <f>F55*H55</f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  <row r="56" spans="1:254" ht="15.75" customHeight="1">
      <c r="A56" s="2"/>
      <c r="B56" s="13"/>
      <c r="C56" s="22" t="s">
        <v>120</v>
      </c>
      <c r="D56" s="11"/>
      <c r="E56" s="12"/>
      <c r="F56" s="14"/>
      <c r="G56" s="10"/>
      <c r="I56" s="35"/>
    </row>
    <row r="57" spans="1:254">
      <c r="A57" s="2"/>
      <c r="I57" s="35"/>
    </row>
    <row r="58" spans="1:254" ht="26.4">
      <c r="A58" s="9"/>
      <c r="B58" s="68" t="s">
        <v>36</v>
      </c>
      <c r="C58" s="62" t="s">
        <v>69</v>
      </c>
      <c r="D58" s="9" t="s">
        <v>37</v>
      </c>
      <c r="E58" s="9"/>
      <c r="F58" s="9">
        <v>2</v>
      </c>
      <c r="G58" s="15" t="s">
        <v>5</v>
      </c>
      <c r="H58" s="39"/>
      <c r="I58" s="35">
        <f>F58*H58</f>
        <v>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</row>
    <row r="59" spans="1:254" ht="15.75" customHeight="1">
      <c r="A59" s="2"/>
      <c r="B59" s="13"/>
      <c r="C59" s="22" t="s">
        <v>120</v>
      </c>
      <c r="D59" s="11"/>
      <c r="E59" s="12"/>
      <c r="F59" s="14"/>
      <c r="G59" s="10"/>
      <c r="I59" s="35"/>
    </row>
    <row r="60" spans="1:254">
      <c r="A60" s="2"/>
      <c r="C60" s="11"/>
      <c r="G60" s="11"/>
      <c r="I60" s="35"/>
    </row>
    <row r="61" spans="1:254">
      <c r="A61" s="9"/>
      <c r="B61" s="16" t="s">
        <v>21</v>
      </c>
      <c r="C61" s="18" t="s">
        <v>13</v>
      </c>
      <c r="D61" s="19" t="s">
        <v>20</v>
      </c>
      <c r="E61" s="20"/>
      <c r="F61" s="17">
        <v>2</v>
      </c>
      <c r="G61" s="18" t="s">
        <v>5</v>
      </c>
      <c r="H61" s="39"/>
      <c r="I61" s="35">
        <f>F61*H61</f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</row>
    <row r="62" spans="1:254" ht="39.6">
      <c r="A62" s="40"/>
      <c r="B62" s="41"/>
      <c r="C62" s="22" t="s">
        <v>95</v>
      </c>
      <c r="D62" s="41"/>
      <c r="E62" s="42"/>
      <c r="F62" s="32"/>
      <c r="G62" s="26"/>
      <c r="H62" s="27"/>
      <c r="I62" s="35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</row>
    <row r="63" spans="1:254" ht="15.75" customHeight="1">
      <c r="A63" s="2"/>
      <c r="B63" s="13"/>
      <c r="C63" s="22" t="s">
        <v>120</v>
      </c>
      <c r="D63" s="11"/>
      <c r="E63" s="12"/>
      <c r="F63" s="14"/>
      <c r="G63" s="10"/>
      <c r="I63" s="35"/>
    </row>
    <row r="64" spans="1:254" ht="17.25" customHeight="1">
      <c r="A64" s="40"/>
      <c r="B64" s="41"/>
      <c r="C64" s="22"/>
      <c r="D64" s="41"/>
      <c r="E64" s="42"/>
      <c r="F64" s="32"/>
      <c r="G64" s="26"/>
      <c r="H64" s="27"/>
      <c r="I64" s="35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</row>
    <row r="65" spans="1:254">
      <c r="A65" s="9"/>
      <c r="B65" s="16" t="s">
        <v>7</v>
      </c>
      <c r="C65" s="18" t="s">
        <v>13</v>
      </c>
      <c r="D65" s="19" t="s">
        <v>22</v>
      </c>
      <c r="E65" s="20"/>
      <c r="F65" s="17">
        <v>1</v>
      </c>
      <c r="G65" s="18" t="s">
        <v>5</v>
      </c>
      <c r="H65" s="39"/>
      <c r="I65" s="35">
        <f>F65*H65</f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</row>
    <row r="66" spans="1:254" ht="39.6">
      <c r="A66" s="40"/>
      <c r="B66" s="41"/>
      <c r="C66" s="22" t="s">
        <v>95</v>
      </c>
      <c r="D66" s="41"/>
      <c r="E66" s="42"/>
      <c r="F66" s="32"/>
      <c r="G66" s="26"/>
      <c r="H66" s="27"/>
      <c r="I66" s="35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</row>
    <row r="67" spans="1:254" ht="15.75" customHeight="1">
      <c r="A67" s="2"/>
      <c r="B67" s="13"/>
      <c r="C67" s="22" t="s">
        <v>120</v>
      </c>
      <c r="D67" s="11"/>
      <c r="E67" s="12"/>
      <c r="F67" s="14"/>
      <c r="G67" s="10"/>
      <c r="I67" s="35"/>
    </row>
    <row r="68" spans="1:254" ht="13.8">
      <c r="A68" s="40"/>
      <c r="B68" s="41"/>
      <c r="C68" s="22"/>
      <c r="D68" s="41"/>
      <c r="E68" s="42"/>
      <c r="F68" s="32"/>
      <c r="G68" s="26"/>
      <c r="H68" s="27"/>
      <c r="I68" s="35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</row>
    <row r="69" spans="1:254">
      <c r="A69" s="9"/>
      <c r="B69" s="9" t="s">
        <v>12</v>
      </c>
      <c r="C69" s="9" t="s">
        <v>13</v>
      </c>
      <c r="D69" s="9" t="s">
        <v>14</v>
      </c>
      <c r="E69" s="9"/>
      <c r="F69" s="9">
        <v>4</v>
      </c>
      <c r="G69" s="9" t="s">
        <v>5</v>
      </c>
      <c r="H69" s="39"/>
      <c r="I69" s="35">
        <f>F69*H69</f>
        <v>0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</row>
    <row r="70" spans="1:254" ht="39.6">
      <c r="A70" s="40"/>
      <c r="B70" s="41"/>
      <c r="C70" s="22" t="s">
        <v>95</v>
      </c>
      <c r="D70" s="41"/>
      <c r="E70" s="42"/>
      <c r="F70" s="32"/>
      <c r="G70" s="26"/>
      <c r="H70" s="27"/>
      <c r="I70" s="35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</row>
    <row r="71" spans="1:254" ht="15.75" customHeight="1">
      <c r="A71" s="2"/>
      <c r="B71" s="13"/>
      <c r="C71" s="22" t="s">
        <v>120</v>
      </c>
      <c r="D71" s="11"/>
      <c r="E71" s="12"/>
      <c r="F71" s="14"/>
      <c r="G71" s="10"/>
      <c r="I71" s="35"/>
    </row>
    <row r="72" spans="1:254" ht="13.8">
      <c r="A72" s="40"/>
      <c r="B72" s="41"/>
      <c r="C72" s="22"/>
      <c r="D72" s="41"/>
      <c r="E72" s="42"/>
      <c r="F72" s="32"/>
      <c r="G72" s="26"/>
      <c r="H72" s="27"/>
      <c r="I72" s="35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</row>
    <row r="73" spans="1:254">
      <c r="A73" s="9"/>
      <c r="B73" s="15" t="s">
        <v>71</v>
      </c>
      <c r="C73" s="9" t="s">
        <v>70</v>
      </c>
      <c r="D73" s="15" t="s">
        <v>72</v>
      </c>
      <c r="E73" s="9"/>
      <c r="F73" s="9">
        <v>1</v>
      </c>
      <c r="G73" s="9" t="s">
        <v>5</v>
      </c>
      <c r="H73" s="39"/>
      <c r="I73" s="35">
        <f>F73*H73</f>
        <v>0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</row>
    <row r="74" spans="1:254">
      <c r="A74" s="9"/>
      <c r="B74" s="11"/>
      <c r="C74" s="2" t="s">
        <v>94</v>
      </c>
      <c r="D74" s="11"/>
      <c r="I74" s="35"/>
    </row>
    <row r="75" spans="1:254" ht="15.75" customHeight="1">
      <c r="A75" s="2"/>
      <c r="B75" s="13"/>
      <c r="C75" s="22" t="s">
        <v>120</v>
      </c>
      <c r="D75" s="11"/>
      <c r="E75" s="12"/>
      <c r="F75" s="14"/>
      <c r="G75" s="10"/>
      <c r="I75" s="35"/>
    </row>
    <row r="76" spans="1:254">
      <c r="A76" s="9"/>
      <c r="B76" s="11"/>
      <c r="D76" s="11"/>
      <c r="I76" s="35"/>
    </row>
    <row r="77" spans="1:254">
      <c r="B77" s="9" t="s">
        <v>30</v>
      </c>
      <c r="C77" s="9" t="s">
        <v>31</v>
      </c>
      <c r="D77" s="9" t="s">
        <v>32</v>
      </c>
      <c r="E77" s="9"/>
      <c r="F77" s="9">
        <v>14</v>
      </c>
      <c r="G77" s="9" t="s">
        <v>5</v>
      </c>
      <c r="H77" s="39"/>
      <c r="I77" s="35">
        <f>F77*H77</f>
        <v>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</row>
    <row r="78" spans="1:254" ht="105.6">
      <c r="A78" s="51"/>
      <c r="B78" s="52"/>
      <c r="C78" s="22" t="s">
        <v>137</v>
      </c>
      <c r="D78" s="60"/>
      <c r="E78" s="58"/>
      <c r="F78" s="59"/>
      <c r="G78" s="58"/>
      <c r="H78" s="56"/>
      <c r="I78" s="35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</row>
    <row r="79" spans="1:254">
      <c r="I79" s="35"/>
    </row>
    <row r="80" spans="1:254">
      <c r="B80" s="9" t="s">
        <v>27</v>
      </c>
      <c r="C80" s="9" t="s">
        <v>28</v>
      </c>
      <c r="D80" s="9" t="s">
        <v>29</v>
      </c>
      <c r="E80" s="9"/>
      <c r="F80" s="9">
        <v>29</v>
      </c>
      <c r="G80" s="9" t="s">
        <v>5</v>
      </c>
      <c r="H80" s="39"/>
      <c r="I80" s="35">
        <f>F80*H80</f>
        <v>0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</row>
    <row r="81" spans="1:254" ht="105.6">
      <c r="A81" s="51"/>
      <c r="B81" s="52"/>
      <c r="C81" s="22" t="s">
        <v>101</v>
      </c>
      <c r="D81" s="60"/>
      <c r="E81" s="58"/>
      <c r="F81" s="59"/>
      <c r="G81" s="58"/>
      <c r="H81" s="56"/>
      <c r="I81" s="35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</row>
    <row r="82" spans="1:254" ht="52.8">
      <c r="A82" s="51"/>
      <c r="B82" s="52"/>
      <c r="C82" s="22" t="s">
        <v>102</v>
      </c>
      <c r="D82" s="60"/>
      <c r="E82" s="58"/>
      <c r="F82" s="59"/>
      <c r="G82" s="58"/>
      <c r="H82" s="56"/>
      <c r="I82" s="35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</row>
    <row r="83" spans="1:254" s="27" customFormat="1">
      <c r="A83" s="36"/>
      <c r="C83" s="22" t="s">
        <v>119</v>
      </c>
      <c r="E83" s="25"/>
      <c r="F83" s="26"/>
      <c r="G83" s="26"/>
      <c r="H83" s="38"/>
      <c r="I83" s="35"/>
    </row>
    <row r="84" spans="1:254">
      <c r="I84" s="35"/>
    </row>
    <row r="85" spans="1:254" s="9" customFormat="1">
      <c r="B85" s="9" t="s">
        <v>38</v>
      </c>
      <c r="C85" s="9" t="s">
        <v>39</v>
      </c>
      <c r="D85" s="9" t="s">
        <v>17</v>
      </c>
      <c r="F85" s="9">
        <v>9</v>
      </c>
      <c r="G85" s="9" t="s">
        <v>5</v>
      </c>
      <c r="H85" s="39"/>
      <c r="I85" s="35">
        <f>F85*H85</f>
        <v>0</v>
      </c>
    </row>
    <row r="86" spans="1:254" s="27" customFormat="1" ht="83.25" customHeight="1">
      <c r="A86" s="36"/>
      <c r="C86" s="22" t="s">
        <v>79</v>
      </c>
      <c r="E86" s="25"/>
      <c r="F86" s="26"/>
      <c r="G86" s="26"/>
      <c r="H86" s="38"/>
      <c r="I86" s="35"/>
    </row>
    <row r="87" spans="1:254">
      <c r="A87" s="9"/>
      <c r="F87" s="8"/>
      <c r="I87" s="35"/>
    </row>
    <row r="88" spans="1:254" s="9" customFormat="1">
      <c r="A88" s="4"/>
      <c r="B88" s="9" t="s">
        <v>43</v>
      </c>
      <c r="C88" s="9" t="s">
        <v>39</v>
      </c>
      <c r="D88" s="9" t="s">
        <v>44</v>
      </c>
      <c r="F88" s="15">
        <v>4</v>
      </c>
      <c r="G88" s="15" t="s">
        <v>5</v>
      </c>
      <c r="H88" s="39"/>
      <c r="I88" s="35">
        <f>F88*H88</f>
        <v>0</v>
      </c>
    </row>
    <row r="89" spans="1:254" s="27" customFormat="1" ht="83.25" customHeight="1">
      <c r="A89" s="36"/>
      <c r="C89" s="22" t="s">
        <v>136</v>
      </c>
      <c r="E89" s="25"/>
      <c r="F89" s="26"/>
      <c r="G89" s="26"/>
      <c r="H89" s="38"/>
      <c r="I89" s="35"/>
    </row>
    <row r="90" spans="1:254" s="9" customFormat="1">
      <c r="A90" s="4"/>
      <c r="B90" s="2"/>
      <c r="C90" s="2"/>
      <c r="D90" s="2"/>
      <c r="E90" s="2"/>
      <c r="F90" s="11"/>
      <c r="G90" s="11"/>
      <c r="H90" s="37"/>
      <c r="I90" s="35"/>
    </row>
    <row r="91" spans="1:254" s="9" customFormat="1">
      <c r="B91" s="9" t="s">
        <v>15</v>
      </c>
      <c r="C91" s="9" t="s">
        <v>16</v>
      </c>
      <c r="D91" s="9" t="s">
        <v>17</v>
      </c>
      <c r="F91" s="9">
        <v>48</v>
      </c>
      <c r="G91" s="9" t="s">
        <v>5</v>
      </c>
      <c r="H91" s="39"/>
      <c r="I91" s="35">
        <f>F91*H91</f>
        <v>0</v>
      </c>
    </row>
    <row r="92" spans="1:254" s="27" customFormat="1" ht="83.25" customHeight="1">
      <c r="A92" s="36"/>
      <c r="C92" s="22" t="s">
        <v>75</v>
      </c>
      <c r="E92" s="25"/>
      <c r="F92" s="26"/>
      <c r="G92" s="26"/>
      <c r="H92" s="38"/>
      <c r="I92" s="35"/>
    </row>
    <row r="93" spans="1:254" s="27" customFormat="1" ht="13.5" customHeight="1">
      <c r="A93" s="36"/>
      <c r="C93" s="22"/>
      <c r="E93" s="25"/>
      <c r="F93" s="26"/>
      <c r="G93" s="26"/>
      <c r="H93" s="38"/>
      <c r="I93" s="35"/>
    </row>
    <row r="94" spans="1:254">
      <c r="A94" s="9"/>
      <c r="B94" s="9" t="s">
        <v>45</v>
      </c>
      <c r="C94" s="15" t="s">
        <v>46</v>
      </c>
      <c r="D94" s="9"/>
      <c r="E94" s="9"/>
      <c r="F94" s="9">
        <v>2</v>
      </c>
      <c r="G94" s="9" t="s">
        <v>5</v>
      </c>
      <c r="H94" s="39"/>
      <c r="I94" s="35">
        <f>F94*H94</f>
        <v>0</v>
      </c>
    </row>
    <row r="95" spans="1:254" ht="26.4">
      <c r="A95" s="29"/>
      <c r="C95" s="50" t="s">
        <v>87</v>
      </c>
      <c r="D95" s="29"/>
      <c r="E95" s="29"/>
      <c r="F95" s="29"/>
      <c r="G95" s="30"/>
      <c r="H95" s="24"/>
      <c r="I95" s="35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</row>
    <row r="96" spans="1:254">
      <c r="A96" s="9"/>
      <c r="B96" s="9"/>
      <c r="C96" s="15"/>
      <c r="D96" s="9"/>
      <c r="E96" s="9"/>
      <c r="F96" s="9"/>
      <c r="G96" s="9"/>
      <c r="H96" s="39"/>
      <c r="I96" s="35"/>
    </row>
    <row r="97" spans="1:254">
      <c r="A97" s="9"/>
      <c r="B97" s="16" t="s">
        <v>62</v>
      </c>
      <c r="C97" s="18" t="s">
        <v>11</v>
      </c>
      <c r="D97" s="15" t="s">
        <v>63</v>
      </c>
      <c r="E97" s="19"/>
      <c r="F97" s="17">
        <v>4</v>
      </c>
      <c r="G97" s="18" t="s">
        <v>5</v>
      </c>
      <c r="H97" s="39"/>
      <c r="I97" s="35">
        <f>F97*H97</f>
        <v>0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</row>
    <row r="98" spans="1:254" ht="15.75" customHeight="1">
      <c r="A98" s="2"/>
      <c r="B98" s="13"/>
      <c r="C98" s="22" t="s">
        <v>120</v>
      </c>
      <c r="D98" s="11"/>
      <c r="E98" s="12"/>
      <c r="F98" s="14"/>
      <c r="G98" s="10"/>
      <c r="I98" s="35"/>
    </row>
    <row r="99" spans="1:254" ht="15.75" customHeight="1">
      <c r="A99" s="2"/>
      <c r="B99" s="13"/>
      <c r="C99" s="22"/>
      <c r="D99" s="11"/>
      <c r="E99" s="12"/>
      <c r="F99" s="14"/>
      <c r="G99" s="10"/>
      <c r="I99" s="35"/>
    </row>
    <row r="100" spans="1:254">
      <c r="B100" s="16" t="s">
        <v>66</v>
      </c>
      <c r="C100" s="18" t="s">
        <v>11</v>
      </c>
      <c r="D100" s="15" t="s">
        <v>67</v>
      </c>
      <c r="E100" s="19"/>
      <c r="F100" s="17">
        <v>2</v>
      </c>
      <c r="G100" s="18" t="s">
        <v>5</v>
      </c>
      <c r="H100" s="39"/>
      <c r="I100" s="35">
        <f>F100*H100</f>
        <v>0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</row>
    <row r="101" spans="1:254" ht="15.75" customHeight="1">
      <c r="A101" s="2"/>
      <c r="B101" s="13"/>
      <c r="C101" s="22" t="s">
        <v>120</v>
      </c>
      <c r="D101" s="11"/>
      <c r="E101" s="12"/>
      <c r="F101" s="14"/>
      <c r="G101" s="10"/>
      <c r="I101" s="35"/>
    </row>
    <row r="102" spans="1:254">
      <c r="B102" s="13"/>
      <c r="C102" s="10"/>
      <c r="D102" s="11"/>
      <c r="E102" s="12"/>
      <c r="F102" s="14"/>
      <c r="G102" s="10"/>
      <c r="I102" s="35"/>
    </row>
    <row r="103" spans="1:254">
      <c r="A103" s="9"/>
      <c r="B103" s="9" t="s">
        <v>47</v>
      </c>
      <c r="C103" s="15" t="s">
        <v>65</v>
      </c>
      <c r="D103" s="9" t="s">
        <v>48</v>
      </c>
      <c r="E103" s="9"/>
      <c r="F103" s="9">
        <v>4</v>
      </c>
      <c r="G103" s="9" t="s">
        <v>5</v>
      </c>
      <c r="H103" s="39"/>
      <c r="I103" s="35">
        <f>F103*H103</f>
        <v>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</row>
    <row r="104" spans="1:254" ht="26.4">
      <c r="C104" s="28" t="s">
        <v>91</v>
      </c>
      <c r="F104" s="14"/>
      <c r="G104" s="10"/>
      <c r="I104" s="35"/>
    </row>
    <row r="105" spans="1:254" ht="27" customHeight="1">
      <c r="A105" s="29"/>
      <c r="C105" s="50" t="s">
        <v>84</v>
      </c>
      <c r="D105" s="29"/>
      <c r="E105" s="29"/>
      <c r="F105" s="29"/>
      <c r="G105" s="30"/>
      <c r="H105" s="24"/>
      <c r="I105" s="35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</row>
    <row r="106" spans="1:254" ht="14.25" customHeight="1">
      <c r="A106" s="29"/>
      <c r="C106" s="50" t="s">
        <v>92</v>
      </c>
      <c r="D106" s="29"/>
      <c r="E106" s="29"/>
      <c r="F106" s="29"/>
      <c r="G106" s="30"/>
      <c r="H106" s="24"/>
      <c r="I106" s="35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</row>
    <row r="107" spans="1:254" ht="16.5" customHeight="1">
      <c r="A107" s="29"/>
      <c r="C107" s="50" t="s">
        <v>85</v>
      </c>
      <c r="D107" s="29"/>
      <c r="E107" s="29"/>
      <c r="F107" s="29"/>
      <c r="G107" s="30"/>
      <c r="H107" s="24"/>
      <c r="I107" s="35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</row>
    <row r="108" spans="1:254" ht="17.25" customHeight="1">
      <c r="A108" s="29"/>
      <c r="C108" s="50" t="s">
        <v>86</v>
      </c>
      <c r="D108" s="29"/>
      <c r="E108" s="29"/>
      <c r="F108" s="29"/>
      <c r="G108" s="30"/>
      <c r="H108" s="24"/>
      <c r="I108" s="35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</row>
    <row r="109" spans="1:254" ht="30" customHeight="1">
      <c r="A109" s="29"/>
      <c r="C109" s="50" t="s">
        <v>87</v>
      </c>
      <c r="D109" s="29"/>
      <c r="E109" s="29"/>
      <c r="F109" s="29"/>
      <c r="G109" s="30"/>
      <c r="H109" s="24"/>
      <c r="I109" s="35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</row>
    <row r="110" spans="1:254" ht="25.5" customHeight="1">
      <c r="A110" s="29"/>
      <c r="C110" s="50" t="s">
        <v>88</v>
      </c>
      <c r="D110" s="29"/>
      <c r="E110" s="29"/>
      <c r="F110" s="29"/>
      <c r="G110" s="30"/>
      <c r="H110" s="24"/>
      <c r="I110" s="35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  <c r="IT110" s="29"/>
    </row>
    <row r="111" spans="1:254" ht="29.25" customHeight="1">
      <c r="A111" s="29"/>
      <c r="C111" s="50" t="s">
        <v>89</v>
      </c>
      <c r="D111" s="29"/>
      <c r="E111" s="29"/>
      <c r="F111" s="29"/>
      <c r="G111" s="30"/>
      <c r="H111" s="24"/>
      <c r="I111" s="35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</row>
    <row r="112" spans="1:254" ht="14.4">
      <c r="A112" s="29"/>
      <c r="C112" s="50"/>
      <c r="D112" s="29"/>
      <c r="E112" s="29"/>
      <c r="F112" s="29"/>
      <c r="G112" s="30"/>
      <c r="H112" s="24"/>
      <c r="I112" s="35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</row>
    <row r="113" spans="1:254">
      <c r="B113" s="9" t="s">
        <v>40</v>
      </c>
      <c r="C113" s="15" t="s">
        <v>41</v>
      </c>
      <c r="D113" s="9" t="s">
        <v>42</v>
      </c>
      <c r="E113" s="9"/>
      <c r="F113" s="15">
        <v>1</v>
      </c>
      <c r="G113" s="15" t="s">
        <v>5</v>
      </c>
      <c r="H113" s="39"/>
      <c r="I113" s="35">
        <f>F113*H113</f>
        <v>0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</row>
    <row r="114" spans="1:254">
      <c r="C114" s="11" t="s">
        <v>93</v>
      </c>
      <c r="F114" s="11"/>
      <c r="G114" s="11"/>
      <c r="I114" s="35"/>
    </row>
    <row r="115" spans="1:254" ht="26.4">
      <c r="A115" s="29"/>
      <c r="C115" s="50" t="s">
        <v>88</v>
      </c>
      <c r="D115" s="29"/>
      <c r="E115" s="29"/>
      <c r="F115" s="29"/>
      <c r="G115" s="30"/>
      <c r="H115" s="24"/>
      <c r="I115" s="35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</row>
    <row r="116" spans="1:254" ht="26.4">
      <c r="A116" s="29"/>
      <c r="C116" s="50" t="s">
        <v>87</v>
      </c>
      <c r="D116" s="29"/>
      <c r="E116" s="29"/>
      <c r="F116" s="29"/>
      <c r="G116" s="30"/>
      <c r="H116" s="24"/>
      <c r="I116" s="35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</row>
    <row r="117" spans="1:254" ht="14.4">
      <c r="A117" s="29"/>
      <c r="C117" s="50"/>
      <c r="D117" s="29"/>
      <c r="E117" s="29"/>
      <c r="F117" s="29"/>
      <c r="G117" s="30"/>
      <c r="H117" s="24"/>
      <c r="I117" s="35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</row>
    <row r="118" spans="1:254">
      <c r="B118" s="9" t="s">
        <v>59</v>
      </c>
      <c r="C118" s="9" t="s">
        <v>64</v>
      </c>
      <c r="D118" s="9"/>
      <c r="E118" s="9"/>
      <c r="F118" s="17">
        <v>8</v>
      </c>
      <c r="G118" s="18" t="s">
        <v>5</v>
      </c>
      <c r="H118" s="39"/>
      <c r="I118" s="35">
        <f>F118*H118</f>
        <v>0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</row>
    <row r="119" spans="1:254" ht="26.4">
      <c r="C119" s="28" t="s">
        <v>90</v>
      </c>
      <c r="F119" s="14"/>
      <c r="G119" s="10"/>
      <c r="I119" s="35"/>
    </row>
    <row r="120" spans="1:254" ht="26.4">
      <c r="A120" s="29"/>
      <c r="C120" s="50" t="s">
        <v>84</v>
      </c>
      <c r="D120" s="29"/>
      <c r="E120" s="29"/>
      <c r="F120" s="29"/>
      <c r="G120" s="30"/>
      <c r="H120" s="24"/>
      <c r="I120" s="35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</row>
    <row r="121" spans="1:254" ht="14.4">
      <c r="A121" s="29"/>
      <c r="C121" s="50" t="s">
        <v>92</v>
      </c>
      <c r="D121" s="29"/>
      <c r="E121" s="29"/>
      <c r="F121" s="29"/>
      <c r="G121" s="30"/>
      <c r="H121" s="24"/>
      <c r="I121" s="35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</row>
    <row r="122" spans="1:254" ht="14.4">
      <c r="A122" s="29"/>
      <c r="C122" s="50" t="s">
        <v>85</v>
      </c>
      <c r="D122" s="29"/>
      <c r="E122" s="29"/>
      <c r="F122" s="29"/>
      <c r="G122" s="30"/>
      <c r="H122" s="24"/>
      <c r="I122" s="35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</row>
    <row r="123" spans="1:254" ht="26.4">
      <c r="A123" s="29"/>
      <c r="C123" s="50" t="s">
        <v>87</v>
      </c>
      <c r="D123" s="29"/>
      <c r="E123" s="29"/>
      <c r="F123" s="29"/>
      <c r="G123" s="30"/>
      <c r="H123" s="24"/>
      <c r="I123" s="35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</row>
    <row r="124" spans="1:254" ht="26.4">
      <c r="A124" s="29"/>
      <c r="C124" s="50" t="s">
        <v>88</v>
      </c>
      <c r="D124" s="29"/>
      <c r="E124" s="29"/>
      <c r="F124" s="29"/>
      <c r="G124" s="30"/>
      <c r="H124" s="24"/>
      <c r="I124" s="35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</row>
    <row r="125" spans="1:254" ht="14.4">
      <c r="A125" s="29"/>
      <c r="C125" s="50"/>
      <c r="D125" s="29"/>
      <c r="E125" s="29"/>
      <c r="F125" s="29"/>
      <c r="G125" s="30"/>
      <c r="H125" s="24"/>
      <c r="I125" s="35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</row>
    <row r="126" spans="1:254" s="9" customFormat="1">
      <c r="B126" s="9" t="s">
        <v>24</v>
      </c>
      <c r="C126" s="15" t="s">
        <v>25</v>
      </c>
      <c r="D126" s="15" t="s">
        <v>26</v>
      </c>
      <c r="F126" s="15">
        <v>32</v>
      </c>
      <c r="G126" s="15" t="s">
        <v>5</v>
      </c>
      <c r="H126" s="39"/>
      <c r="I126" s="35">
        <f>F126*H126</f>
        <v>0</v>
      </c>
    </row>
    <row r="127" spans="1:254" s="29" customFormat="1" ht="39.6">
      <c r="C127" s="50" t="s">
        <v>83</v>
      </c>
      <c r="E127" s="31"/>
      <c r="F127" s="31"/>
      <c r="G127" s="30"/>
      <c r="H127" s="24"/>
      <c r="I127" s="35"/>
    </row>
    <row r="128" spans="1:254" s="29" customFormat="1" ht="26.4">
      <c r="C128" s="50" t="s">
        <v>80</v>
      </c>
      <c r="E128" s="31"/>
      <c r="F128" s="31"/>
      <c r="G128" s="30"/>
      <c r="H128" s="24"/>
      <c r="I128" s="35"/>
    </row>
    <row r="129" spans="1:254" s="29" customFormat="1" ht="26.4">
      <c r="C129" s="50" t="s">
        <v>81</v>
      </c>
      <c r="E129" s="31"/>
      <c r="F129" s="31"/>
      <c r="G129" s="30"/>
      <c r="H129" s="24"/>
      <c r="I129" s="35"/>
    </row>
    <row r="130" spans="1:254" s="29" customFormat="1" ht="14.4">
      <c r="C130" s="50" t="s">
        <v>82</v>
      </c>
      <c r="E130" s="31"/>
      <c r="F130" s="31"/>
      <c r="G130" s="30"/>
      <c r="H130" s="24"/>
      <c r="I130" s="35"/>
    </row>
    <row r="131" spans="1:254">
      <c r="I131" s="35"/>
    </row>
    <row r="132" spans="1:254" s="9" customFormat="1">
      <c r="A132" s="4"/>
      <c r="B132" s="9" t="s">
        <v>49</v>
      </c>
      <c r="C132" s="15" t="s">
        <v>50</v>
      </c>
      <c r="D132" s="15"/>
      <c r="F132" s="15">
        <v>4</v>
      </c>
      <c r="G132" s="15" t="s">
        <v>5</v>
      </c>
      <c r="H132" s="39"/>
      <c r="I132" s="35">
        <f>F132*H132</f>
        <v>0</v>
      </c>
    </row>
    <row r="133" spans="1:254" ht="39.6">
      <c r="A133" s="2"/>
      <c r="C133" s="50" t="s">
        <v>74</v>
      </c>
      <c r="D133" s="9"/>
      <c r="H133" s="6"/>
      <c r="I133" s="35"/>
    </row>
    <row r="134" spans="1:254">
      <c r="A134" s="2"/>
      <c r="C134" s="28"/>
      <c r="D134" s="9"/>
      <c r="H134" s="6"/>
      <c r="I134" s="35"/>
    </row>
    <row r="135" spans="1:254" ht="13.8" thickBot="1">
      <c r="A135" s="2"/>
      <c r="E135" s="43"/>
      <c r="F135" s="43"/>
      <c r="G135" s="43"/>
      <c r="H135" s="44"/>
      <c r="I135" s="45"/>
    </row>
    <row r="136" spans="1:254" ht="13.8" thickTop="1"/>
    <row r="137" spans="1:254" ht="13.8">
      <c r="E137" s="9" t="s">
        <v>103</v>
      </c>
      <c r="F137" s="9"/>
      <c r="G137" s="9"/>
      <c r="I137" s="46">
        <f>SUM(I15:I134)</f>
        <v>0</v>
      </c>
      <c r="L137" s="46"/>
    </row>
    <row r="140" spans="1:254" ht="13.8">
      <c r="A140" s="51"/>
      <c r="B140" s="52"/>
      <c r="C140" s="47"/>
      <c r="D140" s="53"/>
      <c r="E140" s="54"/>
      <c r="F140" s="55"/>
      <c r="G140" s="54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  <c r="HW140" s="56"/>
      <c r="HX140" s="56"/>
      <c r="HY140" s="56"/>
      <c r="HZ140" s="56"/>
      <c r="IA140" s="56"/>
      <c r="IB140" s="56"/>
      <c r="IC140" s="56"/>
      <c r="ID140" s="56"/>
      <c r="IE140" s="56"/>
      <c r="IF140" s="56"/>
      <c r="IG140" s="56"/>
      <c r="IH140" s="56"/>
      <c r="II140" s="56"/>
      <c r="IJ140" s="56"/>
      <c r="IK140" s="56"/>
      <c r="IL140" s="56"/>
      <c r="IM140" s="56"/>
      <c r="IN140" s="56"/>
      <c r="IO140" s="56"/>
      <c r="IP140" s="56"/>
      <c r="IQ140" s="56"/>
      <c r="IR140" s="56"/>
      <c r="IS140" s="56"/>
      <c r="IT140" s="56"/>
    </row>
    <row r="141" spans="1:254" s="57" customFormat="1" ht="14.4">
      <c r="B141" s="9" t="s">
        <v>121</v>
      </c>
      <c r="F141" s="2"/>
      <c r="G141" s="61"/>
    </row>
    <row r="142" spans="1:254" s="57" customFormat="1" ht="33.6" customHeight="1">
      <c r="A142" s="2"/>
      <c r="C142" s="21" t="s">
        <v>122</v>
      </c>
      <c r="D142" s="2"/>
      <c r="E142" s="2"/>
      <c r="F142" s="2"/>
      <c r="G142" s="61"/>
    </row>
    <row r="143" spans="1:254" s="57" customFormat="1" ht="31.8" customHeight="1">
      <c r="A143" s="2"/>
      <c r="C143" s="28" t="s">
        <v>123</v>
      </c>
      <c r="D143" s="2"/>
      <c r="E143" s="2"/>
      <c r="F143" s="2"/>
      <c r="G143" s="61"/>
    </row>
    <row r="144" spans="1:254" s="57" customFormat="1" ht="46.8" customHeight="1">
      <c r="A144" s="2"/>
      <c r="C144" s="28" t="s">
        <v>133</v>
      </c>
      <c r="D144" s="2"/>
      <c r="E144" s="2"/>
      <c r="F144" s="2"/>
      <c r="G144" s="61"/>
    </row>
    <row r="145" spans="1:7" s="57" customFormat="1" ht="33" customHeight="1">
      <c r="A145" s="2"/>
      <c r="C145" s="28" t="s">
        <v>132</v>
      </c>
      <c r="D145" s="2"/>
      <c r="E145" s="2"/>
      <c r="F145" s="2"/>
      <c r="G145" s="61"/>
    </row>
    <row r="146" spans="1:7" s="57" customFormat="1" ht="20.399999999999999" customHeight="1">
      <c r="A146" s="2"/>
      <c r="C146" s="2" t="s">
        <v>124</v>
      </c>
      <c r="D146" s="2"/>
      <c r="E146" s="2"/>
      <c r="F146" s="2"/>
      <c r="G146" s="61"/>
    </row>
    <row r="147" spans="1:7" s="57" customFormat="1" ht="197.4" customHeight="1">
      <c r="A147" s="2"/>
      <c r="C147" s="28" t="s">
        <v>125</v>
      </c>
      <c r="D147" s="2"/>
      <c r="E147" s="2"/>
      <c r="F147" s="2"/>
      <c r="G147" s="61"/>
    </row>
    <row r="148" spans="1:7" s="57" customFormat="1" ht="144.6" customHeight="1">
      <c r="A148" s="2"/>
      <c r="C148" s="28" t="s">
        <v>126</v>
      </c>
      <c r="D148" s="2"/>
      <c r="E148" s="2"/>
      <c r="F148" s="2"/>
      <c r="G148" s="61"/>
    </row>
    <row r="149" spans="1:7" s="57" customFormat="1" ht="127.8" customHeight="1">
      <c r="A149" s="11"/>
      <c r="C149" s="28" t="s">
        <v>127</v>
      </c>
      <c r="D149" s="2"/>
      <c r="E149" s="2"/>
      <c r="F149" s="2"/>
      <c r="G149" s="61"/>
    </row>
    <row r="150" spans="1:7" s="57" customFormat="1" ht="263.39999999999998" customHeight="1">
      <c r="A150" s="11"/>
      <c r="C150" s="28" t="s">
        <v>128</v>
      </c>
      <c r="D150" s="11"/>
      <c r="E150" s="11"/>
      <c r="F150" s="11"/>
      <c r="G150" s="61"/>
    </row>
    <row r="151" spans="1:7" s="57" customFormat="1" ht="99.6" customHeight="1">
      <c r="A151" s="11"/>
      <c r="C151" s="28" t="s">
        <v>129</v>
      </c>
      <c r="D151" s="11"/>
      <c r="E151" s="11"/>
      <c r="F151" s="11"/>
      <c r="G151" s="61"/>
    </row>
    <row r="152" spans="1:7" s="57" customFormat="1" ht="48" customHeight="1">
      <c r="A152" s="2"/>
      <c r="C152" s="28" t="s">
        <v>130</v>
      </c>
      <c r="D152" s="2"/>
      <c r="E152" s="2"/>
      <c r="F152" s="2"/>
      <c r="G152" s="61"/>
    </row>
  </sheetData>
  <sheetProtection selectLockedCells="1" selectUnlockedCells="1"/>
  <mergeCells count="1">
    <mergeCell ref="H5:I5"/>
  </mergeCells>
  <pageMargins left="0.57999999999999996" right="0.27" top="0.68" bottom="0.52" header="0.31496062992125984" footer="0.31496062992125984"/>
  <pageSetup paperSize="9" scale="61" orientation="portrait" horizontalDpi="300" verticalDpi="300" r:id="rId1"/>
  <headerFooter>
    <oddFooter>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19_Nábytek nerez+kov</vt:lpstr>
      <vt:lpstr>'19_Nábytek nerez+kov'!Oblast_tisku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Jája</dc:creator>
  <cp:lastModifiedBy>Kosik</cp:lastModifiedBy>
  <cp:lastPrinted>2018-01-24T19:34:05Z</cp:lastPrinted>
  <dcterms:created xsi:type="dcterms:W3CDTF">2011-01-21T09:46:36Z</dcterms:created>
  <dcterms:modified xsi:type="dcterms:W3CDTF">2018-06-12T15:42:24Z</dcterms:modified>
</cp:coreProperties>
</file>