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activeTab="0"/>
  </bookViews>
  <sheets>
    <sheet name="Prehled hodnoceni" sheetId="2" r:id="rId1"/>
    <sheet name="Hodnocené funkce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<sst xmlns="http://schemas.openxmlformats.org/spreadsheetml/2006/main" count="763" uniqueCount="458">
  <si>
    <t>1.</t>
  </si>
  <si>
    <t>Obecně</t>
  </si>
  <si>
    <t>Přizpůsobení pracovní plochy uživateli</t>
  </si>
  <si>
    <t>Splňuje: Uživatel má možnost měnit velikost písma na obrazovce: jednoduše si všechny informace zvětší, resp. zmenší (zoom). Uživatel má možnost změny velikosti okna</t>
  </si>
  <si>
    <t>Splňuje s výhradami: Uživatel má možnost změny velikosti okna, ale ne písma</t>
  </si>
  <si>
    <t>Formátování písma</t>
  </si>
  <si>
    <t>Splňuje:  V textovém editoru lze formátovat písmo (tučné, barevné, podtržení, odstavce, nadpisy) = systém má plnohodnotný RTF editor. Lze zapnout kontrolu pravopisu a upozornit tak uživatele na překlepy.</t>
  </si>
  <si>
    <t>Splňuje s výhradami: V textové editoru lze formátovat písmo (tučné, barevné, podtržení, odstavce, nadpisy) = systém má plnohodnotný RTF editor, ale nemá možnost kontroly pravopisu, případně má kontrolu pravopisu, ale nemá RTF editor</t>
  </si>
  <si>
    <t xml:space="preserve">Nesplňuje: V textové editoru nelze formátovat písmo (tučné, barevné, podtržení, odstavce, nadpisy) = systém nemá plnohodnotný RTF editor ani kontrolu pravopisu. </t>
  </si>
  <si>
    <t>Vkládání informací do textu</t>
  </si>
  <si>
    <t>Splňuje:  Systém má nástroje pro jednoduché vkládání dalších údajů z dokumentace pacienta do textu (drag&amp;drop; vkládání strukturovaných informací; kopie z historie apod.).</t>
  </si>
  <si>
    <t>Splňuje s výhradami: Systém má nástroje pro vkládání dalších údajů z dokumentace pacienta do textu (vkládání strukturovaných informací; kopie z historie), ale neumožňuje funkce drag&amp;drop.</t>
  </si>
  <si>
    <t>Vkládání dalších údajů pomocí nadefinovaných nástrojů</t>
  </si>
  <si>
    <t>Splňuje:  Systém má nástroje pro vkládání dalších údajů z dokumentace pacienta do textu (předdefinované generátory pro vkládání údajů, např. laboratorních výsledků s možností nadefinování podoby výstupu, medikací).</t>
  </si>
  <si>
    <t>Splňuje s výhradami: Systém má nástroje pro vkládání dalších údajů z dokumentace pacienta do textu (předdefinované generátory pro vkládání údajů, např. laboratorních výsledků bez možnosti nadefinování podoby výstupu, medikací), případně je generování uživatelsky složité.</t>
  </si>
  <si>
    <t>Nesplňuje: Systém nemá nástroje pro vkládání dalších údajů z dokumentace pacienta do textu kromě zobrazených údajů – nemá generátory.</t>
  </si>
  <si>
    <t>Diktování</t>
  </si>
  <si>
    <t>Splňuje:  Systém umožňuje diktování – rozpoznávání hlasu – namísto psaní, a to na desktopovém i dotykovém zařízení.</t>
  </si>
  <si>
    <t>Splňuje s výhradami: Systém umožňuje diktování – rozpoznávání hlasu – namísto psaní, a to buďto na  desktopovém nebo na dotykovém zařízení.</t>
  </si>
  <si>
    <t>Nesplňuje: Systém neumožňuje diktování – rozpoznávání hlasu – namísto psaní, a to ani na desktopovém, ani na dotykovém zařízení.</t>
  </si>
  <si>
    <t>Podpora procesů</t>
  </si>
  <si>
    <t>Splňuje:  Při lékařském a sesterském příjmu uživatel postupuje dle předem nastaveného postupu, který kopíruje reálnou činnost lékaře, resp. sestry. Systém vyhodnocuje, zda byl postup dodržen – hlídá časové limity, nedokončený proces a upozorňuje na to uživatele. Uživatel má k dispozici seznam nesplněných úkolů z procesů, které má možnost přímo ze seznamu splnit.</t>
  </si>
  <si>
    <t>Splňuje s výhradami: Při lékařském a sesterském příjmu uživatel postupuje dle předem nastaveného postupu, který kopíruje reálnou činnost lékaře, resp. sestry. Systém vyhodnocuje, zda byl postup dodržen – hlídá časové limity, nedokončený proces a upozorňuje na to uživatele.</t>
  </si>
  <si>
    <t>Nesplňuje: Při lékařském a sesterském příjmu nemůže uživatel postupovat dle předem nastaveného postupu, který kopíruje reálnou činnost lékaře, resp. sestry, nebo systém nevyhodnocuje, zda byl postup dodržen – hlídá časové limity, nedokončený proces a upozorňuje na to uživatele.</t>
  </si>
  <si>
    <t>2.</t>
  </si>
  <si>
    <t xml:space="preserve">Ambulance </t>
  </si>
  <si>
    <t>Ambulance</t>
  </si>
  <si>
    <t>Splňuje:  Systém umožní</t>
  </si>
  <si>
    <t>•</t>
  </si>
  <si>
    <t>založení pacienta do čekárny při jeho příchodu</t>
  </si>
  <si>
    <t>zobrazit seznam pacientů v čekárně</t>
  </si>
  <si>
    <t>zobrazit seznam již ošetřených pacientů a pacienty v procesu vyšetření (zahájené vyšetření, ale nedokončené)</t>
  </si>
  <si>
    <t>automatizovaně zadat výkony pro pojišťovnu při zachování základní kontroly (pasportizace).</t>
  </si>
  <si>
    <t>Splňuje s výhradami: Systém umožní práci lékaře mimo naznačení schéma, ale s úplným výčtem uvedených funkcí.</t>
  </si>
  <si>
    <t>Ambulantní nález</t>
  </si>
  <si>
    <t>Splňuje:  Systém umožní vkládání textů z dokumentace pacienta do psaného textu ambulantního vyšetření (drag&amp;drop).</t>
  </si>
  <si>
    <t>Splňuje s výhradami:  Systém umožní vkládání textů z dokumentace pacienta do psaného textu ambulantního vyšetření (nikoliv funkcí drag&amp;drop).</t>
  </si>
  <si>
    <t>Nesplňuje: Systém neumožní vkládání textů z dokumentace pacienta do psaného textu ambulantního vyšetření.</t>
  </si>
  <si>
    <t>Textový editor</t>
  </si>
  <si>
    <t>Splňuje:  Systém umožní:</t>
  </si>
  <si>
    <t>formátování písma (RTF editor)</t>
  </si>
  <si>
    <t>použití předdefinovaných textů</t>
  </si>
  <si>
    <t>automatické generování výkonů při výběru šablony nálezu</t>
  </si>
  <si>
    <t>poloautomatické generování výkonů nebo skupiny výkonů pomocí předdefinovaného textu</t>
  </si>
  <si>
    <t>poloautomatické generování výkonů nebo skupiny výkonů pomocí tlačítka</t>
  </si>
  <si>
    <t>Splňuje s výhradami: Systém umožní jen některé funkcionality z výše uvedeného seznamu.</t>
  </si>
  <si>
    <t>Nesplňuje: Systém neumožní ani jednu funkcionalitu z výše uvedeného seznamu.</t>
  </si>
  <si>
    <t>Objednávání</t>
  </si>
  <si>
    <t>Splňuje:  Systém umožní při práci s objednávkovými diáři:</t>
  </si>
  <si>
    <t>zařazení objednávky pacienta k vyšetření</t>
  </si>
  <si>
    <t>přeobjednání pacienta</t>
  </si>
  <si>
    <t>zobrazení z diáře pohledu výkonného pracoviště</t>
  </si>
  <si>
    <t>zobrazení diáře z pohledu pacienta</t>
  </si>
  <si>
    <t>Obrazová dokumentace, video</t>
  </si>
  <si>
    <t>vložení obrázku do nálezu nebo dekurzu</t>
  </si>
  <si>
    <t>vytváření značek v obrázku a jejich popis včetně jejich uložení</t>
  </si>
  <si>
    <t>pořízení fotografie z dotykového zařízení a vložení do nálezu nebo dekurzu</t>
  </si>
  <si>
    <t>vložení videa do nálezu nebo dekurzu</t>
  </si>
  <si>
    <t>pořízení videa z dotykového zařízení a vložení do nálezu nebo dekurzu</t>
  </si>
  <si>
    <t>Urgentní ambulance</t>
  </si>
  <si>
    <t>jednoduchou triáž pacientů sestrou</t>
  </si>
  <si>
    <t>rozřazení pacientů do ambulancí různých odborností při zachování příznaku triáže</t>
  </si>
  <si>
    <t>přetriážování pacientů</t>
  </si>
  <si>
    <t>řazení pacientů v čekárně dle nastaveného stupně triáže</t>
  </si>
  <si>
    <t>vyvolávání pacientů podle stupně triáže</t>
  </si>
  <si>
    <t>triáž pacientů pomocí systému Manchester</t>
  </si>
  <si>
    <t>rozřazení pacientů do ambulancí různých odborností při zachování příznaku triáže Manchester</t>
  </si>
  <si>
    <t>řazení pacientů v čekárně dle nastaveného stupně triáže Manchester</t>
  </si>
  <si>
    <t>vyvolávání pacientů podle stupně triáže Manchester</t>
  </si>
  <si>
    <t>Osobní účet</t>
  </si>
  <si>
    <t xml:space="preserve">Splňuje:  Systém umožní pacientovi evidovat nadstandardní výkony a následně evidovat jejich úhradu pomocí plateb nebo snížením kreditu. </t>
  </si>
  <si>
    <t>Splňuje s výhradami: Systém umožní pacientovi evidovat nadstandardní výkony, ale neumožní následně evidovat jejich úhradu pomocí plateb nebo snížením kreditu.</t>
  </si>
  <si>
    <t>Nesplňuje: Systém neumožní pacientovi evidovat nadstandardní výkony.</t>
  </si>
  <si>
    <t>3.</t>
  </si>
  <si>
    <t>Žádanky, nálezy, komplement</t>
  </si>
  <si>
    <t>Laboratorní žádanka</t>
  </si>
  <si>
    <t>zadání žádanky na laboratoř</t>
  </si>
  <si>
    <t>přehledné rozdělení žádanky na metody vyšetření podle materiálu</t>
  </si>
  <si>
    <t>výběr požadovaných metod z přehledného grafického formuláře zakliknutím jednotlivých metod</t>
  </si>
  <si>
    <t>výběr požadovaných skupin metod z přehledného grafického formuláře zakliknutím jednotlivých skupin metod</t>
  </si>
  <si>
    <t>zadání opakované žádanky na další dny</t>
  </si>
  <si>
    <t>Nález z laboratoře</t>
  </si>
  <si>
    <t xml:space="preserve">zobrazení došlých laboratorních výsledků formou přehledné tabulky </t>
  </si>
  <si>
    <t>zobrazení i historických laboratorních hodnot daného pacienta získaných i na jiných odděleních</t>
  </si>
  <si>
    <t>barevné vyznačení zvýšených (nad S6 a S7) a snížených (pod S2 a S3) hodnot</t>
  </si>
  <si>
    <t>barevné vyznačení vysokých patologických (nad S8) a nízkých patologických (pod S1) hodnot.</t>
  </si>
  <si>
    <t>vyvolání laboratorních výsledků pacienta pomocí horké klávesy</t>
  </si>
  <si>
    <t>vytvoření grafu vývoje výsledků metod v čase</t>
  </si>
  <si>
    <t>omezit zobrazení grafu časovým ohraničením nebo počtem výsledků</t>
  </si>
  <si>
    <t>Splňuje s výhradami: Systém umožní jen jednu funkcionalitu z výše uvedeného seznamu.</t>
  </si>
  <si>
    <t>Práce s výsledky</t>
  </si>
  <si>
    <t>automatické vložení laboratorních výsledků do propouštěcí zprávy</t>
  </si>
  <si>
    <t>ruční vložení laboratorních výsledků do propouštěcí zprávy výběrem</t>
  </si>
  <si>
    <t xml:space="preserve">uživatelsky ovlivnit výčet metod při ručním vložení </t>
  </si>
  <si>
    <t>uživatelsky ovlivnit formát vložení výsledků</t>
  </si>
  <si>
    <t xml:space="preserve">RDG žádanka a nález </t>
  </si>
  <si>
    <t>zadání žádanky na RDG</t>
  </si>
  <si>
    <t>přehledné rozdělení žádanky na modality vyšetření</t>
  </si>
  <si>
    <t xml:space="preserve">hlídání povinných polí v žádance (např. výška, váha, kontraindikace pro dané vyšetření apod.). </t>
  </si>
  <si>
    <t>vkládání nálezu z RDG do další klinické dokumentace</t>
  </si>
  <si>
    <t>Zpracování RDG</t>
  </si>
  <si>
    <t>příjem žádanky na RDG pracovišti</t>
  </si>
  <si>
    <t>automatické vykázání RDG výkonů plátci péče</t>
  </si>
  <si>
    <t>zápis nálezu na RDG pracovišti</t>
  </si>
  <si>
    <t>dvojstupňové schvalování RDG nálezu</t>
  </si>
  <si>
    <t>odeslání nálezu na klinické pracoviště.</t>
  </si>
  <si>
    <t>Schvalování RDG nálezu</t>
  </si>
  <si>
    <t>Splňuje:  Systém umožní schvalování RDG nálezu primářem – dvojstupňové schvalování.</t>
  </si>
  <si>
    <t>Splňuje s výhradami: Systém umožní jen jednostupňové schvalování RDG nálezu popisujícím lékařem</t>
  </si>
  <si>
    <t>Nesplňuje: Systém neumožní popis RDG nálezů.</t>
  </si>
  <si>
    <t xml:space="preserve">RDG metody </t>
  </si>
  <si>
    <t>práci s číselníkem radiologických metod</t>
  </si>
  <si>
    <t>k vyšetření předdefinovat kód ČRK, expozici, materiál</t>
  </si>
  <si>
    <t>k vyšetření předdefinovat výkony pro plátce péče</t>
  </si>
  <si>
    <t>4.</t>
  </si>
  <si>
    <t>Hospitalizace</t>
  </si>
  <si>
    <t>Plánování příjmů</t>
  </si>
  <si>
    <t>objednávání pacientů na příjem na oddělení při zachování kontrol na maximální počet lůžek pro muže/ženy</t>
  </si>
  <si>
    <t>plánování příjmů až na úroveň obsazení jednotlivých lůžek</t>
  </si>
  <si>
    <t>Sdílený (spojený) lůžkový fond</t>
  </si>
  <si>
    <t>Splňuje:  Systém umožňuje řešit sdílený lůžkový fond (tzn. pohled sestry na pacienty jedné organizační jednotky a pohled lékaře na pacienty dané odbornosti – dva rozdílné pohledy).</t>
  </si>
  <si>
    <t>Nesplňuje: Systém neumožňuje řešit sdílený lůžkový fond</t>
  </si>
  <si>
    <t>Seznam ležících</t>
  </si>
  <si>
    <t>Splňuje:  Systém umožní grafické znázornění pokojů a lůžek, a na nich ležících pacientů (obsazená lůžka a neobsazená lůžka).</t>
  </si>
  <si>
    <t>Proces příjmu</t>
  </si>
  <si>
    <t>příjem dle nastaveného workflow</t>
  </si>
  <si>
    <t>ve workflow příjmu pacienta definovat automatický rozhodovací uzel</t>
  </si>
  <si>
    <t>ve workflow příjmu pacienta definovat rozhodovací uzel na základě vstupu uživatele</t>
  </si>
  <si>
    <t>Úkoly, podpora akreditace ZZ</t>
  </si>
  <si>
    <t>úkolování uživatelů v rámci procesu – pokud není proces ukončen, uživatel dostane úkol</t>
  </si>
  <si>
    <t>úkolování uživatelů i bez nastaveného procesu (např. seznam pacientů, kteří nemají napsanou epikrízu déle jak 7 dní)</t>
  </si>
  <si>
    <t>Medikační proces</t>
  </si>
  <si>
    <t>strukturovanou ordinaci léků z číselníků léků</t>
  </si>
  <si>
    <t>strukturovanou ordinaci léků z číselníků léků přítomných na skladě</t>
  </si>
  <si>
    <t>omezení výběru a kontrolu na pozitivní list</t>
  </si>
  <si>
    <t>výběr alternativ k danému léku</t>
  </si>
  <si>
    <t>on-line kontrolu a upozornění na lékové interakce.</t>
  </si>
  <si>
    <t>jiné ordinace – ne pouze léky (např. ordinace polohování ke splnění sestrou apod.)</t>
  </si>
  <si>
    <t>ordinaci infúzí</t>
  </si>
  <si>
    <t>ordinaci tzv. kontinuálních infúzí (např. fyz. roztok do diurézy 1000 ml / 24 hod. rychlostí 100 ml/hod.)</t>
  </si>
  <si>
    <t>nastavení tzv. předdefinovaných medikací (více léků (např. 4 kombinace k eradikaci Helicobacter pylori)</t>
  </si>
  <si>
    <t>přehledné zobrazení změny léků (např. ukončení stávající ordinace k určitému času a její změna na jinou)</t>
  </si>
  <si>
    <t>přepočty jednotek (např. jednotky insulinu na ml) pro odpočty ze skladu</t>
  </si>
  <si>
    <t>výpočet požadovaného dávkování dle hmotnosti nebo povrchu těla</t>
  </si>
  <si>
    <t>Statistiky nad medikacemi</t>
  </si>
  <si>
    <t>Splňuje:  Systém umožní vytváření nákladových sestav nad medikacemi, tedy náklady na pacienta (např. na den, od začátku pobytu do dnes apod.)</t>
  </si>
  <si>
    <t>Nesplňuje: Systém neumožní vytváření nákladových sestav nad medikacemi</t>
  </si>
  <si>
    <t>Vedení denních záznamů</t>
  </si>
  <si>
    <t>Propuštění pacienta</t>
  </si>
  <si>
    <t>generovat propouštěcí zprávu</t>
  </si>
  <si>
    <t>definovat jednotlivé možnosti generátoru propouštěcí zprávy – nástroje pro vkládání textů z jiné dokumentace do propouštěcí zprávy</t>
  </si>
  <si>
    <t>generovat recepty z aktuální medikace pacienta</t>
  </si>
  <si>
    <t>objednat pacienta při propuštění na další kontrolu do ambulance nebo na jiné vyšetření</t>
  </si>
  <si>
    <t>5.</t>
  </si>
  <si>
    <t>Mobilní vizita</t>
  </si>
  <si>
    <t>Nesplňuje: Systém nedisponuje webovým klientem, který může být lékařem používán při vizitě u lůžka pacienta</t>
  </si>
  <si>
    <t>Splňuje:  Webový klient umožňuje:</t>
  </si>
  <si>
    <t>zobrazit dokumentaci pacienta</t>
  </si>
  <si>
    <t>zadat změny medikace</t>
  </si>
  <si>
    <t>zapsat zápis do dekurzu</t>
  </si>
  <si>
    <t>vložit fotografii nebo video do dekurzu</t>
  </si>
  <si>
    <t>nález do dekurzu diktovat</t>
  </si>
  <si>
    <t>6.</t>
  </si>
  <si>
    <t>Operace</t>
  </si>
  <si>
    <t>Plánování operací</t>
  </si>
  <si>
    <t>plánování operací v diáři příslušného operačního sálu podle předdefinovaných šablon dle jednotlivých odborností</t>
  </si>
  <si>
    <t>vyhledání volného termínu podle sálu a doby trvání operace</t>
  </si>
  <si>
    <t>zadání kompletního týmu k operaci</t>
  </si>
  <si>
    <t>omezené plánování v době tvorby operačního programu (pouze uživatelé s vyššími právy)</t>
  </si>
  <si>
    <t>indikace omluveného/neomluveného pacienta</t>
  </si>
  <si>
    <t>vložení urgentní operace a její barevné odlišení</t>
  </si>
  <si>
    <t>Splňuje:  Systém disponuje možností plánování prostřednictvím webového klienta</t>
  </si>
  <si>
    <t>Nesplňuje: Systém nedisponuje možností plánování prostřednictvím webového klienta</t>
  </si>
  <si>
    <t>Operační dokumentace</t>
  </si>
  <si>
    <t>zápis operačního protokolu (OP).</t>
  </si>
  <si>
    <t>automatické přidání všech známých informací do OP (vč. vykazovaných materiálů a léků)</t>
  </si>
  <si>
    <t>možnost předdefinovaných textů v OP s přidáním vykazovaných výkonů ZP</t>
  </si>
  <si>
    <t>možnost strukturovaného OP dle legislativy (popis, doporučení, výkaz ZP)</t>
  </si>
  <si>
    <t>evidence neomezeného množství sledovaných časů k operaci</t>
  </si>
  <si>
    <t>7.</t>
  </si>
  <si>
    <t>Logistika, podání léků</t>
  </si>
  <si>
    <t>Podání léků</t>
  </si>
  <si>
    <t>elektronickou evidenci podání léků</t>
  </si>
  <si>
    <t>hromadně označit léky, podané pacientům dané stanice</t>
  </si>
  <si>
    <t>grafické označení podaných léků (je na první pohled zřejmé, které léky byly podané a které ne)</t>
  </si>
  <si>
    <t>Splňuje:  Systém umožní elektronickou evidenci podání léků on-line pomocí mobilní aplikace u lůžka pacienta. Po identifikaci pacienta se jí na mobilní aplikaci vypíšou ordinované léky a sestra má možnost je načíst čtečkou čárových kódů a evidovat jejich podání až na konkrétní šarži.</t>
  </si>
  <si>
    <t>Podání léků – vyskladnění</t>
  </si>
  <si>
    <t xml:space="preserve">Splňuje:  Systém umožní automaticky odepisovat podané léky z klinického skladu. V systému existuje přesná evidence léků spotřebovaných pacientem. </t>
  </si>
  <si>
    <t>Nesplňuje: Systém neumožní automaticky odepisovat podané léky z klinického skladu.</t>
  </si>
  <si>
    <t>Podání léků – vykázání plátci</t>
  </si>
  <si>
    <t>Splňuje:  Systém umožní podané léky, které jsou ZULP, automaticky zapsat do dokladu pro plátce péče.</t>
  </si>
  <si>
    <t>Nesplňuje: Systém neumožní podané léky, které jsou ZULP, automaticky zapsat do dokladu pro plátce péče.</t>
  </si>
  <si>
    <t>8.</t>
  </si>
  <si>
    <t>Napojení přístrojů, JIP, anestezie</t>
  </si>
  <si>
    <t>Zobrazení dat z přístrojů</t>
  </si>
  <si>
    <t>Splňuje:  Systém umožní jednoduše a přehledně zobrazit data z připojených přístrojů (monitory, injektomaty, ventilátory a pod.) na časové ose.</t>
  </si>
  <si>
    <t>Splňuje s výhradami: Systém umožní zobrazit data z připojených přístrojů (monitory, injektomaty, ventilátory a pod.) mimo časovou osu</t>
  </si>
  <si>
    <t>Nesplňuje: Systém neumožní zobrazit data z připojených přístrojů.</t>
  </si>
  <si>
    <t>Zobrazení časové osy</t>
  </si>
  <si>
    <t>uživateli jednoduše zvolit vhodnou frekvenci zobrazovaných dat (jeden sloupec = jedna minuta, 5 minut, apod).</t>
  </si>
  <si>
    <t>data z přístrojů zobrazit numericky nebo v grafické formě</t>
  </si>
  <si>
    <t>na časové ose zobrazit údaje z medikace</t>
  </si>
  <si>
    <t>na časové ose zobrazit informace o podaných lécích</t>
  </si>
  <si>
    <t>na časové ose zobrazit pokyny sestře</t>
  </si>
  <si>
    <t>uživateli rozhodnout, které informace chce vidět (měřené hodnoty, medikace, pokyny sestře, podání léků).</t>
  </si>
  <si>
    <t>vedení elektronického anesteziologického protokolu</t>
  </si>
  <si>
    <t>v anesteziologickém protokole vést strukturovaně zadané údaje minimálně o předanestetickém vyšetření, pacientovi a samotné anestezii a obsahuje i záznam dat načtených z přístrojů použitých v průběhu operace formou záznamu na časové ose.</t>
  </si>
  <si>
    <t>Splňuje s výhradami: Systém umožní vedení anesteziologického protokolu bez některého z minimálních požadavků na jeho obsah.</t>
  </si>
  <si>
    <t>Evidence přístrojů</t>
  </si>
  <si>
    <t>9.</t>
  </si>
  <si>
    <t>Ošetřovatelská dokumentace, nežádoucí události</t>
  </si>
  <si>
    <t>Ošetřovatelský příjem</t>
  </si>
  <si>
    <t>Splňuje:  Systém umožní zadání:</t>
  </si>
  <si>
    <t>ošetř. anamnézy</t>
  </si>
  <si>
    <t>rizika pádů</t>
  </si>
  <si>
    <t>rizika dekubitů</t>
  </si>
  <si>
    <t>rizika malnutrice</t>
  </si>
  <si>
    <t>test soběstačnosti (ADL).</t>
  </si>
  <si>
    <t>Plán péče</t>
  </si>
  <si>
    <t>Splňuje:  Systém umožní automatický přenos:</t>
  </si>
  <si>
    <t>problémů z ošetř. anamnézy</t>
  </si>
  <si>
    <t xml:space="preserve">problémů  ze všech rizik </t>
  </si>
  <si>
    <t>do plánu péče ve formě ošetř. diagnóz.</t>
  </si>
  <si>
    <t>Plán péče – hodnocení, realizace</t>
  </si>
  <si>
    <t>průběžné vedení plánu péče</t>
  </si>
  <si>
    <t>kopírování ošetřovatelských diagnóz, intervencí v plánu péče na další dny</t>
  </si>
  <si>
    <t>sestře zapisovat pouze změny oproti minulému stavu</t>
  </si>
  <si>
    <t>sestře hodnotit plán péče</t>
  </si>
  <si>
    <t>sestře zaznamenat realizaci naplánovaných intervencí</t>
  </si>
  <si>
    <t>Dekubity</t>
  </si>
  <si>
    <t>přidat k fotodokumentaci značky a popisky ke značkám na schématech</t>
  </si>
  <si>
    <t>Hodnocení bolesti</t>
  </si>
  <si>
    <t>Splňuje:  Systém umožní elektronický záznam hodnocení bolesti.</t>
  </si>
  <si>
    <t>Nesplňuje: Systém neumožní elektronický záznam hodnocení bolesti.</t>
  </si>
  <si>
    <t>Záznam nežádoucích událostí a nemocničních infekcí</t>
  </si>
  <si>
    <t>evidenci nežádoucí události (NU)</t>
  </si>
  <si>
    <t>zadat údaje dle metodiky MZd ČR</t>
  </si>
  <si>
    <t>evidovat nápravná opatření</t>
  </si>
  <si>
    <t>postavit statistiky NU</t>
  </si>
  <si>
    <t>přímou automatickou propojenost s ošetřovatelskou dokumentací (riziko – pád v anamnéze, resp. dekubit apod.)</t>
  </si>
  <si>
    <t>zadat elektronický záznam údajů o nemocniční infekci</t>
  </si>
  <si>
    <t>odeslat informační email po evidenci NU, resp. nemocniční infekce</t>
  </si>
  <si>
    <t>Hlídání limitů (akreditace)</t>
  </si>
  <si>
    <t>upozornit uživatele na nedodržení limitu vzniku dokumentace (např. Ošetřovatelská anamnéza, příjmová zpráva musí vzniknout x hodin po příjmu apod.).</t>
  </si>
  <si>
    <t xml:space="preserve">uživateli poskytnout seznam dokumentací, kde byl překročen limit pro vytvoření. </t>
  </si>
  <si>
    <t>uživateli tuto dokumentaci přímo ze seznamu vytvořit</t>
  </si>
  <si>
    <t>odpovědnému uživateli jednoduše zadat akreditační podmínky a nastavit tak hlídání na nesplněné limity: např. počet hodin pro vznik ošetřovatelské anamnézy od příjmu, minimální frekvence přehodnocení rizika pádů, dekubitů apod</t>
  </si>
  <si>
    <t>10.</t>
  </si>
  <si>
    <t>Vedení dokumentace v čistě elektronické podobě</t>
  </si>
  <si>
    <t>ze zdravotnické dokumentace je možné generovat PDF/A dokument</t>
  </si>
  <si>
    <t>elektronicky podepisovat generovaný PDF/A dokument</t>
  </si>
  <si>
    <t xml:space="preserve">u jednotlivých dokumentů zdravotnické dokumentace pacienta v systému evidovat stav – rozepsáno, ukončeno, potvrzeno,... až do stavu elektronicky podepsáno. </t>
  </si>
  <si>
    <t>11.</t>
  </si>
  <si>
    <t>Statistiky</t>
  </si>
  <si>
    <t>Statistiky na míru</t>
  </si>
  <si>
    <t>uživateli tisk výsledků vytvořené statistiky</t>
  </si>
  <si>
    <t>uživateli z vystoupených dat vstupovat přímo do dané dokumentace pacienta</t>
  </si>
  <si>
    <t>12.</t>
  </si>
  <si>
    <t>Nástroj pro tvorbu strukturované dokumentace</t>
  </si>
  <si>
    <t>Konfigurační možnosti</t>
  </si>
  <si>
    <t xml:space="preserve">Splňuje:  Editor pro tvorbu strukturovaných formulářů obsahuje předpřipravené komponenty GUI: </t>
  </si>
  <si>
    <t xml:space="preserve">Label, Text Box (Single-row, Multi-row), Number, Date </t>
  </si>
  <si>
    <t xml:space="preserve">Button, Radio Button, Check Box, Icon Button </t>
  </si>
  <si>
    <t xml:space="preserve">List Box, Combo Box (single-choice, multi-choice) </t>
  </si>
  <si>
    <t xml:space="preserve">Data Grid, Tree </t>
  </si>
  <si>
    <t xml:space="preserve">Tooltip </t>
  </si>
  <si>
    <t>Panel Tab, Frame.</t>
  </si>
  <si>
    <t>Konfigurační možnosti – komponenty</t>
  </si>
  <si>
    <t xml:space="preserve">Splňuje:  Editor pro tvorbu strukturovaných formulářů umožňuje nastavení komponent: </t>
  </si>
  <si>
    <t xml:space="preserve">označit povinné pole, včetně grafického zvýraznění indikujícího nutnost vyplnit </t>
  </si>
  <si>
    <t xml:space="preserve">syntaktické kontroly </t>
  </si>
  <si>
    <t xml:space="preserve">ověření povolených hodnot (seznam, vzorec) </t>
  </si>
  <si>
    <t xml:space="preserve">default hodnota </t>
  </si>
  <si>
    <t xml:space="preserve">přístupnost pro uživatele </t>
  </si>
  <si>
    <t xml:space="preserve">viditelnost (včetně kolapsu místa vertikálně) </t>
  </si>
  <si>
    <t>doplnění hodnoty vzorcem</t>
  </si>
  <si>
    <t xml:space="preserve">kontroly při uživatelských akcích (stisku tlačítka, uložení) </t>
  </si>
  <si>
    <t xml:space="preserve">zvýraznění komponent, které nevyhovují kontrole </t>
  </si>
  <si>
    <t xml:space="preserve">práce s číselníky jako seznamy hodnot polí, včetně nastavování platnosti </t>
  </si>
  <si>
    <t xml:space="preserve">podmíněná povinnost (na základě zadaných hodnot jiných polí ve formuláři) </t>
  </si>
  <si>
    <t>možnost definice automatických textů uživatele, organizační jednotky.</t>
  </si>
  <si>
    <t>Konfigurační možnosti – propojení</t>
  </si>
  <si>
    <t xml:space="preserve">Splňuje:  Editor pro tvorbu strukturovaných formulářů umožňuje propojení jednotlivých formulářů mezi sebou v rozsahu: </t>
  </si>
  <si>
    <t xml:space="preserve">načtení hodnoty vyplněné v jiném formuláři </t>
  </si>
  <si>
    <t>13.</t>
  </si>
  <si>
    <t>Vykazování ZP</t>
  </si>
  <si>
    <t>Automatické generování</t>
  </si>
  <si>
    <t>Splňuje:  Systém umožní výpočet TISS kódu a automatické generování ošetřovacího dne dle TISS kódu.</t>
  </si>
  <si>
    <t>Nesplňuje: Systém neumožní výpočet TISS kódu nebo automatické generování ošetřovacího dne dle TISS kódu.</t>
  </si>
  <si>
    <t>Aktualizace číselníků VZP</t>
  </si>
  <si>
    <t>Splňuje:  Systém informuje správce o vystavení nových číselníků nebo změn v číselnících, správce na základě toho spouští automatickou aktualizaci číselníků</t>
  </si>
  <si>
    <t>Nesplňuje: Systém neinformuje správce o vystavení nových číselníků nebo změn v číselnících.</t>
  </si>
  <si>
    <t>Pořízení dokladu z klinické části</t>
  </si>
  <si>
    <t>uživateli ambulance může pořídit poskytnutou péči přímo v dialogu, ve kterém píše klinickou dokumentaci bez nutnosti otevírání jiného okna nebo dialogu</t>
  </si>
  <si>
    <t>uživateli ambulance použít k pořízení pouze klikání na oblíbené položky k danému typu nálezu</t>
  </si>
  <si>
    <t>Filtr dokladů</t>
  </si>
  <si>
    <t>uživateli nebo správci filtrovat doklady podle kteréhokoliv údaje evidovaném v hlavičce dokladu</t>
  </si>
  <si>
    <t>uživateli nebo správci filtrovat doklady podle kteréhokoliv údaje evidovaném v řádcích dokladu</t>
  </si>
  <si>
    <t>správci filtrovat i s SQL definicí filtru podle jakéhokoliv údaje v databázi a takový filtr pojmenovat a uložit k dalšímu opakovanému použití.</t>
  </si>
  <si>
    <t>Poznámky</t>
  </si>
  <si>
    <t>Splňuje:  Systém umožní psát k dokladu a k případu DRG textové poznámky</t>
  </si>
  <si>
    <t>Nesplňuje: Systém neumožní psát k dokladu nebo k případu DRG textové poznámky</t>
  </si>
  <si>
    <t>Transformace dat v dokladech</t>
  </si>
  <si>
    <t>Splňuje:  Systém umožní hromadné úpravy dat v dokladech ať už podle předpisu nebo matrice v číselníku nebo pomocí obecné SQL procedury.</t>
  </si>
  <si>
    <t>Splňuje s výhradami: Systém umožní hromadné úpravy dat v dokladech buď podle předpisu nebo matrice v číselníku nebo pomocí obecné SQL procedury.</t>
  </si>
  <si>
    <t>Kontroly dokladů</t>
  </si>
  <si>
    <t>Splňuje:  Systém umožní konfiguraci kontrol. Umožní:</t>
  </si>
  <si>
    <t>jednoduše nastavit, která kontrola a v jaké síle se bude provádět při různých operací s doklady</t>
  </si>
  <si>
    <t>nastavení tvrdosti kontrol tak, že odliší, kdy je uživatel jen informován, ale doklad se vykáže, kdy se doklad označí chybou a systém nedovolí doklad vykázat do výstupní dávky</t>
  </si>
  <si>
    <t>nastavit kontroly do módu, kdy nedovolí data s příslušnou chybou vůbec uložit a nebo data automaticky opraví</t>
  </si>
  <si>
    <t>nadefinovat kontroly různě pro různé plátce nebo pracoviště</t>
  </si>
  <si>
    <t>zaznamenat všechny chyby z kontrol ke konkrétním dokladům</t>
  </si>
  <si>
    <t xml:space="preserve">ze seznamu chybných dokladů přistupovat přímo ke konkrétní chybě na daném konkrétním dokladu </t>
  </si>
  <si>
    <t>DRG</t>
  </si>
  <si>
    <t xml:space="preserve">Splňuje:  Systém umožní: </t>
  </si>
  <si>
    <t>sledovat k případu nákladovou kalkulaci v rozpadu na nákladová střediska a jednotlivé složky nákladů (pobyt pacienta, zdravotní služby, operace a léky s materiálem)</t>
  </si>
  <si>
    <t>procesní kontrolu potvrzení a blokování případů DRG</t>
  </si>
  <si>
    <t>předat zablokovaný případ adresně jinému kodérovi k dořešení</t>
  </si>
  <si>
    <t>Konta pacientů</t>
  </si>
  <si>
    <t>vést každému pacientovi jeho konto z pohledu kreditních a debetních operací</t>
  </si>
  <si>
    <t>rozlišit na kontě pacienta hotovostní platby, platby kartou, apod. při plnění konta pacientem</t>
  </si>
  <si>
    <t>rozlišit na kontě pacienta hotovostní platby, platby kartou, apod. při úhradách poskytnuté péče z konta</t>
  </si>
  <si>
    <t>vést konta v cizích měnách a používat kurzovní přepočet</t>
  </si>
  <si>
    <t>Vykazování dopravy</t>
  </si>
  <si>
    <t>zjednodušit pořízení dokladů dopravy na základě propojení a pořízení ze žádanek na dopravu</t>
  </si>
  <si>
    <t>nastavit kontrolu, že jsou všechny žádanky zrealizované a vykázané</t>
  </si>
  <si>
    <t>Evidence příloh č.2</t>
  </si>
  <si>
    <t>propojení elektronické přílohy č. 2 s personální evidencí a evidencí zdravotnických prostředků</t>
  </si>
  <si>
    <t>14.</t>
  </si>
  <si>
    <t>Výkaznictví UZIS</t>
  </si>
  <si>
    <t>Ambulantní statistiky</t>
  </si>
  <si>
    <t>Splňuje:  Systém umožní předávání všech elektronicky komunikujících ambulantních statistik pro všechny odbornosti do NZIS</t>
  </si>
  <si>
    <t>Hospitalizační statistiky</t>
  </si>
  <si>
    <t>Splňuje:  Systém umožní předávání všech elektronicky komunikujících hospitalizačních statistik včetně Listu o prohlídce zemřelého, evidence novorozenců a rodiček apod.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</si>
  <si>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</si>
  <si>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</si>
  <si>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</si>
  <si>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</si>
  <si>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</si>
  <si>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</si>
  <si>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</si>
  <si>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</si>
  <si>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</si>
  <si>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</si>
  <si>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</si>
  <si>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</si>
  <si>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</si>
  <si>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</si>
  <si>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</si>
  <si>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</si>
  <si>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</si>
  <si>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</si>
  <si>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</si>
  <si>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</si>
  <si>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</si>
  <si>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</si>
  <si>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</si>
  <si>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</si>
  <si>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</si>
  <si>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</si>
  <si>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</si>
  <si>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</si>
  <si>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</si>
  <si>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</si>
  <si>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</si>
  <si>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</si>
  <si>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</si>
  <si>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</si>
  <si>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5.1.</t>
  </si>
  <si>
    <t>5.2.</t>
  </si>
  <si>
    <t>6.1.</t>
  </si>
  <si>
    <t>6.2.</t>
  </si>
  <si>
    <t>6.3.</t>
  </si>
  <si>
    <t>7.1.</t>
  </si>
  <si>
    <t>7.2.</t>
  </si>
  <si>
    <t>7.3.</t>
  </si>
  <si>
    <t>7.4.</t>
  </si>
  <si>
    <t>8.1.</t>
  </si>
  <si>
    <t>8.2.</t>
  </si>
  <si>
    <t>8.3.</t>
  </si>
  <si>
    <t>8.4.</t>
  </si>
  <si>
    <t>9.1.</t>
  </si>
  <si>
    <t>9.2.</t>
  </si>
  <si>
    <t>9.3.</t>
  </si>
  <si>
    <t>9.4.</t>
  </si>
  <si>
    <t>9.5.</t>
  </si>
  <si>
    <t>9.6.</t>
  </si>
  <si>
    <t>9.7.</t>
  </si>
  <si>
    <t>10.1.</t>
  </si>
  <si>
    <t>11.1.</t>
  </si>
  <si>
    <t>12.1.</t>
  </si>
  <si>
    <t>12.2.</t>
  </si>
  <si>
    <t>12.3.</t>
  </si>
  <si>
    <t>12.4.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</si>
  <si>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</si>
  <si>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</si>
  <si>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</si>
  <si>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</si>
  <si>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</si>
  <si>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</si>
  <si>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</si>
  <si>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</si>
  <si>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</si>
  <si>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</si>
  <si>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</si>
  <si>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14.1.</t>
  </si>
  <si>
    <t>14.2.</t>
  </si>
  <si>
    <t>Splňuje s výhradami: Systém neumožní jednu z uvedených funkcionalit</t>
  </si>
  <si>
    <t>Nesplňuje: Systém neumožní dvě funkcionality z výše uvedeného seznamu.</t>
  </si>
  <si>
    <t>Nesplňuje: Není možnost měnit ani velikost písma ani okna</t>
  </si>
  <si>
    <t>Nesplňuje: Systému chybí 2 funkce z výše uvedených funkcí.</t>
  </si>
  <si>
    <t>Splňuje s výhradami: Systém neumožní některou z výše uvedených funkcionalit).</t>
  </si>
  <si>
    <t xml:space="preserve">Nesplňuje: Systém neumožní 2 a více funkcionalit z výše uvedeného seznamu. </t>
  </si>
  <si>
    <t>Nesplňuje: Systém neumožní při práci lékaře využít některou z uvedených funkcí.</t>
  </si>
  <si>
    <t>Splňuje s výhradami: Systém neumožní jednu z funkcionalitu z výše uvedeného seznamu.</t>
  </si>
  <si>
    <t>Nesplňuje: Systém neumožní 2 a více funkcionalit z výše uvedeného seznamu.</t>
  </si>
  <si>
    <t>Splňuje s výhradami: Systém neumožňuje některou z funkcionalit výše uvedeného seznamu.</t>
  </si>
  <si>
    <t>Nesplňuje: Systém neumožňuje 2 a více funkcionalit z výše uvedeného seznamu.</t>
  </si>
  <si>
    <t>Splňuje s výhradami: Systém neuumožní některou funkcionalitu z výše uvedeného seznamu.</t>
  </si>
  <si>
    <t>Splňuje s výhradami: Systém neumožní některou funkcionalitu z výše uvedeného seznamu.</t>
  </si>
  <si>
    <t>Splňuje s výhradami: Systém neumožní některou z funkcionalit z výše uvedeného seznamu.</t>
  </si>
  <si>
    <t>Splňuje s výhradami: Systém neumožní některou funkcionalit z výše uvedeného seznamu.</t>
  </si>
  <si>
    <t>Splňuje:  Systém disponuje webovým klientem, který je lékařem používán při vizitě u lůžka pacienta na dotykovém zařízení, a který obsahuje všechny potřebné informace z dokumentace pacienta</t>
  </si>
  <si>
    <t>Nesplňuje: Systém neneumožní některou z funkcí z výše uvedeného seznamu (přiřadit k operaci pacienta do operačního protokolu přístroje, zajistit načtení dat z přístroje, evidovat použití přístrojů)</t>
  </si>
  <si>
    <t>Nesplňuje: Systém neumožní 2 a více funkcionality z výše uvedeného seznamu.</t>
  </si>
  <si>
    <t>správci vytvoření statistiky na míru (z různých oblastí zdrojů dat)</t>
  </si>
  <si>
    <t>customizovat obsah zdravotnické dokumentace tvorbou vlastních formulářů</t>
  </si>
  <si>
    <t>využít grafický editor pro tvorbu strukturovaných formulářů a návrh vzhledu formulářů</t>
  </si>
  <si>
    <t>Splňuje s výhradami: Systém neumožní někerou funkcionalitu z výše uvedeného seznamu.</t>
  </si>
  <si>
    <t>ověření existence jiného formuláře</t>
  </si>
  <si>
    <t>diferencovat informace o DRG případu podle uživatele</t>
  </si>
  <si>
    <t>Splňuje s výhradami: Systém neumožní 2 a více funkcionalit z výše uvedeného seznamu.</t>
  </si>
  <si>
    <t>Splňuje s výhradami: Systém neumožní předávání některé z elektronicky komunikujících ambulantních statistik.</t>
  </si>
  <si>
    <t>Nesplňuje: Systém neumožní předávání 2 a více elektronicky komunikujích ambulantních statistik.</t>
  </si>
  <si>
    <t>Splňuje s výhradami: Systém neumožní předávání některé z elektronicky komunikujících hospitalizačních statistik.</t>
  </si>
  <si>
    <t>Nesplňuje: Systém neumožní předávání 2 a více elektronicky komunikujících hospitalizačních statistik.</t>
  </si>
  <si>
    <t>Body</t>
  </si>
  <si>
    <t>Nesplňuje: Systém neumožní grafické znázornění pokojů a lůžek nebo jejich obsazení</t>
  </si>
  <si>
    <t>správu příloh č.2 s plátci (minimálně v rozsahu importu elektronických příloh a synchronizace s číselníkem pasportu výkonů).</t>
  </si>
  <si>
    <t>vkládání obrázků do dokumentace – např. foto dekubitu, schéma k evidenci dekubitu</t>
  </si>
  <si>
    <t>Nesplňuje: V anesteziologickém protokolu chybí 2 a více informace (požadavky) nebo systém neumožní vedení anesteziologického protokolu.</t>
  </si>
  <si>
    <t xml:space="preserve">Splňuje:  Systém umožní uživateli přiřadit k operaci pacienta do operačního protokolu přístroje, které byly v průběhu operace použity. Tím také zajistit načtení dat z přístrojů (event.. i - toto vynechat) do elektronického anesteziologického protokolu a zároveň evidovat použití daných přístrojů k pacientovi.  </t>
  </si>
  <si>
    <t>Nesplňuje: Systém neumožní elektronickou evidenci podání léků on-line pomocí mobilní aplikace u lůžka pacienta (systém neumožní některou z výše uvedených funkcí).</t>
  </si>
  <si>
    <t>Splňuje:  Systém umožní vedení denních záznamů minámálně s těmito informacemi: léky, infúze, pokyny sestře, měřené hodnoty, bilance tekutin a tyto informace zobrazit průběžně na časové ose (elektronická „teplotka“).</t>
  </si>
  <si>
    <t>Nesplňuje: Systém neumožní vedení denních záznamů (někerou z uvedených informací) s jejich zobrazením na časové ose.</t>
  </si>
  <si>
    <t>Nesplňuje: Systém neumožní hromadné úpravy dat v dokladech ani podle předpisu ani podle matrice v číselníku ani pomocí obecné SQL procedury.</t>
  </si>
  <si>
    <t>Parametr 
(oblast - proces nebo funkce)</t>
  </si>
  <si>
    <t>Max. počet bodů</t>
  </si>
  <si>
    <t xml:space="preserve">Splňuje:  Systém umožní práci lékaře na ambulanci podle workflow: výběr pacienta z čekárny - nález - žádanka na RTG - popis z RTG - rozepsaný nález - recept - výkaz pro pojišťovnu - tisk nálezu. </t>
  </si>
  <si>
    <t>Anesteziologický protokol – úplnost dat</t>
  </si>
  <si>
    <t>Konfigurační možnosti – komponenty GUI</t>
  </si>
  <si>
    <t>Oblast</t>
  </si>
  <si>
    <t>CELKEM</t>
  </si>
  <si>
    <t>Hodnocená funkce</t>
  </si>
  <si>
    <t>Pol.</t>
  </si>
  <si>
    <t>Postup hodnocení  (scénář)</t>
  </si>
  <si>
    <t>Nabídka-počet bodů</t>
  </si>
  <si>
    <t>Žlutě podbarvené části doplní uchazeč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</si>
</sst>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4" fontId="2" fillId="2" borderId="0" xfId="0" applyNumberFormat="1" applyFont="1" applyFill="1"/>
    <xf numFmtId="0" fontId="0" fillId="0" borderId="0" xfId="0" applyBorder="1"/>
    <xf numFmtId="0" fontId="0" fillId="0" borderId="0" xfId="0" applyFill="1" applyAlignment="1">
      <alignment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1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" fontId="2" fillId="5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4" borderId="1" xfId="0" applyNumberFormat="1" applyFill="1" applyBorder="1"/>
    <xf numFmtId="0" fontId="0" fillId="0" borderId="2" xfId="0" applyFill="1" applyBorder="1" applyAlignment="1">
      <alignment wrapText="1"/>
    </xf>
    <xf numFmtId="1" fontId="0" fillId="0" borderId="2" xfId="0" applyNumberForma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vertical="center"/>
    </xf>
    <xf numFmtId="0" fontId="0" fillId="0" borderId="3" xfId="0" applyBorder="1"/>
    <xf numFmtId="49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/>
    </xf>
    <xf numFmtId="49" fontId="4" fillId="6" borderId="1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1" fontId="4" fillId="6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5" fillId="7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1" fontId="4" fillId="5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/>
    </xf>
    <xf numFmtId="49" fontId="5" fillId="6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wrapText="1"/>
    </xf>
    <xf numFmtId="1" fontId="4" fillId="6" borderId="0" xfId="0" applyNumberFormat="1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center" vertical="center" wrapText="1"/>
    </xf>
    <xf numFmtId="1" fontId="4" fillId="10" borderId="1" xfId="0" applyNumberFormat="1" applyFon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/>
    </xf>
    <xf numFmtId="49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49" fontId="0" fillId="10" borderId="1" xfId="0" applyNumberFormat="1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7" fillId="10" borderId="0" xfId="0" applyFont="1" applyFill="1" applyBorder="1" applyAlignment="1">
      <alignment horizontal="left" vertical="top"/>
    </xf>
    <xf numFmtId="1" fontId="4" fillId="1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 topLeftCell="A1">
      <selection activeCell="C27" sqref="C27"/>
    </sheetView>
  </sheetViews>
  <sheetFormatPr defaultColWidth="9.140625" defaultRowHeight="15"/>
  <cols>
    <col min="1" max="1" width="8.8515625" style="29" customWidth="1"/>
    <col min="2" max="2" width="59.00390625" style="29" customWidth="1"/>
    <col min="3" max="3" width="10.421875" style="29" customWidth="1"/>
    <col min="4" max="4" width="11.140625" style="29" customWidth="1"/>
    <col min="5" max="16384" width="8.8515625" style="29" customWidth="1"/>
  </cols>
  <sheetData>
    <row r="1" spans="1:4" ht="41.4">
      <c r="A1" s="26" t="s">
        <v>451</v>
      </c>
      <c r="B1" s="27" t="s">
        <v>446</v>
      </c>
      <c r="C1" s="28" t="s">
        <v>447</v>
      </c>
      <c r="D1" s="54" t="s">
        <v>456</v>
      </c>
    </row>
    <row r="2" spans="1:4" ht="15">
      <c r="A2" s="30" t="s">
        <v>0</v>
      </c>
      <c r="B2" s="31" t="s">
        <v>1</v>
      </c>
      <c r="C2" s="32">
        <f>'Hodnocené funkce'!F2</f>
        <v>45</v>
      </c>
      <c r="D2" s="55">
        <f>'Hodnocené funkce'!G2</f>
        <v>0</v>
      </c>
    </row>
    <row r="3" spans="1:4" ht="15">
      <c r="A3" s="30" t="s">
        <v>24</v>
      </c>
      <c r="B3" s="31" t="s">
        <v>25</v>
      </c>
      <c r="C3" s="32">
        <f>'Hodnocené funkce'!F21</f>
        <v>65</v>
      </c>
      <c r="D3" s="55">
        <f>'Hodnocené funkce'!G21</f>
        <v>0</v>
      </c>
    </row>
    <row r="4" spans="1:4" ht="15">
      <c r="A4" s="30" t="s">
        <v>73</v>
      </c>
      <c r="B4" s="31" t="s">
        <v>74</v>
      </c>
      <c r="C4" s="32">
        <f>'Hodnocené funkce'!F77</f>
        <v>70</v>
      </c>
      <c r="D4" s="55">
        <f>'Hodnocené funkce'!G77</f>
        <v>0</v>
      </c>
    </row>
    <row r="5" spans="1:4" ht="15">
      <c r="A5" s="30" t="s">
        <v>114</v>
      </c>
      <c r="B5" s="31" t="s">
        <v>115</v>
      </c>
      <c r="C5" s="32">
        <f>'Hodnocené funkce'!F133</f>
        <v>85</v>
      </c>
      <c r="D5" s="55">
        <f>'Hodnocené funkce'!G133</f>
        <v>0</v>
      </c>
    </row>
    <row r="6" spans="1:4" ht="15">
      <c r="A6" s="30" t="s">
        <v>153</v>
      </c>
      <c r="B6" s="31" t="s">
        <v>154</v>
      </c>
      <c r="C6" s="32">
        <f>'Hodnocené funkce'!F186</f>
        <v>20</v>
      </c>
      <c r="D6" s="55">
        <f>'Hodnocené funkce'!G186</f>
        <v>0</v>
      </c>
    </row>
    <row r="7" spans="1:4" ht="15">
      <c r="A7" s="30" t="s">
        <v>162</v>
      </c>
      <c r="B7" s="31" t="s">
        <v>163</v>
      </c>
      <c r="C7" s="32">
        <f>'Hodnocené funkce'!F197</f>
        <v>25</v>
      </c>
      <c r="D7" s="55">
        <f>'Hodnocené funkce'!G197</f>
        <v>0</v>
      </c>
    </row>
    <row r="8" spans="1:4" ht="15">
      <c r="A8" s="30" t="s">
        <v>179</v>
      </c>
      <c r="B8" s="31" t="s">
        <v>180</v>
      </c>
      <c r="C8" s="32">
        <f>'Hodnocené funkce'!F217</f>
        <v>20</v>
      </c>
      <c r="D8" s="55">
        <f>'Hodnocené funkce'!G217</f>
        <v>0</v>
      </c>
    </row>
    <row r="9" spans="1:4" ht="15">
      <c r="A9" s="30" t="s">
        <v>192</v>
      </c>
      <c r="B9" s="31" t="s">
        <v>193</v>
      </c>
      <c r="C9" s="32">
        <f>'Hodnocené funkce'!F230</f>
        <v>30</v>
      </c>
      <c r="D9" s="55">
        <f>'Hodnocené funkce'!G230</f>
        <v>0</v>
      </c>
    </row>
    <row r="10" spans="1:4" ht="15">
      <c r="A10" s="30" t="s">
        <v>209</v>
      </c>
      <c r="B10" s="33" t="s">
        <v>210</v>
      </c>
      <c r="C10" s="32">
        <f>'Hodnocené funkce'!F250</f>
        <v>50</v>
      </c>
      <c r="D10" s="55">
        <f>'Hodnocené funkce'!G250</f>
        <v>0</v>
      </c>
    </row>
    <row r="11" spans="1:4" ht="15">
      <c r="A11" s="30" t="s">
        <v>247</v>
      </c>
      <c r="B11" s="33" t="s">
        <v>248</v>
      </c>
      <c r="C11" s="32">
        <f>'Hodnocené funkce'!F297</f>
        <v>20</v>
      </c>
      <c r="D11" s="55">
        <f>'Hodnocené funkce'!G297</f>
        <v>0</v>
      </c>
    </row>
    <row r="12" spans="1:4" ht="15">
      <c r="A12" s="30" t="s">
        <v>252</v>
      </c>
      <c r="B12" s="31" t="s">
        <v>253</v>
      </c>
      <c r="C12" s="32">
        <f>'Hodnocené funkce'!F304</f>
        <v>10</v>
      </c>
      <c r="D12" s="55">
        <f>'Hodnocené funkce'!G304</f>
        <v>0</v>
      </c>
    </row>
    <row r="13" spans="1:4" ht="15">
      <c r="A13" s="30" t="s">
        <v>257</v>
      </c>
      <c r="B13" s="33" t="s">
        <v>258</v>
      </c>
      <c r="C13" s="32">
        <f>'Hodnocené funkce'!F311</f>
        <v>45</v>
      </c>
      <c r="D13" s="55">
        <f>'Hodnocené funkce'!G311</f>
        <v>0</v>
      </c>
    </row>
    <row r="14" spans="1:4" ht="15">
      <c r="A14" s="30" t="s">
        <v>284</v>
      </c>
      <c r="B14" s="31" t="s">
        <v>285</v>
      </c>
      <c r="C14" s="32">
        <f>'Hodnocené funkce'!F346</f>
        <v>70</v>
      </c>
      <c r="D14" s="55">
        <f>'Hodnocené funkce'!G346</f>
        <v>0</v>
      </c>
    </row>
    <row r="15" spans="1:4" ht="15">
      <c r="A15" s="30" t="s">
        <v>328</v>
      </c>
      <c r="B15" s="31" t="s">
        <v>329</v>
      </c>
      <c r="C15" s="32">
        <f>'Hodnocené funkce'!F400</f>
        <v>10</v>
      </c>
      <c r="D15" s="55">
        <f>'Hodnocené funkce'!G400</f>
        <v>0</v>
      </c>
    </row>
    <row r="16" spans="1:4" ht="15">
      <c r="A16" s="34"/>
      <c r="B16" s="35" t="s">
        <v>452</v>
      </c>
      <c r="C16" s="36">
        <f>SUM(C2:C15)</f>
        <v>565</v>
      </c>
      <c r="D16" s="63">
        <f>SUM(D2:D15)</f>
        <v>0</v>
      </c>
    </row>
    <row r="18" ht="15">
      <c r="B18" s="62" t="s">
        <v>457</v>
      </c>
    </row>
  </sheetData>
  <printOptions/>
  <pageMargins left="0.7" right="0.7" top="0.787401575" bottom="0.7874015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8"/>
  <sheetViews>
    <sheetView workbookViewId="0" topLeftCell="B1">
      <pane ySplit="1" topLeftCell="A382" activePane="bottomLeft" state="frozen"/>
      <selection pane="bottomLeft" activeCell="C408" sqref="C408"/>
    </sheetView>
  </sheetViews>
  <sheetFormatPr defaultColWidth="9.140625" defaultRowHeight="15"/>
  <cols>
    <col min="1" max="1" width="4.57421875" style="0" hidden="1" customWidth="1"/>
    <col min="2" max="2" width="7.28125" style="24" customWidth="1"/>
    <col min="3" max="3" width="31.421875" style="1" customWidth="1"/>
    <col min="4" max="4" width="74.7109375" style="4" customWidth="1"/>
    <col min="5" max="5" width="10.7109375" style="6" customWidth="1"/>
    <col min="6" max="6" width="10.7109375" style="5" customWidth="1"/>
    <col min="7" max="7" width="10.7109375" style="3" customWidth="1"/>
    <col min="8" max="8" width="18.7109375" style="1" customWidth="1"/>
    <col min="9" max="9" width="73.8515625" style="1" customWidth="1"/>
  </cols>
  <sheetData>
    <row r="1" spans="2:7" ht="40.8" customHeight="1">
      <c r="B1" s="39" t="s">
        <v>454</v>
      </c>
      <c r="C1" s="40" t="s">
        <v>453</v>
      </c>
      <c r="D1" s="41" t="s">
        <v>455</v>
      </c>
      <c r="E1" s="37" t="s">
        <v>436</v>
      </c>
      <c r="F1" s="38" t="s">
        <v>447</v>
      </c>
      <c r="G1" s="54" t="s">
        <v>456</v>
      </c>
    </row>
    <row r="2" spans="2:7" ht="15" customHeight="1">
      <c r="B2" s="22" t="s">
        <v>0</v>
      </c>
      <c r="C2" s="7" t="s">
        <v>1</v>
      </c>
      <c r="D2" s="7"/>
      <c r="E2" s="9"/>
      <c r="F2" s="13">
        <f>SUM(F3:F20)</f>
        <v>45</v>
      </c>
      <c r="G2" s="57">
        <f>SUM(G3:G20)</f>
        <v>0</v>
      </c>
    </row>
    <row r="3" spans="1:7" ht="28.8">
      <c r="A3">
        <v>1</v>
      </c>
      <c r="B3" s="43" t="s">
        <v>334</v>
      </c>
      <c r="C3" s="45" t="s">
        <v>2</v>
      </c>
      <c r="D3" s="10" t="s">
        <v>3</v>
      </c>
      <c r="E3" s="11">
        <v>5</v>
      </c>
      <c r="F3" s="42">
        <f>E3</f>
        <v>5</v>
      </c>
      <c r="G3" s="56"/>
    </row>
    <row r="4" spans="2:7" ht="15">
      <c r="B4" s="44"/>
      <c r="C4" s="45"/>
      <c r="D4" s="12" t="s">
        <v>4</v>
      </c>
      <c r="E4" s="11">
        <v>1</v>
      </c>
      <c r="F4" s="42"/>
      <c r="G4" s="56"/>
    </row>
    <row r="5" spans="2:7" ht="15">
      <c r="B5" s="44"/>
      <c r="C5" s="45"/>
      <c r="D5" s="12" t="s">
        <v>409</v>
      </c>
      <c r="E5" s="11">
        <v>0</v>
      </c>
      <c r="F5" s="42"/>
      <c r="G5" s="56"/>
    </row>
    <row r="6" spans="1:7" ht="43.2">
      <c r="A6">
        <v>2</v>
      </c>
      <c r="B6" s="43" t="s">
        <v>335</v>
      </c>
      <c r="C6" s="45" t="s">
        <v>5</v>
      </c>
      <c r="D6" s="10" t="s">
        <v>6</v>
      </c>
      <c r="E6" s="11">
        <v>5</v>
      </c>
      <c r="F6" s="42">
        <f>E6</f>
        <v>5</v>
      </c>
      <c r="G6" s="56"/>
    </row>
    <row r="7" spans="2:7" ht="43.2">
      <c r="B7" s="44"/>
      <c r="C7" s="45"/>
      <c r="D7" s="12" t="s">
        <v>7</v>
      </c>
      <c r="E7" s="11">
        <v>1</v>
      </c>
      <c r="F7" s="42"/>
      <c r="G7" s="56"/>
    </row>
    <row r="8" spans="2:7" ht="28.8">
      <c r="B8" s="44"/>
      <c r="C8" s="45"/>
      <c r="D8" s="12" t="s">
        <v>8</v>
      </c>
      <c r="E8" s="11">
        <v>0</v>
      </c>
      <c r="F8" s="42"/>
      <c r="G8" s="56"/>
    </row>
    <row r="9" spans="1:7" ht="43.2">
      <c r="A9">
        <v>3</v>
      </c>
      <c r="B9" s="43" t="s">
        <v>336</v>
      </c>
      <c r="C9" s="45" t="s">
        <v>9</v>
      </c>
      <c r="D9" s="10" t="s">
        <v>10</v>
      </c>
      <c r="E9" s="11">
        <v>5</v>
      </c>
      <c r="F9" s="42">
        <f>E9</f>
        <v>5</v>
      </c>
      <c r="G9" s="56"/>
    </row>
    <row r="10" spans="2:7" ht="43.2">
      <c r="B10" s="44"/>
      <c r="C10" s="45"/>
      <c r="D10" s="12" t="s">
        <v>11</v>
      </c>
      <c r="E10" s="11">
        <v>1</v>
      </c>
      <c r="F10" s="42"/>
      <c r="G10" s="56"/>
    </row>
    <row r="11" spans="2:7" ht="15">
      <c r="B11" s="44"/>
      <c r="C11" s="45"/>
      <c r="D11" s="12" t="s">
        <v>410</v>
      </c>
      <c r="E11" s="11">
        <v>0</v>
      </c>
      <c r="F11" s="42"/>
      <c r="G11" s="56"/>
    </row>
    <row r="12" spans="1:7" ht="43.2">
      <c r="A12">
        <v>4</v>
      </c>
      <c r="B12" s="43" t="s">
        <v>337</v>
      </c>
      <c r="C12" s="45" t="s">
        <v>12</v>
      </c>
      <c r="D12" s="10" t="s">
        <v>13</v>
      </c>
      <c r="E12" s="11">
        <v>5</v>
      </c>
      <c r="F12" s="42">
        <f>E12</f>
        <v>5</v>
      </c>
      <c r="G12" s="56"/>
    </row>
    <row r="13" spans="2:7" ht="57.6">
      <c r="B13" s="44"/>
      <c r="C13" s="45"/>
      <c r="D13" s="12" t="s">
        <v>14</v>
      </c>
      <c r="E13" s="11">
        <v>1</v>
      </c>
      <c r="F13" s="42"/>
      <c r="G13" s="56"/>
    </row>
    <row r="14" spans="2:7" ht="28.8">
      <c r="B14" s="44"/>
      <c r="C14" s="45"/>
      <c r="D14" s="12" t="s">
        <v>15</v>
      </c>
      <c r="E14" s="11">
        <v>0</v>
      </c>
      <c r="F14" s="42"/>
      <c r="G14" s="56"/>
    </row>
    <row r="15" spans="1:7" ht="28.8">
      <c r="A15">
        <v>5</v>
      </c>
      <c r="B15" s="43" t="s">
        <v>338</v>
      </c>
      <c r="C15" s="45" t="s">
        <v>16</v>
      </c>
      <c r="D15" s="10" t="s">
        <v>17</v>
      </c>
      <c r="E15" s="11">
        <v>5</v>
      </c>
      <c r="F15" s="42">
        <f>E15</f>
        <v>5</v>
      </c>
      <c r="G15" s="56"/>
    </row>
    <row r="16" spans="2:7" ht="28.8">
      <c r="B16" s="44"/>
      <c r="C16" s="45"/>
      <c r="D16" s="12" t="s">
        <v>18</v>
      </c>
      <c r="E16" s="11">
        <v>1</v>
      </c>
      <c r="F16" s="42"/>
      <c r="G16" s="56"/>
    </row>
    <row r="17" spans="2:7" ht="28.8">
      <c r="B17" s="44"/>
      <c r="C17" s="45"/>
      <c r="D17" s="12" t="s">
        <v>19</v>
      </c>
      <c r="E17" s="11">
        <v>0</v>
      </c>
      <c r="F17" s="42"/>
      <c r="G17" s="56"/>
    </row>
    <row r="18" spans="1:7" ht="72">
      <c r="A18">
        <v>6</v>
      </c>
      <c r="B18" s="43" t="s">
        <v>339</v>
      </c>
      <c r="C18" s="45" t="s">
        <v>20</v>
      </c>
      <c r="D18" s="10" t="s">
        <v>21</v>
      </c>
      <c r="E18" s="11">
        <v>20</v>
      </c>
      <c r="F18" s="42">
        <f>E18</f>
        <v>20</v>
      </c>
      <c r="G18" s="56"/>
    </row>
    <row r="19" spans="2:7" ht="57.6">
      <c r="B19" s="44"/>
      <c r="C19" s="45"/>
      <c r="D19" s="12" t="s">
        <v>22</v>
      </c>
      <c r="E19" s="11">
        <v>5</v>
      </c>
      <c r="F19" s="42"/>
      <c r="G19" s="56"/>
    </row>
    <row r="20" spans="2:7" ht="57.6">
      <c r="B20" s="44"/>
      <c r="C20" s="45"/>
      <c r="D20" s="12" t="s">
        <v>23</v>
      </c>
      <c r="E20" s="11">
        <v>0</v>
      </c>
      <c r="F20" s="42"/>
      <c r="G20" s="56"/>
    </row>
    <row r="21" spans="2:7" ht="15">
      <c r="B21" s="22" t="s">
        <v>24</v>
      </c>
      <c r="C21" s="7" t="s">
        <v>25</v>
      </c>
      <c r="D21" s="7"/>
      <c r="E21" s="9"/>
      <c r="F21" s="13">
        <f>SUM(F22:F76)</f>
        <v>65</v>
      </c>
      <c r="G21" s="57">
        <f>SUM(G22:G76)</f>
        <v>0</v>
      </c>
    </row>
    <row r="22" spans="1:7" ht="15">
      <c r="A22">
        <v>7</v>
      </c>
      <c r="B22" s="43" t="s">
        <v>340</v>
      </c>
      <c r="C22" s="43" t="s">
        <v>26</v>
      </c>
      <c r="D22" s="10" t="s">
        <v>27</v>
      </c>
      <c r="E22" s="47">
        <v>5</v>
      </c>
      <c r="F22" s="43">
        <f>E22</f>
        <v>5</v>
      </c>
      <c r="G22" s="58"/>
    </row>
    <row r="23" spans="2:7" ht="15">
      <c r="B23" s="44"/>
      <c r="C23" s="44"/>
      <c r="D23" s="10" t="s">
        <v>29</v>
      </c>
      <c r="E23" s="48"/>
      <c r="F23" s="44"/>
      <c r="G23" s="59"/>
    </row>
    <row r="24" spans="2:7" ht="15">
      <c r="B24" s="44"/>
      <c r="C24" s="44"/>
      <c r="D24" s="10" t="s">
        <v>30</v>
      </c>
      <c r="E24" s="48"/>
      <c r="F24" s="44"/>
      <c r="G24" s="59"/>
    </row>
    <row r="25" spans="2:7" ht="28.8">
      <c r="B25" s="44"/>
      <c r="C25" s="44"/>
      <c r="D25" s="10" t="s">
        <v>31</v>
      </c>
      <c r="E25" s="48"/>
      <c r="F25" s="44"/>
      <c r="G25" s="59"/>
    </row>
    <row r="26" spans="2:7" ht="28.8">
      <c r="B26" s="44"/>
      <c r="C26" s="44"/>
      <c r="D26" s="10" t="s">
        <v>32</v>
      </c>
      <c r="E26" s="49"/>
      <c r="F26" s="44"/>
      <c r="G26" s="59"/>
    </row>
    <row r="27" spans="2:7" ht="15">
      <c r="B27" s="44"/>
      <c r="C27" s="44"/>
      <c r="D27" s="12" t="s">
        <v>411</v>
      </c>
      <c r="E27" s="11">
        <v>1</v>
      </c>
      <c r="F27" s="44"/>
      <c r="G27" s="59"/>
    </row>
    <row r="28" spans="2:7" ht="15">
      <c r="B28" s="44"/>
      <c r="C28" s="44"/>
      <c r="D28" s="12" t="s">
        <v>412</v>
      </c>
      <c r="E28" s="11">
        <v>0</v>
      </c>
      <c r="F28" s="44"/>
      <c r="G28" s="59"/>
    </row>
    <row r="29" spans="1:7" ht="43.2">
      <c r="A29">
        <v>8</v>
      </c>
      <c r="B29" s="46" t="s">
        <v>341</v>
      </c>
      <c r="C29" s="46" t="s">
        <v>26</v>
      </c>
      <c r="D29" s="14" t="s">
        <v>448</v>
      </c>
      <c r="E29" s="11">
        <v>5</v>
      </c>
      <c r="F29" s="46">
        <f>E29</f>
        <v>5</v>
      </c>
      <c r="G29" s="60"/>
    </row>
    <row r="30" spans="2:7" ht="28.8">
      <c r="B30" s="44"/>
      <c r="C30" s="44"/>
      <c r="D30" s="15" t="s">
        <v>33</v>
      </c>
      <c r="E30" s="11">
        <v>1</v>
      </c>
      <c r="F30" s="44"/>
      <c r="G30" s="59"/>
    </row>
    <row r="31" spans="2:7" ht="15">
      <c r="B31" s="44"/>
      <c r="C31" s="44"/>
      <c r="D31" s="15" t="s">
        <v>413</v>
      </c>
      <c r="E31" s="11">
        <v>0</v>
      </c>
      <c r="F31" s="44"/>
      <c r="G31" s="59"/>
    </row>
    <row r="32" spans="1:7" ht="28.8">
      <c r="A32">
        <v>9</v>
      </c>
      <c r="B32" s="46" t="s">
        <v>342</v>
      </c>
      <c r="C32" s="46" t="s">
        <v>34</v>
      </c>
      <c r="D32" s="10" t="s">
        <v>35</v>
      </c>
      <c r="E32" s="11">
        <v>5</v>
      </c>
      <c r="F32" s="46">
        <f>E32</f>
        <v>5</v>
      </c>
      <c r="G32" s="60"/>
    </row>
    <row r="33" spans="2:7" ht="28.8">
      <c r="B33" s="44"/>
      <c r="C33" s="44"/>
      <c r="D33" s="12" t="s">
        <v>36</v>
      </c>
      <c r="E33" s="11">
        <v>1</v>
      </c>
      <c r="F33" s="44"/>
      <c r="G33" s="59"/>
    </row>
    <row r="34" spans="2:7" ht="28.8">
      <c r="B34" s="44"/>
      <c r="C34" s="44"/>
      <c r="D34" s="12" t="s">
        <v>37</v>
      </c>
      <c r="E34" s="11">
        <v>0</v>
      </c>
      <c r="F34" s="44"/>
      <c r="G34" s="59"/>
    </row>
    <row r="35" spans="1:7" ht="15">
      <c r="A35">
        <v>10</v>
      </c>
      <c r="B35" s="43" t="s">
        <v>343</v>
      </c>
      <c r="C35" s="43" t="s">
        <v>38</v>
      </c>
      <c r="D35" s="10" t="s">
        <v>39</v>
      </c>
      <c r="E35" s="47">
        <v>10</v>
      </c>
      <c r="F35" s="43">
        <f>E35</f>
        <v>10</v>
      </c>
      <c r="G35" s="58"/>
    </row>
    <row r="36" spans="2:7" ht="15">
      <c r="B36" s="44"/>
      <c r="C36" s="44"/>
      <c r="D36" s="10" t="s">
        <v>40</v>
      </c>
      <c r="E36" s="48"/>
      <c r="F36" s="44"/>
      <c r="G36" s="59"/>
    </row>
    <row r="37" spans="2:7" ht="15">
      <c r="B37" s="44"/>
      <c r="C37" s="44"/>
      <c r="D37" s="10" t="s">
        <v>41</v>
      </c>
      <c r="E37" s="48"/>
      <c r="F37" s="44"/>
      <c r="G37" s="59"/>
    </row>
    <row r="38" spans="2:7" ht="15">
      <c r="B38" s="44"/>
      <c r="C38" s="44"/>
      <c r="D38" s="10" t="s">
        <v>42</v>
      </c>
      <c r="E38" s="48"/>
      <c r="F38" s="44"/>
      <c r="G38" s="59"/>
    </row>
    <row r="39" spans="2:7" ht="28.8">
      <c r="B39" s="44"/>
      <c r="C39" s="44"/>
      <c r="D39" s="10" t="s">
        <v>43</v>
      </c>
      <c r="E39" s="48"/>
      <c r="F39" s="44"/>
      <c r="G39" s="59"/>
    </row>
    <row r="40" spans="2:7" ht="15">
      <c r="B40" s="44"/>
      <c r="C40" s="44"/>
      <c r="D40" s="10" t="s">
        <v>44</v>
      </c>
      <c r="E40" s="49"/>
      <c r="F40" s="44"/>
      <c r="G40" s="59"/>
    </row>
    <row r="41" spans="2:7" ht="15">
      <c r="B41" s="44"/>
      <c r="C41" s="44"/>
      <c r="D41" s="12" t="s">
        <v>414</v>
      </c>
      <c r="E41" s="11">
        <v>5</v>
      </c>
      <c r="F41" s="44"/>
      <c r="G41" s="59"/>
    </row>
    <row r="42" spans="2:7" ht="15">
      <c r="B42" s="44"/>
      <c r="C42" s="44"/>
      <c r="D42" s="12" t="s">
        <v>415</v>
      </c>
      <c r="E42" s="11">
        <v>0</v>
      </c>
      <c r="F42" s="44"/>
      <c r="G42" s="59"/>
    </row>
    <row r="43" spans="1:7" ht="15">
      <c r="A43">
        <v>11</v>
      </c>
      <c r="B43" s="46" t="s">
        <v>344</v>
      </c>
      <c r="C43" s="46" t="s">
        <v>47</v>
      </c>
      <c r="D43" s="14" t="s">
        <v>48</v>
      </c>
      <c r="E43" s="47">
        <v>5</v>
      </c>
      <c r="F43" s="46">
        <f>E43</f>
        <v>5</v>
      </c>
      <c r="G43" s="60"/>
    </row>
    <row r="44" spans="2:7" ht="15">
      <c r="B44" s="44"/>
      <c r="C44" s="44"/>
      <c r="D44" s="14" t="s">
        <v>49</v>
      </c>
      <c r="E44" s="48"/>
      <c r="F44" s="44"/>
      <c r="G44" s="59"/>
    </row>
    <row r="45" spans="2:7" ht="15">
      <c r="B45" s="44"/>
      <c r="C45" s="44"/>
      <c r="D45" s="14" t="s">
        <v>50</v>
      </c>
      <c r="E45" s="48"/>
      <c r="F45" s="44"/>
      <c r="G45" s="59"/>
    </row>
    <row r="46" spans="2:7" ht="15">
      <c r="B46" s="44"/>
      <c r="C46" s="44"/>
      <c r="D46" s="14" t="s">
        <v>51</v>
      </c>
      <c r="E46" s="48"/>
      <c r="F46" s="44"/>
      <c r="G46" s="59"/>
    </row>
    <row r="47" spans="2:7" ht="15">
      <c r="B47" s="44"/>
      <c r="C47" s="44"/>
      <c r="D47" s="14" t="s">
        <v>52</v>
      </c>
      <c r="E47" s="49"/>
      <c r="F47" s="44"/>
      <c r="G47" s="59"/>
    </row>
    <row r="48" spans="2:7" ht="28.8">
      <c r="B48" s="44"/>
      <c r="C48" s="44"/>
      <c r="D48" s="15" t="s">
        <v>419</v>
      </c>
      <c r="E48" s="11">
        <v>1</v>
      </c>
      <c r="F48" s="44"/>
      <c r="G48" s="59"/>
    </row>
    <row r="49" spans="2:7" ht="15">
      <c r="B49" s="44"/>
      <c r="C49" s="44"/>
      <c r="D49" s="15" t="s">
        <v>415</v>
      </c>
      <c r="E49" s="11">
        <v>0</v>
      </c>
      <c r="F49" s="44"/>
      <c r="G49" s="59"/>
    </row>
    <row r="50" spans="1:7" ht="15">
      <c r="A50">
        <v>12</v>
      </c>
      <c r="B50" s="43" t="s">
        <v>345</v>
      </c>
      <c r="C50" s="43" t="s">
        <v>53</v>
      </c>
      <c r="D50" s="10" t="s">
        <v>39</v>
      </c>
      <c r="E50" s="47">
        <v>10</v>
      </c>
      <c r="F50" s="43">
        <f>E50</f>
        <v>10</v>
      </c>
      <c r="G50" s="58"/>
    </row>
    <row r="51" spans="2:7" ht="15">
      <c r="B51" s="44"/>
      <c r="C51" s="44"/>
      <c r="D51" s="10" t="s">
        <v>54</v>
      </c>
      <c r="E51" s="48"/>
      <c r="F51" s="44"/>
      <c r="G51" s="59"/>
    </row>
    <row r="52" spans="2:7" ht="15">
      <c r="B52" s="44"/>
      <c r="C52" s="44"/>
      <c r="D52" s="10" t="s">
        <v>55</v>
      </c>
      <c r="E52" s="48"/>
      <c r="F52" s="44"/>
      <c r="G52" s="59"/>
    </row>
    <row r="53" spans="2:7" ht="15">
      <c r="B53" s="44"/>
      <c r="C53" s="44"/>
      <c r="D53" s="10" t="s">
        <v>56</v>
      </c>
      <c r="E53" s="48"/>
      <c r="F53" s="44"/>
      <c r="G53" s="59"/>
    </row>
    <row r="54" spans="2:7" ht="15">
      <c r="B54" s="44"/>
      <c r="C54" s="44"/>
      <c r="D54" s="10" t="s">
        <v>57</v>
      </c>
      <c r="E54" s="48"/>
      <c r="F54" s="44"/>
      <c r="G54" s="59"/>
    </row>
    <row r="55" spans="2:7" ht="15">
      <c r="B55" s="44"/>
      <c r="C55" s="44"/>
      <c r="D55" s="10" t="s">
        <v>58</v>
      </c>
      <c r="E55" s="49"/>
      <c r="F55" s="44"/>
      <c r="G55" s="59"/>
    </row>
    <row r="56" spans="2:7" ht="28.8">
      <c r="B56" s="44"/>
      <c r="C56" s="44"/>
      <c r="D56" s="12" t="s">
        <v>420</v>
      </c>
      <c r="E56" s="11">
        <v>5</v>
      </c>
      <c r="F56" s="44"/>
      <c r="G56" s="59"/>
    </row>
    <row r="57" spans="2:7" ht="15">
      <c r="B57" s="44"/>
      <c r="C57" s="44"/>
      <c r="D57" s="12" t="s">
        <v>415</v>
      </c>
      <c r="E57" s="11">
        <v>0</v>
      </c>
      <c r="F57" s="44"/>
      <c r="G57" s="59"/>
    </row>
    <row r="58" spans="1:7" ht="15">
      <c r="A58">
        <v>13</v>
      </c>
      <c r="B58" s="43" t="s">
        <v>346</v>
      </c>
      <c r="C58" s="43" t="s">
        <v>59</v>
      </c>
      <c r="D58" s="10" t="s">
        <v>39</v>
      </c>
      <c r="E58" s="47">
        <v>10</v>
      </c>
      <c r="F58" s="43">
        <f>E58</f>
        <v>10</v>
      </c>
      <c r="G58" s="58"/>
    </row>
    <row r="59" spans="2:7" ht="15">
      <c r="B59" s="44"/>
      <c r="C59" s="44"/>
      <c r="D59" s="10" t="s">
        <v>60</v>
      </c>
      <c r="E59" s="48"/>
      <c r="F59" s="44"/>
      <c r="G59" s="59"/>
    </row>
    <row r="60" spans="2:7" ht="15">
      <c r="B60" s="44"/>
      <c r="C60" s="44"/>
      <c r="D60" s="10" t="s">
        <v>61</v>
      </c>
      <c r="E60" s="48"/>
      <c r="F60" s="44"/>
      <c r="G60" s="59"/>
    </row>
    <row r="61" spans="2:7" ht="15">
      <c r="B61" s="44"/>
      <c r="C61" s="44"/>
      <c r="D61" s="10" t="s">
        <v>62</v>
      </c>
      <c r="E61" s="48"/>
      <c r="F61" s="44"/>
      <c r="G61" s="59"/>
    </row>
    <row r="62" spans="2:7" ht="15">
      <c r="B62" s="44"/>
      <c r="C62" s="44"/>
      <c r="D62" s="10" t="s">
        <v>63</v>
      </c>
      <c r="E62" s="48"/>
      <c r="F62" s="44"/>
      <c r="G62" s="59"/>
    </row>
    <row r="63" spans="2:7" ht="15">
      <c r="B63" s="44"/>
      <c r="C63" s="44"/>
      <c r="D63" s="10" t="s">
        <v>64</v>
      </c>
      <c r="E63" s="49"/>
      <c r="F63" s="44"/>
      <c r="G63" s="59"/>
    </row>
    <row r="64" spans="2:7" ht="28.8">
      <c r="B64" s="44"/>
      <c r="C64" s="44"/>
      <c r="D64" s="12" t="s">
        <v>416</v>
      </c>
      <c r="E64" s="11">
        <v>5</v>
      </c>
      <c r="F64" s="44"/>
      <c r="G64" s="59"/>
    </row>
    <row r="65" spans="2:7" ht="15">
      <c r="B65" s="44"/>
      <c r="C65" s="44"/>
      <c r="D65" s="12" t="s">
        <v>417</v>
      </c>
      <c r="E65" s="11">
        <v>0</v>
      </c>
      <c r="F65" s="44"/>
      <c r="G65" s="59"/>
    </row>
    <row r="66" spans="1:7" ht="15">
      <c r="A66">
        <v>14</v>
      </c>
      <c r="B66" s="43" t="s">
        <v>347</v>
      </c>
      <c r="C66" s="43" t="s">
        <v>59</v>
      </c>
      <c r="D66" s="10" t="s">
        <v>39</v>
      </c>
      <c r="E66" s="47">
        <v>10</v>
      </c>
      <c r="F66" s="43">
        <f>E66</f>
        <v>10</v>
      </c>
      <c r="G66" s="58"/>
    </row>
    <row r="67" spans="2:7" ht="15">
      <c r="B67" s="44"/>
      <c r="C67" s="44"/>
      <c r="D67" s="10" t="s">
        <v>65</v>
      </c>
      <c r="E67" s="48"/>
      <c r="F67" s="44"/>
      <c r="G67" s="59"/>
    </row>
    <row r="68" spans="2:7" ht="28.8">
      <c r="B68" s="44"/>
      <c r="C68" s="44"/>
      <c r="D68" s="10" t="s">
        <v>66</v>
      </c>
      <c r="E68" s="48"/>
      <c r="F68" s="44"/>
      <c r="G68" s="59"/>
    </row>
    <row r="69" spans="2:7" ht="15">
      <c r="B69" s="44"/>
      <c r="C69" s="44"/>
      <c r="D69" s="10" t="s">
        <v>62</v>
      </c>
      <c r="E69" s="48"/>
      <c r="F69" s="44"/>
      <c r="G69" s="59"/>
    </row>
    <row r="70" spans="2:7" ht="15">
      <c r="B70" s="44"/>
      <c r="C70" s="44"/>
      <c r="D70" s="10" t="s">
        <v>67</v>
      </c>
      <c r="E70" s="48"/>
      <c r="F70" s="44"/>
      <c r="G70" s="59"/>
    </row>
    <row r="71" spans="2:7" ht="15">
      <c r="B71" s="44"/>
      <c r="C71" s="44"/>
      <c r="D71" s="10" t="s">
        <v>68</v>
      </c>
      <c r="E71" s="49"/>
      <c r="F71" s="44"/>
      <c r="G71" s="59"/>
    </row>
    <row r="72" spans="2:7" ht="28.8">
      <c r="B72" s="44"/>
      <c r="C72" s="44"/>
      <c r="D72" s="12" t="s">
        <v>418</v>
      </c>
      <c r="E72" s="11">
        <v>5</v>
      </c>
      <c r="F72" s="44"/>
      <c r="G72" s="59"/>
    </row>
    <row r="73" spans="2:7" ht="15">
      <c r="B73" s="44"/>
      <c r="C73" s="44"/>
      <c r="D73" s="12" t="s">
        <v>415</v>
      </c>
      <c r="E73" s="11">
        <v>0</v>
      </c>
      <c r="F73" s="44"/>
      <c r="G73" s="59"/>
    </row>
    <row r="74" spans="1:7" ht="28.8">
      <c r="A74">
        <v>15</v>
      </c>
      <c r="B74" s="43" t="s">
        <v>348</v>
      </c>
      <c r="C74" s="43" t="s">
        <v>69</v>
      </c>
      <c r="D74" s="10" t="s">
        <v>70</v>
      </c>
      <c r="E74" s="11">
        <v>5</v>
      </c>
      <c r="F74" s="43">
        <f>E74</f>
        <v>5</v>
      </c>
      <c r="G74" s="58"/>
    </row>
    <row r="75" spans="2:7" ht="28.8">
      <c r="B75" s="44"/>
      <c r="C75" s="44"/>
      <c r="D75" s="12" t="s">
        <v>71</v>
      </c>
      <c r="E75" s="11">
        <v>1</v>
      </c>
      <c r="F75" s="44"/>
      <c r="G75" s="59"/>
    </row>
    <row r="76" spans="2:7" ht="15">
      <c r="B76" s="44"/>
      <c r="C76" s="44"/>
      <c r="D76" s="12" t="s">
        <v>72</v>
      </c>
      <c r="E76" s="11">
        <v>0</v>
      </c>
      <c r="F76" s="44"/>
      <c r="G76" s="59"/>
    </row>
    <row r="77" spans="2:7" ht="15">
      <c r="B77" s="22" t="s">
        <v>73</v>
      </c>
      <c r="C77" s="7" t="s">
        <v>74</v>
      </c>
      <c r="D77" s="8"/>
      <c r="E77" s="9"/>
      <c r="F77" s="13">
        <f>SUM(F78:F132)</f>
        <v>70</v>
      </c>
      <c r="G77" s="57">
        <f>SUM(G78:G132)</f>
        <v>0</v>
      </c>
    </row>
    <row r="78" spans="1:7" ht="15">
      <c r="A78">
        <v>16</v>
      </c>
      <c r="B78" s="43" t="s">
        <v>349</v>
      </c>
      <c r="C78" s="43" t="s">
        <v>75</v>
      </c>
      <c r="D78" s="10" t="s">
        <v>39</v>
      </c>
      <c r="E78" s="47">
        <v>10</v>
      </c>
      <c r="F78" s="43">
        <f>E78</f>
        <v>10</v>
      </c>
      <c r="G78" s="58"/>
    </row>
    <row r="79" spans="2:7" ht="15">
      <c r="B79" s="44"/>
      <c r="C79" s="44" t="s">
        <v>28</v>
      </c>
      <c r="D79" s="10" t="s">
        <v>76</v>
      </c>
      <c r="E79" s="48"/>
      <c r="F79" s="44"/>
      <c r="G79" s="59"/>
    </row>
    <row r="80" spans="2:7" ht="15">
      <c r="B80" s="44"/>
      <c r="C80" s="44" t="s">
        <v>28</v>
      </c>
      <c r="D80" s="10" t="s">
        <v>77</v>
      </c>
      <c r="E80" s="48"/>
      <c r="F80" s="44"/>
      <c r="G80" s="59"/>
    </row>
    <row r="81" spans="2:7" ht="28.8">
      <c r="B81" s="44"/>
      <c r="C81" s="44" t="s">
        <v>28</v>
      </c>
      <c r="D81" s="10" t="s">
        <v>78</v>
      </c>
      <c r="E81" s="48"/>
      <c r="F81" s="44"/>
      <c r="G81" s="59"/>
    </row>
    <row r="82" spans="2:7" ht="28.8">
      <c r="B82" s="44"/>
      <c r="C82" s="44" t="s">
        <v>28</v>
      </c>
      <c r="D82" s="10" t="s">
        <v>79</v>
      </c>
      <c r="E82" s="48"/>
      <c r="F82" s="44"/>
      <c r="G82" s="59"/>
    </row>
    <row r="83" spans="2:7" ht="15">
      <c r="B83" s="44"/>
      <c r="C83" s="44" t="s">
        <v>28</v>
      </c>
      <c r="D83" s="10" t="s">
        <v>80</v>
      </c>
      <c r="E83" s="49"/>
      <c r="F83" s="44"/>
      <c r="G83" s="59"/>
    </row>
    <row r="84" spans="2:7" ht="28.8">
      <c r="B84" s="44"/>
      <c r="C84" s="44"/>
      <c r="D84" s="12" t="s">
        <v>419</v>
      </c>
      <c r="E84" s="11">
        <v>5</v>
      </c>
      <c r="F84" s="44"/>
      <c r="G84" s="59"/>
    </row>
    <row r="85" spans="2:7" ht="15">
      <c r="B85" s="44"/>
      <c r="C85" s="44"/>
      <c r="D85" s="12" t="s">
        <v>415</v>
      </c>
      <c r="E85" s="11">
        <v>0</v>
      </c>
      <c r="F85" s="44"/>
      <c r="G85" s="59"/>
    </row>
    <row r="86" spans="1:7" ht="15">
      <c r="A86">
        <v>17</v>
      </c>
      <c r="B86" s="43" t="s">
        <v>350</v>
      </c>
      <c r="C86" s="43" t="s">
        <v>81</v>
      </c>
      <c r="D86" s="10" t="s">
        <v>39</v>
      </c>
      <c r="E86" s="47">
        <v>10</v>
      </c>
      <c r="F86" s="43">
        <f>E86</f>
        <v>10</v>
      </c>
      <c r="G86" s="58"/>
    </row>
    <row r="87" spans="2:7" ht="15">
      <c r="B87" s="44"/>
      <c r="C87" s="44" t="s">
        <v>28</v>
      </c>
      <c r="D87" s="10" t="s">
        <v>82</v>
      </c>
      <c r="E87" s="48"/>
      <c r="F87" s="44"/>
      <c r="G87" s="59"/>
    </row>
    <row r="88" spans="2:7" ht="28.8">
      <c r="B88" s="44"/>
      <c r="C88" s="44" t="s">
        <v>28</v>
      </c>
      <c r="D88" s="10" t="s">
        <v>83</v>
      </c>
      <c r="E88" s="48"/>
      <c r="F88" s="44"/>
      <c r="G88" s="59"/>
    </row>
    <row r="89" spans="2:7" ht="15">
      <c r="B89" s="44"/>
      <c r="C89" s="44" t="s">
        <v>28</v>
      </c>
      <c r="D89" s="10" t="s">
        <v>84</v>
      </c>
      <c r="E89" s="48"/>
      <c r="F89" s="44"/>
      <c r="G89" s="59"/>
    </row>
    <row r="90" spans="2:7" ht="28.8">
      <c r="B90" s="44"/>
      <c r="C90" s="44" t="s">
        <v>28</v>
      </c>
      <c r="D90" s="10" t="s">
        <v>85</v>
      </c>
      <c r="E90" s="48"/>
      <c r="F90" s="44"/>
      <c r="G90" s="59"/>
    </row>
    <row r="91" spans="2:7" ht="15">
      <c r="B91" s="44"/>
      <c r="C91" s="44" t="s">
        <v>28</v>
      </c>
      <c r="D91" s="10" t="s">
        <v>86</v>
      </c>
      <c r="E91" s="49"/>
      <c r="F91" s="44"/>
      <c r="G91" s="59"/>
    </row>
    <row r="92" spans="2:7" ht="28.8">
      <c r="B92" s="44"/>
      <c r="C92" s="44"/>
      <c r="D92" s="12" t="s">
        <v>419</v>
      </c>
      <c r="E92" s="11">
        <v>5</v>
      </c>
      <c r="F92" s="44"/>
      <c r="G92" s="59"/>
    </row>
    <row r="93" spans="2:7" ht="15">
      <c r="B93" s="44"/>
      <c r="C93" s="44"/>
      <c r="D93" s="12" t="s">
        <v>415</v>
      </c>
      <c r="E93" s="11">
        <v>0</v>
      </c>
      <c r="F93" s="44"/>
      <c r="G93" s="59"/>
    </row>
    <row r="94" spans="1:7" ht="15">
      <c r="A94">
        <v>18</v>
      </c>
      <c r="B94" s="43" t="s">
        <v>351</v>
      </c>
      <c r="C94" s="43" t="s">
        <v>81</v>
      </c>
      <c r="D94" s="10" t="s">
        <v>39</v>
      </c>
      <c r="E94" s="47">
        <v>5</v>
      </c>
      <c r="F94" s="43">
        <f>E94</f>
        <v>5</v>
      </c>
      <c r="G94" s="58"/>
    </row>
    <row r="95" spans="2:7" ht="15">
      <c r="B95" s="44"/>
      <c r="C95" s="44" t="s">
        <v>28</v>
      </c>
      <c r="D95" s="10" t="s">
        <v>87</v>
      </c>
      <c r="E95" s="48"/>
      <c r="F95" s="44"/>
      <c r="G95" s="59"/>
    </row>
    <row r="96" spans="2:7" ht="15">
      <c r="B96" s="44"/>
      <c r="C96" s="44" t="s">
        <v>28</v>
      </c>
      <c r="D96" s="10" t="s">
        <v>88</v>
      </c>
      <c r="E96" s="49"/>
      <c r="F96" s="44"/>
      <c r="G96" s="59"/>
    </row>
    <row r="97" spans="2:7" ht="15">
      <c r="B97" s="44"/>
      <c r="C97" s="44"/>
      <c r="D97" s="12" t="s">
        <v>89</v>
      </c>
      <c r="E97" s="11">
        <v>1</v>
      </c>
      <c r="F97" s="44"/>
      <c r="G97" s="59"/>
    </row>
    <row r="98" spans="2:7" ht="15">
      <c r="B98" s="44"/>
      <c r="C98" s="44"/>
      <c r="D98" s="12" t="s">
        <v>46</v>
      </c>
      <c r="E98" s="11">
        <v>0</v>
      </c>
      <c r="F98" s="44"/>
      <c r="G98" s="59"/>
    </row>
    <row r="99" spans="1:7" ht="15">
      <c r="A99">
        <v>19</v>
      </c>
      <c r="B99" s="43" t="s">
        <v>352</v>
      </c>
      <c r="C99" s="43" t="s">
        <v>90</v>
      </c>
      <c r="D99" s="10" t="s">
        <v>39</v>
      </c>
      <c r="E99" s="47">
        <v>5</v>
      </c>
      <c r="F99" s="43">
        <f>E99</f>
        <v>5</v>
      </c>
      <c r="G99" s="58"/>
    </row>
    <row r="100" spans="2:7" ht="15">
      <c r="B100" s="44"/>
      <c r="C100" s="44" t="s">
        <v>28</v>
      </c>
      <c r="D100" s="10" t="s">
        <v>91</v>
      </c>
      <c r="E100" s="48"/>
      <c r="F100" s="44"/>
      <c r="G100" s="59"/>
    </row>
    <row r="101" spans="2:7" ht="15">
      <c r="B101" s="44"/>
      <c r="C101" s="44" t="s">
        <v>28</v>
      </c>
      <c r="D101" s="10" t="s">
        <v>92</v>
      </c>
      <c r="E101" s="48"/>
      <c r="F101" s="44"/>
      <c r="G101" s="59"/>
    </row>
    <row r="102" spans="2:7" ht="15">
      <c r="B102" s="44"/>
      <c r="C102" s="44" t="s">
        <v>28</v>
      </c>
      <c r="D102" s="10" t="s">
        <v>93</v>
      </c>
      <c r="E102" s="48"/>
      <c r="F102" s="44"/>
      <c r="G102" s="59"/>
    </row>
    <row r="103" spans="2:7" ht="15">
      <c r="B103" s="44"/>
      <c r="C103" s="44" t="s">
        <v>28</v>
      </c>
      <c r="D103" s="10" t="s">
        <v>94</v>
      </c>
      <c r="E103" s="49"/>
      <c r="F103" s="44"/>
      <c r="G103" s="59"/>
    </row>
    <row r="104" spans="2:7" ht="28.8">
      <c r="B104" s="44"/>
      <c r="C104" s="44"/>
      <c r="D104" s="12" t="s">
        <v>419</v>
      </c>
      <c r="E104" s="11">
        <v>1</v>
      </c>
      <c r="F104" s="44"/>
      <c r="G104" s="59"/>
    </row>
    <row r="105" spans="2:7" ht="15">
      <c r="B105" s="44"/>
      <c r="C105" s="44"/>
      <c r="D105" s="12" t="s">
        <v>415</v>
      </c>
      <c r="E105" s="11">
        <v>0</v>
      </c>
      <c r="F105" s="44"/>
      <c r="G105" s="59"/>
    </row>
    <row r="106" spans="1:7" ht="15">
      <c r="A106">
        <v>20</v>
      </c>
      <c r="B106" s="43" t="s">
        <v>353</v>
      </c>
      <c r="C106" s="43" t="s">
        <v>95</v>
      </c>
      <c r="D106" s="10" t="s">
        <v>39</v>
      </c>
      <c r="E106" s="47">
        <v>15</v>
      </c>
      <c r="F106" s="43">
        <f>E106</f>
        <v>15</v>
      </c>
      <c r="G106" s="58"/>
    </row>
    <row r="107" spans="2:7" ht="15">
      <c r="B107" s="44"/>
      <c r="C107" s="44" t="s">
        <v>28</v>
      </c>
      <c r="D107" s="10" t="s">
        <v>96</v>
      </c>
      <c r="E107" s="48"/>
      <c r="F107" s="44"/>
      <c r="G107" s="59"/>
    </row>
    <row r="108" spans="2:7" ht="15">
      <c r="B108" s="44"/>
      <c r="C108" s="44" t="s">
        <v>28</v>
      </c>
      <c r="D108" s="10" t="s">
        <v>97</v>
      </c>
      <c r="E108" s="48"/>
      <c r="F108" s="44"/>
      <c r="G108" s="59"/>
    </row>
    <row r="109" spans="2:7" ht="28.8">
      <c r="B109" s="44"/>
      <c r="C109" s="44" t="s">
        <v>28</v>
      </c>
      <c r="D109" s="10" t="s">
        <v>78</v>
      </c>
      <c r="E109" s="48"/>
      <c r="F109" s="44"/>
      <c r="G109" s="59"/>
    </row>
    <row r="110" spans="2:7" ht="28.8">
      <c r="B110" s="44"/>
      <c r="C110" s="44" t="s">
        <v>28</v>
      </c>
      <c r="D110" s="10" t="s">
        <v>79</v>
      </c>
      <c r="E110" s="48"/>
      <c r="F110" s="44"/>
      <c r="G110" s="59"/>
    </row>
    <row r="111" spans="2:7" ht="15">
      <c r="B111" s="44"/>
      <c r="C111" s="44" t="s">
        <v>28</v>
      </c>
      <c r="D111" s="10" t="s">
        <v>80</v>
      </c>
      <c r="E111" s="48"/>
      <c r="F111" s="44"/>
      <c r="G111" s="59"/>
    </row>
    <row r="112" spans="2:7" ht="28.8">
      <c r="B112" s="44"/>
      <c r="C112" s="44" t="s">
        <v>28</v>
      </c>
      <c r="D112" s="10" t="s">
        <v>98</v>
      </c>
      <c r="E112" s="48"/>
      <c r="F112" s="44"/>
      <c r="G112" s="59"/>
    </row>
    <row r="113" spans="2:7" ht="15">
      <c r="B113" s="44"/>
      <c r="C113" s="44" t="s">
        <v>28</v>
      </c>
      <c r="D113" s="10" t="s">
        <v>99</v>
      </c>
      <c r="E113" s="49"/>
      <c r="F113" s="44"/>
      <c r="G113" s="59"/>
    </row>
    <row r="114" spans="2:7" ht="28.8">
      <c r="B114" s="44"/>
      <c r="C114" s="44"/>
      <c r="D114" s="12" t="s">
        <v>419</v>
      </c>
      <c r="E114" s="11">
        <v>5</v>
      </c>
      <c r="F114" s="44"/>
      <c r="G114" s="59"/>
    </row>
    <row r="115" spans="2:7" ht="15">
      <c r="B115" s="44"/>
      <c r="C115" s="44"/>
      <c r="D115" s="12" t="s">
        <v>415</v>
      </c>
      <c r="E115" s="11">
        <v>0</v>
      </c>
      <c r="F115" s="44"/>
      <c r="G115" s="59"/>
    </row>
    <row r="116" spans="1:7" ht="15">
      <c r="A116">
        <v>21</v>
      </c>
      <c r="B116" s="43" t="s">
        <v>354</v>
      </c>
      <c r="C116" s="43" t="s">
        <v>100</v>
      </c>
      <c r="D116" s="10" t="s">
        <v>39</v>
      </c>
      <c r="E116" s="47">
        <v>15</v>
      </c>
      <c r="F116" s="43">
        <f>E116</f>
        <v>15</v>
      </c>
      <c r="G116" s="58"/>
    </row>
    <row r="117" spans="2:7" ht="15">
      <c r="B117" s="44"/>
      <c r="C117" s="44" t="s">
        <v>28</v>
      </c>
      <c r="D117" s="16" t="s">
        <v>101</v>
      </c>
      <c r="E117" s="48"/>
      <c r="F117" s="44"/>
      <c r="G117" s="59"/>
    </row>
    <row r="118" spans="2:7" ht="15">
      <c r="B118" s="44"/>
      <c r="C118" s="44" t="s">
        <v>28</v>
      </c>
      <c r="D118" s="16" t="s">
        <v>102</v>
      </c>
      <c r="E118" s="48"/>
      <c r="F118" s="44"/>
      <c r="G118" s="59"/>
    </row>
    <row r="119" spans="2:7" ht="15">
      <c r="B119" s="44"/>
      <c r="C119" s="44" t="s">
        <v>28</v>
      </c>
      <c r="D119" s="16" t="s">
        <v>103</v>
      </c>
      <c r="E119" s="48"/>
      <c r="F119" s="44"/>
      <c r="G119" s="59"/>
    </row>
    <row r="120" spans="2:7" ht="15">
      <c r="B120" s="44"/>
      <c r="C120" s="44" t="s">
        <v>28</v>
      </c>
      <c r="D120" s="16" t="s">
        <v>104</v>
      </c>
      <c r="E120" s="48"/>
      <c r="F120" s="44"/>
      <c r="G120" s="59"/>
    </row>
    <row r="121" spans="2:7" ht="15">
      <c r="B121" s="44"/>
      <c r="C121" s="44" t="s">
        <v>28</v>
      </c>
      <c r="D121" s="16" t="s">
        <v>105</v>
      </c>
      <c r="E121" s="49"/>
      <c r="F121" s="44"/>
      <c r="G121" s="59"/>
    </row>
    <row r="122" spans="2:7" ht="28.8">
      <c r="B122" s="44"/>
      <c r="C122" s="44"/>
      <c r="D122" s="12" t="s">
        <v>419</v>
      </c>
      <c r="E122" s="11">
        <v>5</v>
      </c>
      <c r="F122" s="44"/>
      <c r="G122" s="59"/>
    </row>
    <row r="123" spans="2:7" ht="15">
      <c r="B123" s="44"/>
      <c r="C123" s="44"/>
      <c r="D123" s="12" t="s">
        <v>415</v>
      </c>
      <c r="E123" s="11">
        <v>0</v>
      </c>
      <c r="F123" s="44"/>
      <c r="G123" s="59"/>
    </row>
    <row r="124" spans="1:7" ht="15">
      <c r="A124">
        <v>22</v>
      </c>
      <c r="B124" s="43" t="s">
        <v>355</v>
      </c>
      <c r="C124" s="43" t="s">
        <v>106</v>
      </c>
      <c r="D124" s="10" t="s">
        <v>107</v>
      </c>
      <c r="E124" s="11">
        <v>5</v>
      </c>
      <c r="F124" s="43">
        <f>E124</f>
        <v>5</v>
      </c>
      <c r="G124" s="58"/>
    </row>
    <row r="125" spans="2:7" ht="28.8">
      <c r="B125" s="44"/>
      <c r="C125" s="44"/>
      <c r="D125" s="12" t="s">
        <v>108</v>
      </c>
      <c r="E125" s="11">
        <v>1</v>
      </c>
      <c r="F125" s="44"/>
      <c r="G125" s="59"/>
    </row>
    <row r="126" spans="2:7" ht="15">
      <c r="B126" s="50"/>
      <c r="C126" s="50"/>
      <c r="D126" s="17" t="s">
        <v>109</v>
      </c>
      <c r="E126" s="18">
        <v>0</v>
      </c>
      <c r="F126" s="50"/>
      <c r="G126" s="61"/>
    </row>
    <row r="127" spans="1:7" ht="15">
      <c r="A127" s="19">
        <v>23</v>
      </c>
      <c r="B127" s="43" t="s">
        <v>356</v>
      </c>
      <c r="C127" s="43" t="s">
        <v>110</v>
      </c>
      <c r="D127" s="10" t="s">
        <v>39</v>
      </c>
      <c r="E127" s="47">
        <v>5</v>
      </c>
      <c r="F127" s="43">
        <f>E127</f>
        <v>5</v>
      </c>
      <c r="G127" s="58"/>
    </row>
    <row r="128" spans="1:7" ht="15">
      <c r="A128" s="19"/>
      <c r="B128" s="44"/>
      <c r="C128" s="44" t="s">
        <v>28</v>
      </c>
      <c r="D128" s="10" t="s">
        <v>111</v>
      </c>
      <c r="E128" s="48"/>
      <c r="F128" s="44"/>
      <c r="G128" s="59"/>
    </row>
    <row r="129" spans="1:7" ht="15">
      <c r="A129" s="19"/>
      <c r="B129" s="44"/>
      <c r="C129" s="44" t="s">
        <v>28</v>
      </c>
      <c r="D129" s="10" t="s">
        <v>112</v>
      </c>
      <c r="E129" s="48"/>
      <c r="F129" s="44"/>
      <c r="G129" s="59"/>
    </row>
    <row r="130" spans="1:7" ht="15">
      <c r="A130" s="19"/>
      <c r="B130" s="44"/>
      <c r="C130" s="44" t="s">
        <v>28</v>
      </c>
      <c r="D130" s="10" t="s">
        <v>113</v>
      </c>
      <c r="E130" s="49"/>
      <c r="F130" s="44"/>
      <c r="G130" s="59"/>
    </row>
    <row r="131" spans="1:7" ht="28.8">
      <c r="A131" s="19"/>
      <c r="B131" s="44"/>
      <c r="C131" s="44"/>
      <c r="D131" s="12" t="s">
        <v>419</v>
      </c>
      <c r="E131" s="11">
        <v>1</v>
      </c>
      <c r="F131" s="44"/>
      <c r="G131" s="59"/>
    </row>
    <row r="132" spans="1:7" ht="15">
      <c r="A132" s="19"/>
      <c r="B132" s="44"/>
      <c r="C132" s="44"/>
      <c r="D132" s="12" t="s">
        <v>415</v>
      </c>
      <c r="E132" s="11">
        <v>0</v>
      </c>
      <c r="F132" s="44"/>
      <c r="G132" s="59"/>
    </row>
    <row r="133" spans="1:7" ht="15">
      <c r="A133" s="19"/>
      <c r="B133" s="22" t="s">
        <v>114</v>
      </c>
      <c r="C133" s="7" t="s">
        <v>115</v>
      </c>
      <c r="D133" s="8"/>
      <c r="E133" s="9"/>
      <c r="F133" s="13">
        <f>SUM(F134:F185)</f>
        <v>85</v>
      </c>
      <c r="G133" s="57">
        <f>SUM(G134:G185)</f>
        <v>0</v>
      </c>
    </row>
    <row r="134" spans="1:7" ht="15">
      <c r="A134" s="19">
        <v>24</v>
      </c>
      <c r="B134" s="43" t="s">
        <v>357</v>
      </c>
      <c r="C134" s="43" t="s">
        <v>116</v>
      </c>
      <c r="D134" s="10" t="s">
        <v>39</v>
      </c>
      <c r="E134" s="47">
        <v>5</v>
      </c>
      <c r="F134" s="43">
        <f>E134</f>
        <v>5</v>
      </c>
      <c r="G134" s="58"/>
    </row>
    <row r="135" spans="1:7" ht="28.8">
      <c r="A135" s="19"/>
      <c r="B135" s="44"/>
      <c r="C135" s="44" t="s">
        <v>28</v>
      </c>
      <c r="D135" s="10" t="s">
        <v>117</v>
      </c>
      <c r="E135" s="48"/>
      <c r="F135" s="44"/>
      <c r="G135" s="59"/>
    </row>
    <row r="136" spans="1:7" ht="15">
      <c r="A136" s="19"/>
      <c r="B136" s="44"/>
      <c r="C136" s="44" t="s">
        <v>28</v>
      </c>
      <c r="D136" s="10" t="s">
        <v>118</v>
      </c>
      <c r="E136" s="49"/>
      <c r="F136" s="44"/>
      <c r="G136" s="59"/>
    </row>
    <row r="137" spans="1:7" ht="28.8">
      <c r="A137" s="19"/>
      <c r="B137" s="44"/>
      <c r="C137" s="44"/>
      <c r="D137" s="12" t="s">
        <v>419</v>
      </c>
      <c r="E137" s="11">
        <v>1</v>
      </c>
      <c r="F137" s="44"/>
      <c r="G137" s="59"/>
    </row>
    <row r="138" spans="1:7" ht="15">
      <c r="A138" s="19"/>
      <c r="B138" s="44"/>
      <c r="C138" s="44"/>
      <c r="D138" s="12" t="s">
        <v>415</v>
      </c>
      <c r="E138" s="11">
        <v>0</v>
      </c>
      <c r="F138" s="44"/>
      <c r="G138" s="59"/>
    </row>
    <row r="139" spans="1:7" ht="43.2">
      <c r="A139" s="19">
        <v>25</v>
      </c>
      <c r="B139" s="43" t="s">
        <v>358</v>
      </c>
      <c r="C139" s="43" t="s">
        <v>119</v>
      </c>
      <c r="D139" s="10" t="s">
        <v>120</v>
      </c>
      <c r="E139" s="11">
        <v>5</v>
      </c>
      <c r="F139" s="43">
        <f>E139</f>
        <v>5</v>
      </c>
      <c r="G139" s="58"/>
    </row>
    <row r="140" spans="1:7" ht="15">
      <c r="A140" s="19"/>
      <c r="B140" s="44"/>
      <c r="C140" s="44"/>
      <c r="D140" s="12" t="s">
        <v>121</v>
      </c>
      <c r="E140" s="11">
        <v>0</v>
      </c>
      <c r="F140" s="44"/>
      <c r="G140" s="59"/>
    </row>
    <row r="141" spans="1:7" ht="28.8">
      <c r="A141" s="19">
        <v>26</v>
      </c>
      <c r="B141" s="43" t="s">
        <v>359</v>
      </c>
      <c r="C141" s="43" t="s">
        <v>122</v>
      </c>
      <c r="D141" s="10" t="s">
        <v>123</v>
      </c>
      <c r="E141" s="11">
        <v>5</v>
      </c>
      <c r="F141" s="43">
        <f>E141</f>
        <v>5</v>
      </c>
      <c r="G141" s="58"/>
    </row>
    <row r="142" spans="1:7" ht="15">
      <c r="A142" s="19"/>
      <c r="B142" s="44"/>
      <c r="C142" s="44"/>
      <c r="D142" s="20" t="s">
        <v>437</v>
      </c>
      <c r="E142" s="11">
        <v>0</v>
      </c>
      <c r="F142" s="44"/>
      <c r="G142" s="59"/>
    </row>
    <row r="143" spans="1:7" ht="15">
      <c r="A143" s="19">
        <v>27</v>
      </c>
      <c r="B143" s="43" t="s">
        <v>360</v>
      </c>
      <c r="C143" s="43" t="s">
        <v>124</v>
      </c>
      <c r="D143" s="10" t="s">
        <v>39</v>
      </c>
      <c r="E143" s="47">
        <v>10</v>
      </c>
      <c r="F143" s="43">
        <f>E143</f>
        <v>10</v>
      </c>
      <c r="G143" s="58"/>
    </row>
    <row r="144" spans="1:7" ht="15">
      <c r="A144" s="19"/>
      <c r="B144" s="44"/>
      <c r="C144" s="44" t="s">
        <v>28</v>
      </c>
      <c r="D144" s="10" t="s">
        <v>125</v>
      </c>
      <c r="E144" s="48"/>
      <c r="F144" s="44"/>
      <c r="G144" s="59"/>
    </row>
    <row r="145" spans="1:7" ht="15">
      <c r="A145" s="19"/>
      <c r="B145" s="44"/>
      <c r="C145" s="44" t="s">
        <v>28</v>
      </c>
      <c r="D145" s="10" t="s">
        <v>126</v>
      </c>
      <c r="E145" s="48"/>
      <c r="F145" s="44"/>
      <c r="G145" s="59"/>
    </row>
    <row r="146" spans="1:7" ht="15">
      <c r="A146" s="19"/>
      <c r="B146" s="44"/>
      <c r="C146" s="44" t="s">
        <v>28</v>
      </c>
      <c r="D146" s="10" t="s">
        <v>127</v>
      </c>
      <c r="E146" s="49"/>
      <c r="F146" s="44"/>
      <c r="G146" s="59"/>
    </row>
    <row r="147" spans="1:7" ht="28.8">
      <c r="A147" s="19"/>
      <c r="B147" s="44"/>
      <c r="C147" s="44"/>
      <c r="D147" s="12" t="s">
        <v>419</v>
      </c>
      <c r="E147" s="11">
        <v>5</v>
      </c>
      <c r="F147" s="44"/>
      <c r="G147" s="59"/>
    </row>
    <row r="148" spans="1:7" ht="15">
      <c r="A148" s="19"/>
      <c r="B148" s="44"/>
      <c r="C148" s="44"/>
      <c r="D148" s="12" t="s">
        <v>415</v>
      </c>
      <c r="E148" s="11">
        <v>0</v>
      </c>
      <c r="F148" s="44"/>
      <c r="G148" s="59"/>
    </row>
    <row r="149" spans="1:7" ht="15">
      <c r="A149" s="19">
        <v>28</v>
      </c>
      <c r="B149" s="43" t="s">
        <v>361</v>
      </c>
      <c r="C149" s="43" t="s">
        <v>128</v>
      </c>
      <c r="D149" s="10" t="s">
        <v>39</v>
      </c>
      <c r="E149" s="47">
        <v>10</v>
      </c>
      <c r="F149" s="43">
        <f>E149</f>
        <v>10</v>
      </c>
      <c r="G149" s="58"/>
    </row>
    <row r="150" spans="1:7" ht="15">
      <c r="A150" s="19"/>
      <c r="B150" s="44"/>
      <c r="C150" s="44" t="s">
        <v>28</v>
      </c>
      <c r="D150" s="10" t="s">
        <v>129</v>
      </c>
      <c r="E150" s="48"/>
      <c r="F150" s="44"/>
      <c r="G150" s="59"/>
    </row>
    <row r="151" spans="1:7" ht="28.8">
      <c r="A151" s="19"/>
      <c r="B151" s="44"/>
      <c r="C151" s="44" t="s">
        <v>28</v>
      </c>
      <c r="D151" s="10" t="s">
        <v>130</v>
      </c>
      <c r="E151" s="49"/>
      <c r="F151" s="44"/>
      <c r="G151" s="59"/>
    </row>
    <row r="152" spans="1:7" ht="15">
      <c r="A152" s="19"/>
      <c r="B152" s="44"/>
      <c r="C152" s="44"/>
      <c r="D152" s="12" t="s">
        <v>89</v>
      </c>
      <c r="E152" s="11">
        <v>5</v>
      </c>
      <c r="F152" s="44"/>
      <c r="G152" s="59"/>
    </row>
    <row r="153" spans="1:7" ht="15">
      <c r="A153" s="19"/>
      <c r="B153" s="44"/>
      <c r="C153" s="44"/>
      <c r="D153" s="12" t="s">
        <v>46</v>
      </c>
      <c r="E153" s="11">
        <v>0</v>
      </c>
      <c r="F153" s="44"/>
      <c r="G153" s="59"/>
    </row>
    <row r="154" spans="1:7" ht="15">
      <c r="A154" s="19">
        <v>29</v>
      </c>
      <c r="B154" s="43" t="s">
        <v>362</v>
      </c>
      <c r="C154" s="43" t="s">
        <v>131</v>
      </c>
      <c r="D154" s="10" t="s">
        <v>39</v>
      </c>
      <c r="E154" s="47">
        <v>10</v>
      </c>
      <c r="F154" s="43">
        <f>E154</f>
        <v>10</v>
      </c>
      <c r="G154" s="58"/>
    </row>
    <row r="155" spans="1:7" ht="15">
      <c r="A155" s="19"/>
      <c r="B155" s="44"/>
      <c r="C155" s="44" t="s">
        <v>28</v>
      </c>
      <c r="D155" s="10" t="s">
        <v>132</v>
      </c>
      <c r="E155" s="48"/>
      <c r="F155" s="44"/>
      <c r="G155" s="59"/>
    </row>
    <row r="156" spans="1:7" ht="15">
      <c r="A156" s="19"/>
      <c r="B156" s="44"/>
      <c r="C156" s="44" t="s">
        <v>28</v>
      </c>
      <c r="D156" s="10" t="s">
        <v>133</v>
      </c>
      <c r="E156" s="48"/>
      <c r="F156" s="44"/>
      <c r="G156" s="59"/>
    </row>
    <row r="157" spans="1:7" ht="15">
      <c r="A157" s="19"/>
      <c r="B157" s="44"/>
      <c r="C157" s="44" t="s">
        <v>28</v>
      </c>
      <c r="D157" s="10" t="s">
        <v>134</v>
      </c>
      <c r="E157" s="48"/>
      <c r="F157" s="44"/>
      <c r="G157" s="59"/>
    </row>
    <row r="158" spans="1:7" ht="15">
      <c r="A158" s="19"/>
      <c r="B158" s="44"/>
      <c r="C158" s="44" t="s">
        <v>28</v>
      </c>
      <c r="D158" s="10" t="s">
        <v>135</v>
      </c>
      <c r="E158" s="48"/>
      <c r="F158" s="44"/>
      <c r="G158" s="59"/>
    </row>
    <row r="159" spans="1:7" ht="15">
      <c r="A159" s="19"/>
      <c r="B159" s="44"/>
      <c r="C159" s="44" t="s">
        <v>28</v>
      </c>
      <c r="D159" s="10" t="s">
        <v>136</v>
      </c>
      <c r="E159" s="49"/>
      <c r="F159" s="44"/>
      <c r="G159" s="59"/>
    </row>
    <row r="160" spans="1:7" ht="28.8">
      <c r="A160" s="19"/>
      <c r="B160" s="44"/>
      <c r="C160" s="44"/>
      <c r="D160" s="12" t="s">
        <v>419</v>
      </c>
      <c r="E160" s="11">
        <v>5</v>
      </c>
      <c r="F160" s="44"/>
      <c r="G160" s="59"/>
    </row>
    <row r="161" spans="1:7" ht="15">
      <c r="A161" s="19"/>
      <c r="B161" s="44"/>
      <c r="C161" s="44"/>
      <c r="D161" s="12" t="s">
        <v>415</v>
      </c>
      <c r="E161" s="11">
        <v>0</v>
      </c>
      <c r="F161" s="44"/>
      <c r="G161" s="59"/>
    </row>
    <row r="162" spans="1:7" ht="15">
      <c r="A162" s="19">
        <v>30</v>
      </c>
      <c r="B162" s="43" t="s">
        <v>363</v>
      </c>
      <c r="C162" s="43" t="s">
        <v>131</v>
      </c>
      <c r="D162" s="10" t="s">
        <v>39</v>
      </c>
      <c r="E162" s="47">
        <v>10</v>
      </c>
      <c r="F162" s="43">
        <f>E162</f>
        <v>10</v>
      </c>
      <c r="G162" s="58"/>
    </row>
    <row r="163" spans="1:7" ht="15">
      <c r="A163" s="19"/>
      <c r="B163" s="44"/>
      <c r="C163" s="44" t="s">
        <v>28</v>
      </c>
      <c r="D163" s="10" t="s">
        <v>137</v>
      </c>
      <c r="E163" s="48"/>
      <c r="F163" s="44"/>
      <c r="G163" s="59"/>
    </row>
    <row r="164" spans="1:7" ht="15">
      <c r="A164" s="19"/>
      <c r="B164" s="44"/>
      <c r="C164" s="44" t="s">
        <v>28</v>
      </c>
      <c r="D164" s="10" t="s">
        <v>138</v>
      </c>
      <c r="E164" s="48"/>
      <c r="F164" s="44"/>
      <c r="G164" s="59"/>
    </row>
    <row r="165" spans="1:7" ht="28.8">
      <c r="A165" s="19"/>
      <c r="B165" s="44"/>
      <c r="C165" s="44" t="s">
        <v>28</v>
      </c>
      <c r="D165" s="10" t="s">
        <v>139</v>
      </c>
      <c r="E165" s="48"/>
      <c r="F165" s="44"/>
      <c r="G165" s="59"/>
    </row>
    <row r="166" spans="1:7" ht="28.8">
      <c r="A166" s="19"/>
      <c r="B166" s="44"/>
      <c r="C166" s="44" t="s">
        <v>28</v>
      </c>
      <c r="D166" s="10" t="s">
        <v>140</v>
      </c>
      <c r="E166" s="48"/>
      <c r="F166" s="44"/>
      <c r="G166" s="59"/>
    </row>
    <row r="167" spans="1:7" ht="28.8">
      <c r="A167" s="19"/>
      <c r="B167" s="44"/>
      <c r="C167" s="44" t="s">
        <v>28</v>
      </c>
      <c r="D167" s="10" t="s">
        <v>141</v>
      </c>
      <c r="E167" s="49"/>
      <c r="F167" s="44"/>
      <c r="G167" s="59"/>
    </row>
    <row r="168" spans="1:7" ht="28.8">
      <c r="A168" s="19"/>
      <c r="B168" s="44"/>
      <c r="C168" s="44"/>
      <c r="D168" s="12" t="s">
        <v>419</v>
      </c>
      <c r="E168" s="11">
        <v>5</v>
      </c>
      <c r="F168" s="44"/>
      <c r="G168" s="59"/>
    </row>
    <row r="169" spans="1:7" ht="15">
      <c r="A169" s="19"/>
      <c r="B169" s="44"/>
      <c r="C169" s="44"/>
      <c r="D169" s="12" t="s">
        <v>415</v>
      </c>
      <c r="E169" s="11">
        <v>0</v>
      </c>
      <c r="F169" s="44"/>
      <c r="G169" s="59"/>
    </row>
    <row r="170" spans="1:7" ht="15">
      <c r="A170" s="19">
        <v>31</v>
      </c>
      <c r="B170" s="43" t="s">
        <v>364</v>
      </c>
      <c r="C170" s="43" t="s">
        <v>131</v>
      </c>
      <c r="D170" s="10" t="s">
        <v>39</v>
      </c>
      <c r="E170" s="47">
        <v>5</v>
      </c>
      <c r="F170" s="43">
        <f>E170</f>
        <v>5</v>
      </c>
      <c r="G170" s="58"/>
    </row>
    <row r="171" spans="1:7" ht="15">
      <c r="A171" s="19"/>
      <c r="B171" s="44"/>
      <c r="C171" s="44" t="s">
        <v>28</v>
      </c>
      <c r="D171" s="10" t="s">
        <v>142</v>
      </c>
      <c r="E171" s="48"/>
      <c r="F171" s="44"/>
      <c r="G171" s="59"/>
    </row>
    <row r="172" spans="1:7" ht="15">
      <c r="A172" s="19"/>
      <c r="B172" s="44"/>
      <c r="C172" s="44" t="s">
        <v>28</v>
      </c>
      <c r="D172" s="10" t="s">
        <v>143</v>
      </c>
      <c r="E172" s="49"/>
      <c r="F172" s="44"/>
      <c r="G172" s="59"/>
    </row>
    <row r="173" spans="1:7" ht="15">
      <c r="A173" s="19"/>
      <c r="B173" s="44"/>
      <c r="C173" s="44"/>
      <c r="D173" s="12" t="s">
        <v>89</v>
      </c>
      <c r="E173" s="11">
        <v>1</v>
      </c>
      <c r="F173" s="44"/>
      <c r="G173" s="59"/>
    </row>
    <row r="174" spans="1:7" ht="15">
      <c r="A174" s="19"/>
      <c r="B174" s="44"/>
      <c r="C174" s="44"/>
      <c r="D174" s="12" t="s">
        <v>46</v>
      </c>
      <c r="E174" s="11">
        <v>0</v>
      </c>
      <c r="F174" s="44"/>
      <c r="G174" s="59"/>
    </row>
    <row r="175" spans="1:7" ht="28.8">
      <c r="A175" s="23">
        <v>32</v>
      </c>
      <c r="B175" s="43" t="s">
        <v>365</v>
      </c>
      <c r="C175" s="51" t="s">
        <v>144</v>
      </c>
      <c r="D175" s="10" t="s">
        <v>145</v>
      </c>
      <c r="E175" s="11">
        <v>5</v>
      </c>
      <c r="F175" s="43">
        <f>E175</f>
        <v>5</v>
      </c>
      <c r="G175" s="58"/>
    </row>
    <row r="176" spans="1:7" ht="15">
      <c r="A176" s="23"/>
      <c r="B176" s="44"/>
      <c r="C176" s="52"/>
      <c r="D176" s="12" t="s">
        <v>146</v>
      </c>
      <c r="E176" s="11">
        <v>0</v>
      </c>
      <c r="F176" s="44"/>
      <c r="G176" s="59"/>
    </row>
    <row r="177" spans="1:7" ht="43.2">
      <c r="A177" s="23">
        <v>33</v>
      </c>
      <c r="B177" s="43" t="s">
        <v>366</v>
      </c>
      <c r="C177" s="43" t="s">
        <v>147</v>
      </c>
      <c r="D177" s="21" t="s">
        <v>443</v>
      </c>
      <c r="E177" s="11">
        <v>10</v>
      </c>
      <c r="F177" s="43">
        <f>E177</f>
        <v>10</v>
      </c>
      <c r="G177" s="58"/>
    </row>
    <row r="178" spans="1:7" ht="28.8">
      <c r="A178" s="23"/>
      <c r="B178" s="44"/>
      <c r="C178" s="44"/>
      <c r="D178" s="20" t="s">
        <v>444</v>
      </c>
      <c r="E178" s="11">
        <v>0</v>
      </c>
      <c r="F178" s="44"/>
      <c r="G178" s="59"/>
    </row>
    <row r="179" spans="1:7" ht="15">
      <c r="A179" s="23">
        <v>34</v>
      </c>
      <c r="B179" s="43" t="s">
        <v>367</v>
      </c>
      <c r="C179" s="43" t="s">
        <v>148</v>
      </c>
      <c r="D179" s="10" t="s">
        <v>39</v>
      </c>
      <c r="E179" s="47">
        <v>10</v>
      </c>
      <c r="F179" s="43">
        <f>E179</f>
        <v>10</v>
      </c>
      <c r="G179" s="58"/>
    </row>
    <row r="180" spans="1:7" ht="15">
      <c r="A180" s="23"/>
      <c r="B180" s="44"/>
      <c r="C180" s="44" t="s">
        <v>28</v>
      </c>
      <c r="D180" s="10" t="s">
        <v>149</v>
      </c>
      <c r="E180" s="48"/>
      <c r="F180" s="44"/>
      <c r="G180" s="59"/>
    </row>
    <row r="181" spans="1:7" ht="28.8">
      <c r="A181" s="23"/>
      <c r="B181" s="44"/>
      <c r="C181" s="44" t="s">
        <v>28</v>
      </c>
      <c r="D181" s="10" t="s">
        <v>150</v>
      </c>
      <c r="E181" s="48"/>
      <c r="F181" s="44"/>
      <c r="G181" s="59"/>
    </row>
    <row r="182" spans="1:7" ht="15">
      <c r="A182" s="23"/>
      <c r="B182" s="44"/>
      <c r="C182" s="44" t="s">
        <v>28</v>
      </c>
      <c r="D182" s="10" t="s">
        <v>151</v>
      </c>
      <c r="E182" s="48"/>
      <c r="F182" s="44"/>
      <c r="G182" s="59"/>
    </row>
    <row r="183" spans="1:7" ht="15">
      <c r="A183" s="23"/>
      <c r="B183" s="44"/>
      <c r="C183" s="44" t="s">
        <v>28</v>
      </c>
      <c r="D183" s="10" t="s">
        <v>152</v>
      </c>
      <c r="E183" s="49"/>
      <c r="F183" s="44"/>
      <c r="G183" s="59"/>
    </row>
    <row r="184" spans="1:7" ht="15">
      <c r="A184" s="23"/>
      <c r="B184" s="44"/>
      <c r="C184" s="44"/>
      <c r="D184" s="12" t="s">
        <v>421</v>
      </c>
      <c r="E184" s="11">
        <v>5</v>
      </c>
      <c r="F184" s="44"/>
      <c r="G184" s="59"/>
    </row>
    <row r="185" spans="1:7" ht="15">
      <c r="A185" s="23"/>
      <c r="B185" s="44"/>
      <c r="C185" s="44"/>
      <c r="D185" s="12" t="s">
        <v>415</v>
      </c>
      <c r="E185" s="11">
        <v>0</v>
      </c>
      <c r="F185" s="44"/>
      <c r="G185" s="59"/>
    </row>
    <row r="186" spans="1:7" ht="15">
      <c r="A186" s="23"/>
      <c r="B186" s="22" t="s">
        <v>153</v>
      </c>
      <c r="C186" s="7" t="s">
        <v>154</v>
      </c>
      <c r="D186" s="8"/>
      <c r="E186" s="9"/>
      <c r="F186" s="13">
        <f>SUM(F187:F196)</f>
        <v>20</v>
      </c>
      <c r="G186" s="57">
        <f>SUM(G187:G196)</f>
        <v>0</v>
      </c>
    </row>
    <row r="187" spans="1:7" ht="43.2">
      <c r="A187">
        <v>35</v>
      </c>
      <c r="B187" s="43" t="s">
        <v>368</v>
      </c>
      <c r="C187" s="43" t="s">
        <v>154</v>
      </c>
      <c r="D187" s="10" t="s">
        <v>422</v>
      </c>
      <c r="E187" s="11">
        <v>10</v>
      </c>
      <c r="F187" s="43">
        <f>E187</f>
        <v>10</v>
      </c>
      <c r="G187" s="58"/>
    </row>
    <row r="188" spans="2:7" ht="28.8">
      <c r="B188" s="44"/>
      <c r="C188" s="44"/>
      <c r="D188" s="12" t="s">
        <v>155</v>
      </c>
      <c r="E188" s="11">
        <v>0</v>
      </c>
      <c r="F188" s="44"/>
      <c r="G188" s="59"/>
    </row>
    <row r="189" spans="1:7" ht="15">
      <c r="A189">
        <v>36</v>
      </c>
      <c r="B189" s="43" t="s">
        <v>369</v>
      </c>
      <c r="C189" s="43" t="s">
        <v>154</v>
      </c>
      <c r="D189" s="10" t="s">
        <v>156</v>
      </c>
      <c r="E189" s="47">
        <v>10</v>
      </c>
      <c r="F189" s="43">
        <f>E189</f>
        <v>10</v>
      </c>
      <c r="G189" s="58"/>
    </row>
    <row r="190" spans="2:7" ht="15">
      <c r="B190" s="44"/>
      <c r="C190" s="44" t="s">
        <v>28</v>
      </c>
      <c r="D190" s="10" t="s">
        <v>157</v>
      </c>
      <c r="E190" s="48"/>
      <c r="F190" s="44"/>
      <c r="G190" s="59"/>
    </row>
    <row r="191" spans="2:7" ht="15">
      <c r="B191" s="44"/>
      <c r="C191" s="44" t="s">
        <v>28</v>
      </c>
      <c r="D191" s="10" t="s">
        <v>158</v>
      </c>
      <c r="E191" s="48"/>
      <c r="F191" s="44"/>
      <c r="G191" s="59"/>
    </row>
    <row r="192" spans="2:7" ht="15">
      <c r="B192" s="44"/>
      <c r="C192" s="44" t="s">
        <v>28</v>
      </c>
      <c r="D192" s="10" t="s">
        <v>159</v>
      </c>
      <c r="E192" s="48"/>
      <c r="F192" s="44"/>
      <c r="G192" s="59"/>
    </row>
    <row r="193" spans="2:7" ht="15">
      <c r="B193" s="44"/>
      <c r="C193" s="44" t="s">
        <v>28</v>
      </c>
      <c r="D193" s="10" t="s">
        <v>160</v>
      </c>
      <c r="E193" s="48"/>
      <c r="F193" s="44"/>
      <c r="G193" s="59"/>
    </row>
    <row r="194" spans="2:7" ht="15">
      <c r="B194" s="44"/>
      <c r="C194" s="44" t="s">
        <v>28</v>
      </c>
      <c r="D194" s="10" t="s">
        <v>161</v>
      </c>
      <c r="E194" s="49"/>
      <c r="F194" s="44"/>
      <c r="G194" s="59"/>
    </row>
    <row r="195" spans="2:7" ht="28.8">
      <c r="B195" s="44"/>
      <c r="C195" s="44"/>
      <c r="D195" s="12" t="s">
        <v>419</v>
      </c>
      <c r="E195" s="11">
        <v>5</v>
      </c>
      <c r="F195" s="44"/>
      <c r="G195" s="59"/>
    </row>
    <row r="196" spans="2:7" ht="15">
      <c r="B196" s="44"/>
      <c r="C196" s="44"/>
      <c r="D196" s="12" t="s">
        <v>415</v>
      </c>
      <c r="E196" s="11">
        <v>0</v>
      </c>
      <c r="F196" s="44"/>
      <c r="G196" s="59"/>
    </row>
    <row r="197" spans="2:7" ht="15">
      <c r="B197" s="22" t="s">
        <v>162</v>
      </c>
      <c r="C197" s="7" t="s">
        <v>163</v>
      </c>
      <c r="D197" s="7"/>
      <c r="E197" s="9"/>
      <c r="F197" s="13">
        <f>SUM(F198:F216)</f>
        <v>25</v>
      </c>
      <c r="G197" s="57">
        <f>SUM(G198:G216)</f>
        <v>0</v>
      </c>
    </row>
    <row r="198" spans="1:7" ht="15">
      <c r="A198">
        <v>37</v>
      </c>
      <c r="B198" s="43" t="s">
        <v>370</v>
      </c>
      <c r="C198" s="43" t="s">
        <v>164</v>
      </c>
      <c r="D198" s="10" t="s">
        <v>39</v>
      </c>
      <c r="E198" s="47">
        <v>10</v>
      </c>
      <c r="F198" s="43">
        <f>E198</f>
        <v>10</v>
      </c>
      <c r="G198" s="58"/>
    </row>
    <row r="199" spans="2:7" ht="28.8">
      <c r="B199" s="44"/>
      <c r="C199" s="44" t="s">
        <v>28</v>
      </c>
      <c r="D199" s="10" t="s">
        <v>165</v>
      </c>
      <c r="E199" s="48"/>
      <c r="F199" s="44"/>
      <c r="G199" s="59"/>
    </row>
    <row r="200" spans="2:7" ht="15">
      <c r="B200" s="44"/>
      <c r="C200" s="44" t="s">
        <v>28</v>
      </c>
      <c r="D200" s="10" t="s">
        <v>166</v>
      </c>
      <c r="E200" s="48"/>
      <c r="F200" s="44"/>
      <c r="G200" s="59"/>
    </row>
    <row r="201" spans="2:7" ht="15">
      <c r="B201" s="44"/>
      <c r="C201" s="44" t="s">
        <v>28</v>
      </c>
      <c r="D201" s="10" t="s">
        <v>167</v>
      </c>
      <c r="E201" s="48"/>
      <c r="F201" s="44"/>
      <c r="G201" s="59"/>
    </row>
    <row r="202" spans="2:7" ht="15">
      <c r="B202" s="44"/>
      <c r="C202" s="44" t="s">
        <v>28</v>
      </c>
      <c r="D202" s="10" t="s">
        <v>168</v>
      </c>
      <c r="E202" s="48"/>
      <c r="F202" s="44"/>
      <c r="G202" s="59"/>
    </row>
    <row r="203" spans="2:7" ht="15">
      <c r="B203" s="44"/>
      <c r="C203" s="44" t="s">
        <v>28</v>
      </c>
      <c r="D203" s="10" t="s">
        <v>169</v>
      </c>
      <c r="E203" s="48"/>
      <c r="F203" s="44"/>
      <c r="G203" s="59"/>
    </row>
    <row r="204" spans="2:7" ht="15">
      <c r="B204" s="44"/>
      <c r="C204" s="44" t="s">
        <v>28</v>
      </c>
      <c r="D204" s="10" t="s">
        <v>170</v>
      </c>
      <c r="E204" s="49"/>
      <c r="F204" s="44"/>
      <c r="G204" s="59"/>
    </row>
    <row r="205" spans="2:7" ht="28.8">
      <c r="B205" s="44"/>
      <c r="C205" s="44"/>
      <c r="D205" s="12" t="s">
        <v>419</v>
      </c>
      <c r="E205" s="11">
        <v>5</v>
      </c>
      <c r="F205" s="44"/>
      <c r="G205" s="59"/>
    </row>
    <row r="206" spans="2:7" ht="15">
      <c r="B206" s="44"/>
      <c r="C206" s="44"/>
      <c r="D206" s="12" t="s">
        <v>415</v>
      </c>
      <c r="E206" s="11">
        <v>0</v>
      </c>
      <c r="F206" s="44"/>
      <c r="G206" s="59"/>
    </row>
    <row r="207" spans="1:7" ht="15">
      <c r="A207">
        <v>38</v>
      </c>
      <c r="B207" s="43" t="s">
        <v>371</v>
      </c>
      <c r="C207" s="43" t="s">
        <v>164</v>
      </c>
      <c r="D207" s="10" t="s">
        <v>171</v>
      </c>
      <c r="E207" s="11">
        <v>5</v>
      </c>
      <c r="F207" s="43">
        <f>E207</f>
        <v>5</v>
      </c>
      <c r="G207" s="58"/>
    </row>
    <row r="208" spans="2:7" ht="15">
      <c r="B208" s="44"/>
      <c r="C208" s="44"/>
      <c r="D208" s="12" t="s">
        <v>172</v>
      </c>
      <c r="E208" s="11">
        <v>0</v>
      </c>
      <c r="F208" s="44"/>
      <c r="G208" s="59"/>
    </row>
    <row r="209" spans="1:7" ht="15">
      <c r="A209">
        <v>39</v>
      </c>
      <c r="B209" s="43" t="s">
        <v>372</v>
      </c>
      <c r="C209" s="43" t="s">
        <v>173</v>
      </c>
      <c r="D209" s="10" t="s">
        <v>39</v>
      </c>
      <c r="E209" s="47">
        <v>10</v>
      </c>
      <c r="F209" s="43">
        <f>E209</f>
        <v>10</v>
      </c>
      <c r="G209" s="58"/>
    </row>
    <row r="210" spans="2:7" ht="15">
      <c r="B210" s="44"/>
      <c r="C210" s="44" t="s">
        <v>28</v>
      </c>
      <c r="D210" s="10" t="s">
        <v>174</v>
      </c>
      <c r="E210" s="48"/>
      <c r="F210" s="44"/>
      <c r="G210" s="59"/>
    </row>
    <row r="211" spans="2:7" ht="15">
      <c r="B211" s="44"/>
      <c r="C211" s="44" t="s">
        <v>28</v>
      </c>
      <c r="D211" s="10" t="s">
        <v>175</v>
      </c>
      <c r="E211" s="48"/>
      <c r="F211" s="44"/>
      <c r="G211" s="59"/>
    </row>
    <row r="212" spans="2:7" ht="15">
      <c r="B212" s="44"/>
      <c r="C212" s="44" t="s">
        <v>28</v>
      </c>
      <c r="D212" s="10" t="s">
        <v>176</v>
      </c>
      <c r="E212" s="48"/>
      <c r="F212" s="44"/>
      <c r="G212" s="59"/>
    </row>
    <row r="213" spans="2:7" ht="15">
      <c r="B213" s="44"/>
      <c r="C213" s="44" t="s">
        <v>28</v>
      </c>
      <c r="D213" s="10" t="s">
        <v>177</v>
      </c>
      <c r="E213" s="48"/>
      <c r="F213" s="44"/>
      <c r="G213" s="59"/>
    </row>
    <row r="214" spans="2:7" ht="15">
      <c r="B214" s="44"/>
      <c r="C214" s="44" t="s">
        <v>28</v>
      </c>
      <c r="D214" s="10" t="s">
        <v>178</v>
      </c>
      <c r="E214" s="49"/>
      <c r="F214" s="44"/>
      <c r="G214" s="59"/>
    </row>
    <row r="215" spans="2:7" ht="28.8">
      <c r="B215" s="44"/>
      <c r="C215" s="44"/>
      <c r="D215" s="12" t="s">
        <v>419</v>
      </c>
      <c r="E215" s="11">
        <v>5</v>
      </c>
      <c r="F215" s="44"/>
      <c r="G215" s="59"/>
    </row>
    <row r="216" spans="2:7" ht="15">
      <c r="B216" s="44"/>
      <c r="C216" s="44"/>
      <c r="D216" s="12" t="s">
        <v>415</v>
      </c>
      <c r="E216" s="11">
        <v>0</v>
      </c>
      <c r="F216" s="44"/>
      <c r="G216" s="59"/>
    </row>
    <row r="217" spans="2:7" ht="15">
      <c r="B217" s="22" t="s">
        <v>179</v>
      </c>
      <c r="C217" s="7" t="s">
        <v>180</v>
      </c>
      <c r="D217" s="8"/>
      <c r="E217" s="9"/>
      <c r="F217" s="13">
        <f>SUM(F218:F229)</f>
        <v>20</v>
      </c>
      <c r="G217" s="57">
        <f>SUM(G218:G229)</f>
        <v>0</v>
      </c>
    </row>
    <row r="218" spans="1:7" ht="15">
      <c r="A218">
        <v>40</v>
      </c>
      <c r="B218" s="43" t="s">
        <v>373</v>
      </c>
      <c r="C218" s="43" t="s">
        <v>181</v>
      </c>
      <c r="D218" s="10" t="s">
        <v>39</v>
      </c>
      <c r="E218" s="47">
        <v>5</v>
      </c>
      <c r="F218" s="43">
        <f>E218</f>
        <v>5</v>
      </c>
      <c r="G218" s="58"/>
    </row>
    <row r="219" spans="2:7" ht="15">
      <c r="B219" s="44"/>
      <c r="C219" s="44" t="s">
        <v>28</v>
      </c>
      <c r="D219" s="10" t="s">
        <v>182</v>
      </c>
      <c r="E219" s="48"/>
      <c r="F219" s="44"/>
      <c r="G219" s="59"/>
    </row>
    <row r="220" spans="2:7" ht="15">
      <c r="B220" s="44"/>
      <c r="C220" s="44" t="s">
        <v>28</v>
      </c>
      <c r="D220" s="10" t="s">
        <v>183</v>
      </c>
      <c r="E220" s="48"/>
      <c r="F220" s="44"/>
      <c r="G220" s="59"/>
    </row>
    <row r="221" spans="2:7" ht="28.8">
      <c r="B221" s="44"/>
      <c r="C221" s="44" t="s">
        <v>28</v>
      </c>
      <c r="D221" s="10" t="s">
        <v>184</v>
      </c>
      <c r="E221" s="49"/>
      <c r="F221" s="44"/>
      <c r="G221" s="59"/>
    </row>
    <row r="222" spans="2:7" ht="28.8">
      <c r="B222" s="44"/>
      <c r="C222" s="44"/>
      <c r="D222" s="12" t="s">
        <v>419</v>
      </c>
      <c r="E222" s="11">
        <v>1</v>
      </c>
      <c r="F222" s="44"/>
      <c r="G222" s="59"/>
    </row>
    <row r="223" spans="2:7" ht="15">
      <c r="B223" s="44"/>
      <c r="C223" s="44"/>
      <c r="D223" s="12" t="s">
        <v>415</v>
      </c>
      <c r="E223" s="11">
        <v>0</v>
      </c>
      <c r="F223" s="44"/>
      <c r="G223" s="59"/>
    </row>
    <row r="224" spans="1:7" ht="57.6">
      <c r="A224">
        <v>41</v>
      </c>
      <c r="B224" s="43" t="s">
        <v>374</v>
      </c>
      <c r="C224" s="43" t="s">
        <v>181</v>
      </c>
      <c r="D224" s="10" t="s">
        <v>185</v>
      </c>
      <c r="E224" s="11">
        <v>5</v>
      </c>
      <c r="F224" s="43">
        <f>E224</f>
        <v>5</v>
      </c>
      <c r="G224" s="58"/>
    </row>
    <row r="225" spans="2:7" ht="28.8">
      <c r="B225" s="44"/>
      <c r="C225" s="44"/>
      <c r="D225" s="20" t="s">
        <v>442</v>
      </c>
      <c r="E225" s="11">
        <v>0</v>
      </c>
      <c r="F225" s="44"/>
      <c r="G225" s="59"/>
    </row>
    <row r="226" spans="1:7" ht="28.8">
      <c r="A226">
        <v>42</v>
      </c>
      <c r="B226" s="43" t="s">
        <v>375</v>
      </c>
      <c r="C226" s="43" t="s">
        <v>186</v>
      </c>
      <c r="D226" s="10" t="s">
        <v>187</v>
      </c>
      <c r="E226" s="11">
        <v>5</v>
      </c>
      <c r="F226" s="43">
        <f>E226</f>
        <v>5</v>
      </c>
      <c r="G226" s="58"/>
    </row>
    <row r="227" spans="2:7" ht="15">
      <c r="B227" s="44"/>
      <c r="C227" s="44"/>
      <c r="D227" s="12" t="s">
        <v>188</v>
      </c>
      <c r="E227" s="11">
        <v>0</v>
      </c>
      <c r="F227" s="44"/>
      <c r="G227" s="59"/>
    </row>
    <row r="228" spans="1:7" ht="28.8">
      <c r="A228">
        <v>43</v>
      </c>
      <c r="B228" s="43" t="s">
        <v>376</v>
      </c>
      <c r="C228" s="43" t="s">
        <v>189</v>
      </c>
      <c r="D228" s="10" t="s">
        <v>190</v>
      </c>
      <c r="E228" s="11">
        <v>5</v>
      </c>
      <c r="F228" s="43">
        <f>E228</f>
        <v>5</v>
      </c>
      <c r="G228" s="58"/>
    </row>
    <row r="229" spans="2:7" ht="28.8">
      <c r="B229" s="44"/>
      <c r="C229" s="44"/>
      <c r="D229" s="12" t="s">
        <v>191</v>
      </c>
      <c r="E229" s="11">
        <v>0</v>
      </c>
      <c r="F229" s="44"/>
      <c r="G229" s="59"/>
    </row>
    <row r="230" spans="2:7" ht="15">
      <c r="B230" s="22" t="s">
        <v>192</v>
      </c>
      <c r="C230" s="7" t="s">
        <v>193</v>
      </c>
      <c r="D230" s="8"/>
      <c r="E230" s="9"/>
      <c r="F230" s="13">
        <f>SUM(F231:F249)</f>
        <v>30</v>
      </c>
      <c r="G230" s="57">
        <f>SUM(G231:G249)</f>
        <v>0</v>
      </c>
    </row>
    <row r="231" spans="1:7" ht="28.8">
      <c r="A231">
        <v>44</v>
      </c>
      <c r="B231" s="43" t="s">
        <v>377</v>
      </c>
      <c r="C231" s="43" t="s">
        <v>194</v>
      </c>
      <c r="D231" s="10" t="s">
        <v>195</v>
      </c>
      <c r="E231" s="11">
        <v>5</v>
      </c>
      <c r="F231" s="43">
        <f>E231</f>
        <v>5</v>
      </c>
      <c r="G231" s="58"/>
    </row>
    <row r="232" spans="2:7" ht="28.8">
      <c r="B232" s="44"/>
      <c r="C232" s="44"/>
      <c r="D232" s="12" t="s">
        <v>196</v>
      </c>
      <c r="E232" s="11">
        <v>1</v>
      </c>
      <c r="F232" s="44"/>
      <c r="G232" s="59"/>
    </row>
    <row r="233" spans="2:7" ht="15">
      <c r="B233" s="44"/>
      <c r="C233" s="44"/>
      <c r="D233" s="12" t="s">
        <v>197</v>
      </c>
      <c r="E233" s="11">
        <v>0</v>
      </c>
      <c r="F233" s="44"/>
      <c r="G233" s="59"/>
    </row>
    <row r="234" spans="1:7" ht="15">
      <c r="A234">
        <v>45</v>
      </c>
      <c r="B234" s="43" t="s">
        <v>378</v>
      </c>
      <c r="C234" s="43" t="s">
        <v>198</v>
      </c>
      <c r="D234" s="10" t="s">
        <v>39</v>
      </c>
      <c r="E234" s="42">
        <v>10</v>
      </c>
      <c r="F234" s="43">
        <f>E234</f>
        <v>10</v>
      </c>
      <c r="G234" s="58"/>
    </row>
    <row r="235" spans="2:7" ht="28.8">
      <c r="B235" s="44"/>
      <c r="C235" s="44" t="s">
        <v>28</v>
      </c>
      <c r="D235" s="10" t="s">
        <v>199</v>
      </c>
      <c r="E235" s="44"/>
      <c r="F235" s="44"/>
      <c r="G235" s="59"/>
    </row>
    <row r="236" spans="2:7" ht="15">
      <c r="B236" s="44"/>
      <c r="C236" s="44" t="s">
        <v>28</v>
      </c>
      <c r="D236" s="10" t="s">
        <v>200</v>
      </c>
      <c r="E236" s="44"/>
      <c r="F236" s="44"/>
      <c r="G236" s="59"/>
    </row>
    <row r="237" spans="2:7" ht="15">
      <c r="B237" s="44"/>
      <c r="C237" s="44" t="s">
        <v>28</v>
      </c>
      <c r="D237" s="10" t="s">
        <v>201</v>
      </c>
      <c r="E237" s="44"/>
      <c r="F237" s="44"/>
      <c r="G237" s="59"/>
    </row>
    <row r="238" spans="2:7" ht="15">
      <c r="B238" s="44"/>
      <c r="C238" s="44" t="s">
        <v>28</v>
      </c>
      <c r="D238" s="10" t="s">
        <v>202</v>
      </c>
      <c r="E238" s="44"/>
      <c r="F238" s="44"/>
      <c r="G238" s="59"/>
    </row>
    <row r="239" spans="2:7" ht="15">
      <c r="B239" s="44"/>
      <c r="C239" s="44" t="s">
        <v>28</v>
      </c>
      <c r="D239" s="10" t="s">
        <v>203</v>
      </c>
      <c r="E239" s="44"/>
      <c r="F239" s="44"/>
      <c r="G239" s="59"/>
    </row>
    <row r="240" spans="2:7" ht="28.8">
      <c r="B240" s="44"/>
      <c r="C240" s="44" t="s">
        <v>28</v>
      </c>
      <c r="D240" s="10" t="s">
        <v>204</v>
      </c>
      <c r="E240" s="44"/>
      <c r="F240" s="44"/>
      <c r="G240" s="59"/>
    </row>
    <row r="241" spans="2:7" ht="28.8">
      <c r="B241" s="44"/>
      <c r="C241" s="44"/>
      <c r="D241" s="12" t="s">
        <v>419</v>
      </c>
      <c r="E241" s="11">
        <v>5</v>
      </c>
      <c r="F241" s="44"/>
      <c r="G241" s="59"/>
    </row>
    <row r="242" spans="2:7" ht="15">
      <c r="B242" s="44"/>
      <c r="C242" s="44"/>
      <c r="D242" s="12" t="s">
        <v>415</v>
      </c>
      <c r="E242" s="11">
        <v>0</v>
      </c>
      <c r="F242" s="44"/>
      <c r="G242" s="59"/>
    </row>
    <row r="243" spans="1:7" ht="15">
      <c r="A243">
        <v>46</v>
      </c>
      <c r="B243" s="43" t="s">
        <v>379</v>
      </c>
      <c r="C243" s="53" t="s">
        <v>449</v>
      </c>
      <c r="D243" s="10" t="s">
        <v>39</v>
      </c>
      <c r="E243" s="42">
        <v>10</v>
      </c>
      <c r="F243" s="43">
        <f>E243</f>
        <v>10</v>
      </c>
      <c r="G243" s="58"/>
    </row>
    <row r="244" spans="2:7" ht="15">
      <c r="B244" s="44"/>
      <c r="C244" s="45" t="s">
        <v>28</v>
      </c>
      <c r="D244" s="10" t="s">
        <v>205</v>
      </c>
      <c r="E244" s="44"/>
      <c r="F244" s="44"/>
      <c r="G244" s="59"/>
    </row>
    <row r="245" spans="2:7" ht="43.2">
      <c r="B245" s="44"/>
      <c r="C245" s="45" t="s">
        <v>28</v>
      </c>
      <c r="D245" s="10" t="s">
        <v>206</v>
      </c>
      <c r="E245" s="44"/>
      <c r="F245" s="44"/>
      <c r="G245" s="59"/>
    </row>
    <row r="246" spans="2:7" ht="28.8">
      <c r="B246" s="44"/>
      <c r="C246" s="45"/>
      <c r="D246" s="12" t="s">
        <v>207</v>
      </c>
      <c r="E246" s="11">
        <v>5</v>
      </c>
      <c r="F246" s="44"/>
      <c r="G246" s="59"/>
    </row>
    <row r="247" spans="2:7" ht="28.8">
      <c r="B247" s="44"/>
      <c r="C247" s="45"/>
      <c r="D247" s="20" t="s">
        <v>440</v>
      </c>
      <c r="E247" s="11">
        <v>0</v>
      </c>
      <c r="F247" s="44"/>
      <c r="G247" s="59"/>
    </row>
    <row r="248" spans="1:7" ht="57.6">
      <c r="A248">
        <v>47</v>
      </c>
      <c r="B248" s="43" t="s">
        <v>380</v>
      </c>
      <c r="C248" s="43" t="s">
        <v>208</v>
      </c>
      <c r="D248" s="21" t="s">
        <v>441</v>
      </c>
      <c r="E248" s="11">
        <v>5</v>
      </c>
      <c r="F248" s="43">
        <f>E248</f>
        <v>5</v>
      </c>
      <c r="G248" s="58"/>
    </row>
    <row r="249" spans="2:7" ht="43.2">
      <c r="B249" s="44"/>
      <c r="C249" s="44"/>
      <c r="D249" s="12" t="s">
        <v>423</v>
      </c>
      <c r="E249" s="11">
        <v>0</v>
      </c>
      <c r="F249" s="44"/>
      <c r="G249" s="59"/>
    </row>
    <row r="250" spans="2:7" ht="15">
      <c r="B250" s="22" t="s">
        <v>209</v>
      </c>
      <c r="C250" s="25" t="s">
        <v>210</v>
      </c>
      <c r="D250" s="8"/>
      <c r="E250" s="9"/>
      <c r="F250" s="13">
        <f>SUM(F251:F296)</f>
        <v>50</v>
      </c>
      <c r="G250" s="57">
        <f>SUM(G251:G296)</f>
        <v>0</v>
      </c>
    </row>
    <row r="251" spans="1:7" ht="15">
      <c r="A251">
        <v>48</v>
      </c>
      <c r="B251" s="43" t="s">
        <v>381</v>
      </c>
      <c r="C251" s="43" t="s">
        <v>211</v>
      </c>
      <c r="D251" s="10" t="s">
        <v>212</v>
      </c>
      <c r="E251" s="42">
        <v>5</v>
      </c>
      <c r="F251" s="43">
        <f>E251</f>
        <v>5</v>
      </c>
      <c r="G251" s="58"/>
    </row>
    <row r="252" spans="2:7" ht="15">
      <c r="B252" s="44"/>
      <c r="C252" s="44" t="s">
        <v>28</v>
      </c>
      <c r="D252" s="10" t="s">
        <v>213</v>
      </c>
      <c r="E252" s="44"/>
      <c r="F252" s="44"/>
      <c r="G252" s="59"/>
    </row>
    <row r="253" spans="2:7" ht="15">
      <c r="B253" s="44"/>
      <c r="C253" s="44" t="s">
        <v>28</v>
      </c>
      <c r="D253" s="10" t="s">
        <v>214</v>
      </c>
      <c r="E253" s="44"/>
      <c r="F253" s="44"/>
      <c r="G253" s="59"/>
    </row>
    <row r="254" spans="2:7" ht="15">
      <c r="B254" s="44"/>
      <c r="C254" s="44" t="s">
        <v>28</v>
      </c>
      <c r="D254" s="10" t="s">
        <v>215</v>
      </c>
      <c r="E254" s="44"/>
      <c r="F254" s="44"/>
      <c r="G254" s="59"/>
    </row>
    <row r="255" spans="2:7" ht="15">
      <c r="B255" s="44"/>
      <c r="C255" s="44" t="s">
        <v>28</v>
      </c>
      <c r="D255" s="10" t="s">
        <v>216</v>
      </c>
      <c r="E255" s="44"/>
      <c r="F255" s="44"/>
      <c r="G255" s="59"/>
    </row>
    <row r="256" spans="2:7" ht="15">
      <c r="B256" s="44"/>
      <c r="C256" s="44" t="s">
        <v>28</v>
      </c>
      <c r="D256" s="10" t="s">
        <v>217</v>
      </c>
      <c r="E256" s="44"/>
      <c r="F256" s="44"/>
      <c r="G256" s="59"/>
    </row>
    <row r="257" spans="2:7" ht="28.8">
      <c r="B257" s="44"/>
      <c r="C257" s="44"/>
      <c r="D257" s="12" t="s">
        <v>419</v>
      </c>
      <c r="E257" s="11">
        <v>1</v>
      </c>
      <c r="F257" s="44"/>
      <c r="G257" s="59"/>
    </row>
    <row r="258" spans="2:7" ht="15">
      <c r="B258" s="44"/>
      <c r="C258" s="44"/>
      <c r="D258" s="12" t="s">
        <v>415</v>
      </c>
      <c r="E258" s="11">
        <v>0</v>
      </c>
      <c r="F258" s="44"/>
      <c r="G258" s="59"/>
    </row>
    <row r="259" spans="1:7" ht="15">
      <c r="A259">
        <v>49</v>
      </c>
      <c r="B259" s="43" t="s">
        <v>382</v>
      </c>
      <c r="C259" s="43" t="s">
        <v>218</v>
      </c>
      <c r="D259" s="10" t="s">
        <v>219</v>
      </c>
      <c r="E259" s="42">
        <v>5</v>
      </c>
      <c r="F259" s="43">
        <f>E259</f>
        <v>5</v>
      </c>
      <c r="G259" s="58"/>
    </row>
    <row r="260" spans="2:7" ht="15">
      <c r="B260" s="44"/>
      <c r="C260" s="44" t="s">
        <v>28</v>
      </c>
      <c r="D260" s="10" t="s">
        <v>220</v>
      </c>
      <c r="E260" s="44"/>
      <c r="F260" s="44"/>
      <c r="G260" s="59"/>
    </row>
    <row r="261" spans="2:7" ht="15">
      <c r="B261" s="44"/>
      <c r="C261" s="44" t="s">
        <v>28</v>
      </c>
      <c r="D261" s="10" t="s">
        <v>221</v>
      </c>
      <c r="E261" s="44"/>
      <c r="F261" s="44"/>
      <c r="G261" s="59"/>
    </row>
    <row r="262" spans="2:9" ht="15">
      <c r="B262" s="44"/>
      <c r="C262" s="44"/>
      <c r="D262" s="16" t="s">
        <v>222</v>
      </c>
      <c r="E262" s="44"/>
      <c r="F262" s="44"/>
      <c r="G262" s="59"/>
      <c r="I262"/>
    </row>
    <row r="263" spans="2:7" ht="15">
      <c r="B263" s="44"/>
      <c r="C263" s="44"/>
      <c r="D263" s="12" t="s">
        <v>407</v>
      </c>
      <c r="E263" s="11">
        <v>1</v>
      </c>
      <c r="F263" s="44"/>
      <c r="G263" s="59"/>
    </row>
    <row r="264" spans="2:7" ht="15">
      <c r="B264" s="44"/>
      <c r="C264" s="44"/>
      <c r="D264" s="12" t="s">
        <v>408</v>
      </c>
      <c r="E264" s="11">
        <v>0</v>
      </c>
      <c r="F264" s="44"/>
      <c r="G264" s="59"/>
    </row>
    <row r="265" spans="1:7" ht="15">
      <c r="A265">
        <v>50</v>
      </c>
      <c r="B265" s="43" t="s">
        <v>383</v>
      </c>
      <c r="C265" s="43" t="s">
        <v>223</v>
      </c>
      <c r="D265" s="10" t="s">
        <v>39</v>
      </c>
      <c r="E265" s="42">
        <v>10</v>
      </c>
      <c r="F265" s="43">
        <f>E265</f>
        <v>10</v>
      </c>
      <c r="G265" s="58"/>
    </row>
    <row r="266" spans="2:7" ht="15">
      <c r="B266" s="44"/>
      <c r="C266" s="44" t="s">
        <v>28</v>
      </c>
      <c r="D266" s="10" t="s">
        <v>224</v>
      </c>
      <c r="E266" s="44"/>
      <c r="F266" s="44"/>
      <c r="G266" s="59"/>
    </row>
    <row r="267" spans="2:7" ht="15">
      <c r="B267" s="44"/>
      <c r="C267" s="44" t="s">
        <v>28</v>
      </c>
      <c r="D267" s="10" t="s">
        <v>225</v>
      </c>
      <c r="E267" s="44"/>
      <c r="F267" s="44"/>
      <c r="G267" s="59"/>
    </row>
    <row r="268" spans="2:7" ht="15">
      <c r="B268" s="44"/>
      <c r="C268" s="44" t="s">
        <v>28</v>
      </c>
      <c r="D268" s="10" t="s">
        <v>226</v>
      </c>
      <c r="E268" s="44"/>
      <c r="F268" s="44"/>
      <c r="G268" s="59"/>
    </row>
    <row r="269" spans="2:7" ht="15">
      <c r="B269" s="44"/>
      <c r="C269" s="44" t="s">
        <v>28</v>
      </c>
      <c r="D269" s="10" t="s">
        <v>227</v>
      </c>
      <c r="E269" s="44"/>
      <c r="F269" s="44"/>
      <c r="G269" s="59"/>
    </row>
    <row r="270" spans="2:7" ht="15">
      <c r="B270" s="44"/>
      <c r="C270" s="44" t="s">
        <v>28</v>
      </c>
      <c r="D270" s="10" t="s">
        <v>228</v>
      </c>
      <c r="E270" s="44"/>
      <c r="F270" s="44"/>
      <c r="G270" s="59"/>
    </row>
    <row r="271" spans="2:7" ht="28.8">
      <c r="B271" s="44"/>
      <c r="C271" s="44"/>
      <c r="D271" s="12" t="s">
        <v>419</v>
      </c>
      <c r="E271" s="11">
        <v>5</v>
      </c>
      <c r="F271" s="44"/>
      <c r="G271" s="59"/>
    </row>
    <row r="272" spans="2:7" ht="15">
      <c r="B272" s="44"/>
      <c r="C272" s="44"/>
      <c r="D272" s="12" t="s">
        <v>424</v>
      </c>
      <c r="E272" s="11">
        <v>0</v>
      </c>
      <c r="F272" s="44"/>
      <c r="G272" s="59"/>
    </row>
    <row r="273" spans="1:7" ht="15">
      <c r="A273">
        <v>51</v>
      </c>
      <c r="B273" s="43" t="s">
        <v>384</v>
      </c>
      <c r="C273" s="43" t="s">
        <v>229</v>
      </c>
      <c r="D273" s="10" t="s">
        <v>39</v>
      </c>
      <c r="E273" s="42">
        <v>5</v>
      </c>
      <c r="F273" s="43">
        <f>E273</f>
        <v>5</v>
      </c>
      <c r="G273" s="58"/>
    </row>
    <row r="274" spans="2:7" ht="15">
      <c r="B274" s="44"/>
      <c r="C274" s="44" t="s">
        <v>28</v>
      </c>
      <c r="D274" s="21" t="s">
        <v>439</v>
      </c>
      <c r="E274" s="44"/>
      <c r="F274" s="44"/>
      <c r="G274" s="59"/>
    </row>
    <row r="275" spans="2:7" ht="15">
      <c r="B275" s="44"/>
      <c r="C275" s="44" t="s">
        <v>28</v>
      </c>
      <c r="D275" s="10" t="s">
        <v>230</v>
      </c>
      <c r="E275" s="44"/>
      <c r="F275" s="44"/>
      <c r="G275" s="59"/>
    </row>
    <row r="276" spans="2:7" ht="28.8">
      <c r="B276" s="44"/>
      <c r="C276" s="44"/>
      <c r="D276" s="12" t="s">
        <v>419</v>
      </c>
      <c r="E276" s="11">
        <v>1</v>
      </c>
      <c r="F276" s="44"/>
      <c r="G276" s="59"/>
    </row>
    <row r="277" spans="2:7" ht="15">
      <c r="B277" s="44"/>
      <c r="C277" s="44"/>
      <c r="D277" s="12" t="s">
        <v>415</v>
      </c>
      <c r="E277" s="11">
        <v>0</v>
      </c>
      <c r="F277" s="44"/>
      <c r="G277" s="59"/>
    </row>
    <row r="278" spans="1:7" ht="15">
      <c r="A278">
        <v>52</v>
      </c>
      <c r="B278" s="43" t="s">
        <v>385</v>
      </c>
      <c r="C278" s="43" t="s">
        <v>231</v>
      </c>
      <c r="D278" s="10" t="s">
        <v>232</v>
      </c>
      <c r="E278" s="11">
        <v>5</v>
      </c>
      <c r="F278" s="43">
        <f>E278</f>
        <v>5</v>
      </c>
      <c r="G278" s="58"/>
    </row>
    <row r="279" spans="2:7" ht="15">
      <c r="B279" s="44"/>
      <c r="C279" s="44"/>
      <c r="D279" s="12" t="s">
        <v>233</v>
      </c>
      <c r="E279" s="11">
        <v>0</v>
      </c>
      <c r="F279" s="44"/>
      <c r="G279" s="59"/>
    </row>
    <row r="280" spans="1:7" ht="15">
      <c r="A280">
        <v>53</v>
      </c>
      <c r="B280" s="43" t="s">
        <v>386</v>
      </c>
      <c r="C280" s="53" t="s">
        <v>234</v>
      </c>
      <c r="D280" s="10" t="s">
        <v>39</v>
      </c>
      <c r="E280" s="42">
        <v>10</v>
      </c>
      <c r="F280" s="43">
        <f>E280</f>
        <v>10</v>
      </c>
      <c r="G280" s="58"/>
    </row>
    <row r="281" spans="2:7" ht="15">
      <c r="B281" s="44"/>
      <c r="C281" s="45" t="s">
        <v>28</v>
      </c>
      <c r="D281" s="10" t="s">
        <v>235</v>
      </c>
      <c r="E281" s="44"/>
      <c r="F281" s="44"/>
      <c r="G281" s="59"/>
    </row>
    <row r="282" spans="2:7" ht="15">
      <c r="B282" s="44"/>
      <c r="C282" s="45" t="s">
        <v>28</v>
      </c>
      <c r="D282" s="10" t="s">
        <v>236</v>
      </c>
      <c r="E282" s="44"/>
      <c r="F282" s="44"/>
      <c r="G282" s="59"/>
    </row>
    <row r="283" spans="2:7" ht="15">
      <c r="B283" s="44"/>
      <c r="C283" s="45" t="s">
        <v>28</v>
      </c>
      <c r="D283" s="10" t="s">
        <v>237</v>
      </c>
      <c r="E283" s="44"/>
      <c r="F283" s="44"/>
      <c r="G283" s="59"/>
    </row>
    <row r="284" spans="2:7" ht="15">
      <c r="B284" s="44"/>
      <c r="C284" s="45" t="s">
        <v>28</v>
      </c>
      <c r="D284" s="10" t="s">
        <v>238</v>
      </c>
      <c r="E284" s="44"/>
      <c r="F284" s="44"/>
      <c r="G284" s="59"/>
    </row>
    <row r="285" spans="2:7" ht="28.8">
      <c r="B285" s="44"/>
      <c r="C285" s="45" t="s">
        <v>28</v>
      </c>
      <c r="D285" s="10" t="s">
        <v>239</v>
      </c>
      <c r="E285" s="44"/>
      <c r="F285" s="44"/>
      <c r="G285" s="59"/>
    </row>
    <row r="286" spans="2:7" ht="15">
      <c r="B286" s="44"/>
      <c r="C286" s="45" t="s">
        <v>28</v>
      </c>
      <c r="D286" s="10" t="s">
        <v>240</v>
      </c>
      <c r="E286" s="44"/>
      <c r="F286" s="44"/>
      <c r="G286" s="59"/>
    </row>
    <row r="287" spans="2:7" ht="15">
      <c r="B287" s="44"/>
      <c r="C287" s="45" t="s">
        <v>28</v>
      </c>
      <c r="D287" s="10" t="s">
        <v>241</v>
      </c>
      <c r="E287" s="44"/>
      <c r="F287" s="44"/>
      <c r="G287" s="59"/>
    </row>
    <row r="288" spans="2:7" ht="28.8">
      <c r="B288" s="44"/>
      <c r="C288" s="45"/>
      <c r="D288" s="12" t="s">
        <v>419</v>
      </c>
      <c r="E288" s="11">
        <v>5</v>
      </c>
      <c r="F288" s="44"/>
      <c r="G288" s="59"/>
    </row>
    <row r="289" spans="2:7" ht="15">
      <c r="B289" s="44"/>
      <c r="C289" s="45"/>
      <c r="D289" s="12" t="s">
        <v>415</v>
      </c>
      <c r="E289" s="11">
        <v>0</v>
      </c>
      <c r="F289" s="44"/>
      <c r="G289" s="59"/>
    </row>
    <row r="290" spans="1:7" ht="15">
      <c r="A290">
        <v>54</v>
      </c>
      <c r="B290" s="43" t="s">
        <v>387</v>
      </c>
      <c r="C290" s="43" t="s">
        <v>242</v>
      </c>
      <c r="D290" s="10" t="s">
        <v>39</v>
      </c>
      <c r="E290" s="42">
        <v>10</v>
      </c>
      <c r="F290" s="43">
        <f>E290</f>
        <v>10</v>
      </c>
      <c r="G290" s="58"/>
    </row>
    <row r="291" spans="2:7" ht="28.8">
      <c r="B291" s="44"/>
      <c r="C291" s="44" t="s">
        <v>28</v>
      </c>
      <c r="D291" s="10" t="s">
        <v>243</v>
      </c>
      <c r="E291" s="44"/>
      <c r="F291" s="44"/>
      <c r="G291" s="59"/>
    </row>
    <row r="292" spans="2:7" ht="15">
      <c r="B292" s="44"/>
      <c r="C292" s="44" t="s">
        <v>28</v>
      </c>
      <c r="D292" s="10" t="s">
        <v>244</v>
      </c>
      <c r="E292" s="44"/>
      <c r="F292" s="44"/>
      <c r="G292" s="59"/>
    </row>
    <row r="293" spans="2:7" ht="15">
      <c r="B293" s="44"/>
      <c r="C293" s="44" t="s">
        <v>28</v>
      </c>
      <c r="D293" s="10" t="s">
        <v>245</v>
      </c>
      <c r="E293" s="44"/>
      <c r="F293" s="44"/>
      <c r="G293" s="59"/>
    </row>
    <row r="294" spans="2:7" ht="43.2">
      <c r="B294" s="44"/>
      <c r="C294" s="44" t="s">
        <v>28</v>
      </c>
      <c r="D294" s="10" t="s">
        <v>246</v>
      </c>
      <c r="E294" s="44"/>
      <c r="F294" s="44"/>
      <c r="G294" s="59"/>
    </row>
    <row r="295" spans="2:7" ht="28.8">
      <c r="B295" s="44"/>
      <c r="C295" s="44"/>
      <c r="D295" s="12" t="s">
        <v>45</v>
      </c>
      <c r="E295" s="11">
        <v>5</v>
      </c>
      <c r="F295" s="44"/>
      <c r="G295" s="59"/>
    </row>
    <row r="296" spans="2:7" ht="15">
      <c r="B296" s="44"/>
      <c r="C296" s="44"/>
      <c r="D296" s="12" t="s">
        <v>46</v>
      </c>
      <c r="E296" s="11">
        <v>0</v>
      </c>
      <c r="F296" s="44"/>
      <c r="G296" s="59"/>
    </row>
    <row r="297" spans="2:7" ht="15">
      <c r="B297" s="22" t="s">
        <v>247</v>
      </c>
      <c r="C297" s="25" t="s">
        <v>248</v>
      </c>
      <c r="D297" s="8"/>
      <c r="E297" s="9"/>
      <c r="F297" s="13">
        <f>F298</f>
        <v>20</v>
      </c>
      <c r="G297" s="57">
        <f>G298</f>
        <v>0</v>
      </c>
    </row>
    <row r="298" spans="1:7" ht="15">
      <c r="A298">
        <v>55</v>
      </c>
      <c r="B298" s="43" t="s">
        <v>388</v>
      </c>
      <c r="C298" s="53" t="s">
        <v>248</v>
      </c>
      <c r="D298" s="10" t="s">
        <v>27</v>
      </c>
      <c r="E298" s="11">
        <v>20</v>
      </c>
      <c r="F298" s="43">
        <f>E298</f>
        <v>20</v>
      </c>
      <c r="G298" s="58"/>
    </row>
    <row r="299" spans="2:7" ht="15">
      <c r="B299" s="44"/>
      <c r="C299" s="45" t="s">
        <v>28</v>
      </c>
      <c r="D299" s="10" t="s">
        <v>249</v>
      </c>
      <c r="E299" s="11"/>
      <c r="F299" s="44"/>
      <c r="G299" s="59"/>
    </row>
    <row r="300" spans="2:7" ht="15">
      <c r="B300" s="44"/>
      <c r="C300" s="45" t="s">
        <v>28</v>
      </c>
      <c r="D300" s="10" t="s">
        <v>250</v>
      </c>
      <c r="E300" s="11"/>
      <c r="F300" s="44"/>
      <c r="G300" s="59"/>
    </row>
    <row r="301" spans="2:7" ht="28.8">
      <c r="B301" s="44"/>
      <c r="C301" s="45" t="s">
        <v>28</v>
      </c>
      <c r="D301" s="10" t="s">
        <v>251</v>
      </c>
      <c r="E301" s="11"/>
      <c r="F301" s="44"/>
      <c r="G301" s="59"/>
    </row>
    <row r="302" spans="2:7" ht="28.8">
      <c r="B302" s="44"/>
      <c r="C302" s="45"/>
      <c r="D302" s="12" t="s">
        <v>419</v>
      </c>
      <c r="E302" s="11">
        <v>5</v>
      </c>
      <c r="F302" s="44"/>
      <c r="G302" s="59"/>
    </row>
    <row r="303" spans="2:7" ht="15">
      <c r="B303" s="44"/>
      <c r="C303" s="45"/>
      <c r="D303" s="12" t="s">
        <v>415</v>
      </c>
      <c r="E303" s="11">
        <v>0</v>
      </c>
      <c r="F303" s="44"/>
      <c r="G303" s="59"/>
    </row>
    <row r="304" spans="2:7" ht="15">
      <c r="B304" s="22" t="s">
        <v>252</v>
      </c>
      <c r="C304" s="7" t="s">
        <v>253</v>
      </c>
      <c r="D304" s="8"/>
      <c r="E304" s="9"/>
      <c r="F304" s="13">
        <f>F305</f>
        <v>10</v>
      </c>
      <c r="G304" s="57">
        <f>G305</f>
        <v>0</v>
      </c>
    </row>
    <row r="305" spans="1:7" ht="15">
      <c r="A305">
        <v>56</v>
      </c>
      <c r="B305" s="43" t="s">
        <v>389</v>
      </c>
      <c r="C305" s="43" t="s">
        <v>254</v>
      </c>
      <c r="D305" s="10" t="s">
        <v>39</v>
      </c>
      <c r="E305" s="11">
        <v>10</v>
      </c>
      <c r="F305" s="43">
        <f>E305</f>
        <v>10</v>
      </c>
      <c r="G305" s="58"/>
    </row>
    <row r="306" spans="2:7" ht="15">
      <c r="B306" s="44"/>
      <c r="C306" s="44" t="s">
        <v>28</v>
      </c>
      <c r="D306" s="10" t="s">
        <v>425</v>
      </c>
      <c r="E306" s="11"/>
      <c r="F306" s="44"/>
      <c r="G306" s="59"/>
    </row>
    <row r="307" spans="2:7" ht="15">
      <c r="B307" s="44"/>
      <c r="C307" s="44" t="s">
        <v>28</v>
      </c>
      <c r="D307" s="10" t="s">
        <v>255</v>
      </c>
      <c r="E307" s="11"/>
      <c r="F307" s="44"/>
      <c r="G307" s="59"/>
    </row>
    <row r="308" spans="2:7" ht="15">
      <c r="B308" s="44"/>
      <c r="C308" s="44" t="s">
        <v>28</v>
      </c>
      <c r="D308" s="10" t="s">
        <v>256</v>
      </c>
      <c r="E308" s="11"/>
      <c r="F308" s="44"/>
      <c r="G308" s="59"/>
    </row>
    <row r="309" spans="2:7" ht="28.8">
      <c r="B309" s="44"/>
      <c r="C309" s="44"/>
      <c r="D309" s="12" t="s">
        <v>419</v>
      </c>
      <c r="E309" s="11">
        <v>5</v>
      </c>
      <c r="F309" s="44"/>
      <c r="G309" s="59"/>
    </row>
    <row r="310" spans="2:7" ht="15">
      <c r="B310" s="44"/>
      <c r="C310" s="44"/>
      <c r="D310" s="12" t="s">
        <v>415</v>
      </c>
      <c r="E310" s="11">
        <v>0</v>
      </c>
      <c r="F310" s="44"/>
      <c r="G310" s="59"/>
    </row>
    <row r="311" spans="2:7" ht="15">
      <c r="B311" s="22" t="s">
        <v>257</v>
      </c>
      <c r="C311" s="25" t="s">
        <v>258</v>
      </c>
      <c r="D311" s="8"/>
      <c r="E311" s="9"/>
      <c r="F311" s="13">
        <f>SUM(F312:F345)</f>
        <v>45</v>
      </c>
      <c r="G311" s="57">
        <f>SUM(G312:G345)</f>
        <v>0</v>
      </c>
    </row>
    <row r="312" spans="1:7" ht="15">
      <c r="A312">
        <v>57</v>
      </c>
      <c r="B312" s="43" t="s">
        <v>390</v>
      </c>
      <c r="C312" s="43" t="s">
        <v>259</v>
      </c>
      <c r="D312" s="10" t="s">
        <v>39</v>
      </c>
      <c r="E312" s="42">
        <v>15</v>
      </c>
      <c r="F312" s="43">
        <f>E312</f>
        <v>15</v>
      </c>
      <c r="G312" s="58"/>
    </row>
    <row r="313" spans="2:7" ht="15">
      <c r="B313" s="44"/>
      <c r="C313" s="44" t="s">
        <v>28</v>
      </c>
      <c r="D313" s="10" t="s">
        <v>426</v>
      </c>
      <c r="E313" s="44"/>
      <c r="F313" s="44"/>
      <c r="G313" s="59"/>
    </row>
    <row r="314" spans="2:7" ht="15">
      <c r="B314" s="44"/>
      <c r="C314" s="44" t="s">
        <v>28</v>
      </c>
      <c r="D314" s="10" t="s">
        <v>427</v>
      </c>
      <c r="E314" s="44"/>
      <c r="F314" s="44"/>
      <c r="G314" s="59"/>
    </row>
    <row r="315" spans="2:7" ht="15">
      <c r="B315" s="44"/>
      <c r="C315" s="44"/>
      <c r="D315" s="12" t="s">
        <v>428</v>
      </c>
      <c r="E315" s="11">
        <v>5</v>
      </c>
      <c r="F315" s="44"/>
      <c r="G315" s="59"/>
    </row>
    <row r="316" spans="2:7" ht="15">
      <c r="B316" s="44"/>
      <c r="C316" s="44"/>
      <c r="D316" s="12" t="s">
        <v>415</v>
      </c>
      <c r="E316" s="11">
        <v>0</v>
      </c>
      <c r="F316" s="44"/>
      <c r="G316" s="59"/>
    </row>
    <row r="317" spans="1:7" ht="28.8">
      <c r="A317">
        <v>58</v>
      </c>
      <c r="B317" s="43" t="s">
        <v>391</v>
      </c>
      <c r="C317" s="53" t="s">
        <v>450</v>
      </c>
      <c r="D317" s="10" t="s">
        <v>260</v>
      </c>
      <c r="E317" s="42">
        <v>10</v>
      </c>
      <c r="F317" s="43">
        <f>E317</f>
        <v>10</v>
      </c>
      <c r="G317" s="58"/>
    </row>
    <row r="318" spans="2:7" ht="15">
      <c r="B318" s="44"/>
      <c r="C318" s="45" t="s">
        <v>28</v>
      </c>
      <c r="D318" s="10" t="s">
        <v>261</v>
      </c>
      <c r="E318" s="44"/>
      <c r="F318" s="44"/>
      <c r="G318" s="59"/>
    </row>
    <row r="319" spans="2:7" ht="15">
      <c r="B319" s="44"/>
      <c r="C319" s="45" t="s">
        <v>28</v>
      </c>
      <c r="D319" s="10" t="s">
        <v>262</v>
      </c>
      <c r="E319" s="44"/>
      <c r="F319" s="44"/>
      <c r="G319" s="59"/>
    </row>
    <row r="320" spans="2:7" ht="15">
      <c r="B320" s="44"/>
      <c r="C320" s="45" t="s">
        <v>28</v>
      </c>
      <c r="D320" s="10" t="s">
        <v>263</v>
      </c>
      <c r="E320" s="44"/>
      <c r="F320" s="44"/>
      <c r="G320" s="59"/>
    </row>
    <row r="321" spans="2:7" ht="15">
      <c r="B321" s="44"/>
      <c r="C321" s="45" t="s">
        <v>28</v>
      </c>
      <c r="D321" s="10" t="s">
        <v>264</v>
      </c>
      <c r="E321" s="44"/>
      <c r="F321" s="44"/>
      <c r="G321" s="59"/>
    </row>
    <row r="322" spans="2:7" ht="15">
      <c r="B322" s="44"/>
      <c r="C322" s="45" t="s">
        <v>28</v>
      </c>
      <c r="D322" s="10" t="s">
        <v>265</v>
      </c>
      <c r="E322" s="44"/>
      <c r="F322" s="44"/>
      <c r="G322" s="59"/>
    </row>
    <row r="323" spans="2:7" ht="15">
      <c r="B323" s="44"/>
      <c r="C323" s="45" t="s">
        <v>28</v>
      </c>
      <c r="D323" s="10" t="s">
        <v>266</v>
      </c>
      <c r="E323" s="44"/>
      <c r="F323" s="44"/>
      <c r="G323" s="59"/>
    </row>
    <row r="324" spans="2:7" ht="28.8">
      <c r="B324" s="44"/>
      <c r="C324" s="45"/>
      <c r="D324" s="12" t="s">
        <v>419</v>
      </c>
      <c r="E324" s="11">
        <v>5</v>
      </c>
      <c r="F324" s="44"/>
      <c r="G324" s="59"/>
    </row>
    <row r="325" spans="2:7" ht="15">
      <c r="B325" s="44"/>
      <c r="C325" s="45"/>
      <c r="D325" s="12" t="s">
        <v>415</v>
      </c>
      <c r="E325" s="11">
        <v>0</v>
      </c>
      <c r="F325" s="44"/>
      <c r="G325" s="59"/>
    </row>
    <row r="326" spans="1:7" ht="15">
      <c r="A326">
        <v>59</v>
      </c>
      <c r="B326" s="43" t="s">
        <v>392</v>
      </c>
      <c r="C326" s="43" t="s">
        <v>267</v>
      </c>
      <c r="D326" s="10" t="s">
        <v>268</v>
      </c>
      <c r="E326" s="42">
        <v>15</v>
      </c>
      <c r="F326" s="43">
        <f>E326</f>
        <v>15</v>
      </c>
      <c r="G326" s="58"/>
    </row>
    <row r="327" spans="2:7" ht="15">
      <c r="B327" s="44"/>
      <c r="C327" s="44" t="s">
        <v>28</v>
      </c>
      <c r="D327" s="10" t="s">
        <v>269</v>
      </c>
      <c r="E327" s="44"/>
      <c r="F327" s="44"/>
      <c r="G327" s="59"/>
    </row>
    <row r="328" spans="2:7" ht="15">
      <c r="B328" s="44"/>
      <c r="C328" s="44" t="s">
        <v>28</v>
      </c>
      <c r="D328" s="10" t="s">
        <v>270</v>
      </c>
      <c r="E328" s="44"/>
      <c r="F328" s="44"/>
      <c r="G328" s="59"/>
    </row>
    <row r="329" spans="2:7" ht="15">
      <c r="B329" s="44"/>
      <c r="C329" s="44" t="s">
        <v>28</v>
      </c>
      <c r="D329" s="10" t="s">
        <v>271</v>
      </c>
      <c r="E329" s="44"/>
      <c r="F329" s="44"/>
      <c r="G329" s="59"/>
    </row>
    <row r="330" spans="2:7" ht="15">
      <c r="B330" s="44"/>
      <c r="C330" s="44" t="s">
        <v>28</v>
      </c>
      <c r="D330" s="10" t="s">
        <v>272</v>
      </c>
      <c r="E330" s="44"/>
      <c r="F330" s="44"/>
      <c r="G330" s="59"/>
    </row>
    <row r="331" spans="2:7" ht="15">
      <c r="B331" s="44"/>
      <c r="C331" s="44" t="s">
        <v>28</v>
      </c>
      <c r="D331" s="10" t="s">
        <v>273</v>
      </c>
      <c r="E331" s="44"/>
      <c r="F331" s="44"/>
      <c r="G331" s="59"/>
    </row>
    <row r="332" spans="2:7" ht="15">
      <c r="B332" s="44"/>
      <c r="C332" s="44" t="s">
        <v>28</v>
      </c>
      <c r="D332" s="10" t="s">
        <v>274</v>
      </c>
      <c r="E332" s="44"/>
      <c r="F332" s="44"/>
      <c r="G332" s="59"/>
    </row>
    <row r="333" spans="2:7" ht="15">
      <c r="B333" s="44"/>
      <c r="C333" s="44" t="s">
        <v>28</v>
      </c>
      <c r="D333" s="10" t="s">
        <v>275</v>
      </c>
      <c r="E333" s="44"/>
      <c r="F333" s="44"/>
      <c r="G333" s="59"/>
    </row>
    <row r="334" spans="2:7" ht="15">
      <c r="B334" s="44"/>
      <c r="C334" s="44" t="s">
        <v>28</v>
      </c>
      <c r="D334" s="10" t="s">
        <v>276</v>
      </c>
      <c r="E334" s="44"/>
      <c r="F334" s="44"/>
      <c r="G334" s="59"/>
    </row>
    <row r="335" spans="2:7" ht="15">
      <c r="B335" s="44"/>
      <c r="C335" s="44" t="s">
        <v>28</v>
      </c>
      <c r="D335" s="10" t="s">
        <v>277</v>
      </c>
      <c r="E335" s="44"/>
      <c r="F335" s="44"/>
      <c r="G335" s="59"/>
    </row>
    <row r="336" spans="2:7" ht="15">
      <c r="B336" s="44"/>
      <c r="C336" s="44" t="s">
        <v>28</v>
      </c>
      <c r="D336" s="10" t="s">
        <v>278</v>
      </c>
      <c r="E336" s="44"/>
      <c r="F336" s="44"/>
      <c r="G336" s="59"/>
    </row>
    <row r="337" spans="2:7" ht="15">
      <c r="B337" s="44"/>
      <c r="C337" s="44" t="s">
        <v>28</v>
      </c>
      <c r="D337" s="10" t="s">
        <v>279</v>
      </c>
      <c r="E337" s="44"/>
      <c r="F337" s="44"/>
      <c r="G337" s="59"/>
    </row>
    <row r="338" spans="2:7" ht="15">
      <c r="B338" s="44"/>
      <c r="C338" s="44" t="s">
        <v>28</v>
      </c>
      <c r="D338" s="10" t="s">
        <v>280</v>
      </c>
      <c r="E338" s="44"/>
      <c r="F338" s="44"/>
      <c r="G338" s="59"/>
    </row>
    <row r="339" spans="2:7" ht="28.8">
      <c r="B339" s="44"/>
      <c r="C339" s="44"/>
      <c r="D339" s="12" t="s">
        <v>419</v>
      </c>
      <c r="E339" s="11">
        <v>10</v>
      </c>
      <c r="F339" s="44"/>
      <c r="G339" s="59"/>
    </row>
    <row r="340" spans="2:7" ht="15">
      <c r="B340" s="44"/>
      <c r="C340" s="44"/>
      <c r="D340" s="12" t="s">
        <v>415</v>
      </c>
      <c r="E340" s="11">
        <v>0</v>
      </c>
      <c r="F340" s="44"/>
      <c r="G340" s="59"/>
    </row>
    <row r="341" spans="1:7" ht="28.8">
      <c r="A341">
        <v>60</v>
      </c>
      <c r="B341" s="43" t="s">
        <v>393</v>
      </c>
      <c r="C341" s="43" t="s">
        <v>281</v>
      </c>
      <c r="D341" s="10" t="s">
        <v>282</v>
      </c>
      <c r="E341" s="42">
        <v>5</v>
      </c>
      <c r="F341" s="43">
        <f>E341</f>
        <v>5</v>
      </c>
      <c r="G341" s="58"/>
    </row>
    <row r="342" spans="2:7" ht="15">
      <c r="B342" s="44"/>
      <c r="C342" s="44" t="s">
        <v>28</v>
      </c>
      <c r="D342" s="10" t="s">
        <v>283</v>
      </c>
      <c r="E342" s="44"/>
      <c r="F342" s="44"/>
      <c r="G342" s="59"/>
    </row>
    <row r="343" spans="2:7" ht="15">
      <c r="B343" s="44"/>
      <c r="C343" s="44" t="s">
        <v>28</v>
      </c>
      <c r="D343" s="10" t="s">
        <v>429</v>
      </c>
      <c r="E343" s="44"/>
      <c r="F343" s="44"/>
      <c r="G343" s="59"/>
    </row>
    <row r="344" spans="2:7" ht="15">
      <c r="B344" s="44"/>
      <c r="C344" s="44"/>
      <c r="D344" s="12" t="s">
        <v>89</v>
      </c>
      <c r="E344" s="11">
        <v>1</v>
      </c>
      <c r="F344" s="44"/>
      <c r="G344" s="59"/>
    </row>
    <row r="345" spans="2:7" ht="15">
      <c r="B345" s="44"/>
      <c r="C345" s="44"/>
      <c r="D345" s="12" t="s">
        <v>46</v>
      </c>
      <c r="E345" s="11">
        <v>0</v>
      </c>
      <c r="F345" s="44"/>
      <c r="G345" s="59"/>
    </row>
    <row r="346" spans="2:7" ht="15">
      <c r="B346" s="22" t="s">
        <v>284</v>
      </c>
      <c r="C346" s="7" t="s">
        <v>285</v>
      </c>
      <c r="D346" s="8"/>
      <c r="E346" s="9"/>
      <c r="F346" s="13">
        <f>SUM(F347:F399)</f>
        <v>70</v>
      </c>
      <c r="G346" s="57">
        <f>SUM(G347:G399)</f>
        <v>0</v>
      </c>
    </row>
    <row r="347" spans="1:7" ht="28.8">
      <c r="A347">
        <v>61</v>
      </c>
      <c r="B347" s="43" t="s">
        <v>394</v>
      </c>
      <c r="C347" s="43" t="s">
        <v>286</v>
      </c>
      <c r="D347" s="10" t="s">
        <v>287</v>
      </c>
      <c r="E347" s="11">
        <v>5</v>
      </c>
      <c r="F347" s="43">
        <f>E347</f>
        <v>5</v>
      </c>
      <c r="G347" s="58"/>
    </row>
    <row r="348" spans="2:7" ht="28.8">
      <c r="B348" s="44"/>
      <c r="C348" s="44"/>
      <c r="D348" s="12" t="s">
        <v>288</v>
      </c>
      <c r="E348" s="11">
        <v>0</v>
      </c>
      <c r="F348" s="44"/>
      <c r="G348" s="59"/>
    </row>
    <row r="349" spans="1:7" ht="28.8">
      <c r="A349">
        <v>62</v>
      </c>
      <c r="B349" s="43" t="s">
        <v>395</v>
      </c>
      <c r="C349" s="43" t="s">
        <v>289</v>
      </c>
      <c r="D349" s="10" t="s">
        <v>290</v>
      </c>
      <c r="E349" s="11">
        <v>5</v>
      </c>
      <c r="F349" s="43">
        <f>E349</f>
        <v>5</v>
      </c>
      <c r="G349" s="58"/>
    </row>
    <row r="350" spans="2:7" ht="28.8">
      <c r="B350" s="44"/>
      <c r="C350" s="44"/>
      <c r="D350" s="12" t="s">
        <v>291</v>
      </c>
      <c r="E350" s="11">
        <v>0</v>
      </c>
      <c r="F350" s="44"/>
      <c r="G350" s="59"/>
    </row>
    <row r="351" spans="1:7" ht="15">
      <c r="A351">
        <v>63</v>
      </c>
      <c r="B351" s="43" t="s">
        <v>396</v>
      </c>
      <c r="C351" s="43" t="s">
        <v>292</v>
      </c>
      <c r="D351" s="10" t="s">
        <v>39</v>
      </c>
      <c r="E351" s="47">
        <v>5</v>
      </c>
      <c r="F351" s="43">
        <f>E351</f>
        <v>5</v>
      </c>
      <c r="G351" s="58"/>
    </row>
    <row r="352" spans="2:7" ht="28.8">
      <c r="B352" s="44"/>
      <c r="C352" s="44" t="s">
        <v>28</v>
      </c>
      <c r="D352" s="10" t="s">
        <v>293</v>
      </c>
      <c r="E352" s="48"/>
      <c r="F352" s="44"/>
      <c r="G352" s="59"/>
    </row>
    <row r="353" spans="2:7" ht="28.8">
      <c r="B353" s="44"/>
      <c r="C353" s="44" t="s">
        <v>28</v>
      </c>
      <c r="D353" s="10" t="s">
        <v>294</v>
      </c>
      <c r="E353" s="49"/>
      <c r="F353" s="44"/>
      <c r="G353" s="59"/>
    </row>
    <row r="354" spans="2:7" ht="15">
      <c r="B354" s="44"/>
      <c r="C354" s="44"/>
      <c r="D354" s="12" t="s">
        <v>89</v>
      </c>
      <c r="E354" s="11">
        <v>1</v>
      </c>
      <c r="F354" s="44"/>
      <c r="G354" s="59"/>
    </row>
    <row r="355" spans="2:7" ht="15">
      <c r="B355" s="44"/>
      <c r="C355" s="44"/>
      <c r="D355" s="12" t="s">
        <v>46</v>
      </c>
      <c r="E355" s="11">
        <v>0</v>
      </c>
      <c r="F355" s="44"/>
      <c r="G355" s="59"/>
    </row>
    <row r="356" spans="1:7" ht="15">
      <c r="A356">
        <v>64</v>
      </c>
      <c r="B356" s="43" t="s">
        <v>397</v>
      </c>
      <c r="C356" s="43" t="s">
        <v>295</v>
      </c>
      <c r="D356" s="10" t="s">
        <v>39</v>
      </c>
      <c r="E356" s="47">
        <v>5</v>
      </c>
      <c r="F356" s="43">
        <f>E356</f>
        <v>5</v>
      </c>
      <c r="G356" s="58"/>
    </row>
    <row r="357" spans="2:7" ht="28.8">
      <c r="B357" s="44"/>
      <c r="C357" s="44" t="s">
        <v>28</v>
      </c>
      <c r="D357" s="10" t="s">
        <v>296</v>
      </c>
      <c r="E357" s="48"/>
      <c r="F357" s="44"/>
      <c r="G357" s="59"/>
    </row>
    <row r="358" spans="2:7" ht="28.8">
      <c r="B358" s="44"/>
      <c r="C358" s="44" t="s">
        <v>28</v>
      </c>
      <c r="D358" s="10" t="s">
        <v>297</v>
      </c>
      <c r="E358" s="48"/>
      <c r="F358" s="44"/>
      <c r="G358" s="59"/>
    </row>
    <row r="359" spans="2:7" ht="28.8">
      <c r="B359" s="44"/>
      <c r="C359" s="44" t="s">
        <v>28</v>
      </c>
      <c r="D359" s="10" t="s">
        <v>298</v>
      </c>
      <c r="E359" s="49"/>
      <c r="F359" s="44"/>
      <c r="G359" s="59"/>
    </row>
    <row r="360" spans="2:7" ht="28.8">
      <c r="B360" s="44"/>
      <c r="C360" s="44"/>
      <c r="D360" s="12" t="s">
        <v>419</v>
      </c>
      <c r="E360" s="11">
        <v>1</v>
      </c>
      <c r="F360" s="44"/>
      <c r="G360" s="59"/>
    </row>
    <row r="361" spans="2:7" ht="15">
      <c r="B361" s="44"/>
      <c r="C361" s="44"/>
      <c r="D361" s="12" t="s">
        <v>415</v>
      </c>
      <c r="E361" s="11">
        <v>0</v>
      </c>
      <c r="F361" s="44"/>
      <c r="G361" s="59"/>
    </row>
    <row r="362" spans="1:7" ht="15">
      <c r="A362">
        <v>65</v>
      </c>
      <c r="B362" s="43" t="s">
        <v>398</v>
      </c>
      <c r="C362" s="43" t="s">
        <v>299</v>
      </c>
      <c r="D362" s="10" t="s">
        <v>300</v>
      </c>
      <c r="E362" s="11">
        <v>5</v>
      </c>
      <c r="F362" s="43">
        <f>E362</f>
        <v>5</v>
      </c>
      <c r="G362" s="58"/>
    </row>
    <row r="363" spans="2:7" ht="15">
      <c r="B363" s="44"/>
      <c r="C363" s="44"/>
      <c r="D363" s="12" t="s">
        <v>301</v>
      </c>
      <c r="E363" s="11">
        <v>0</v>
      </c>
      <c r="F363" s="44"/>
      <c r="G363" s="59"/>
    </row>
    <row r="364" spans="1:7" ht="28.8">
      <c r="A364">
        <v>66</v>
      </c>
      <c r="B364" s="43" t="s">
        <v>399</v>
      </c>
      <c r="C364" s="43" t="s">
        <v>302</v>
      </c>
      <c r="D364" s="10" t="s">
        <v>303</v>
      </c>
      <c r="E364" s="11">
        <v>5</v>
      </c>
      <c r="F364" s="43">
        <f>E364</f>
        <v>5</v>
      </c>
      <c r="G364" s="58"/>
    </row>
    <row r="365" spans="2:7" ht="28.8">
      <c r="B365" s="44"/>
      <c r="C365" s="44"/>
      <c r="D365" s="12" t="s">
        <v>304</v>
      </c>
      <c r="E365" s="11">
        <v>1</v>
      </c>
      <c r="F365" s="44"/>
      <c r="G365" s="59"/>
    </row>
    <row r="366" spans="2:7" ht="28.8">
      <c r="B366" s="44"/>
      <c r="C366" s="44"/>
      <c r="D366" s="20" t="s">
        <v>445</v>
      </c>
      <c r="E366" s="11">
        <v>0</v>
      </c>
      <c r="F366" s="44"/>
      <c r="G366" s="59"/>
    </row>
    <row r="367" spans="1:7" ht="15">
      <c r="A367">
        <v>67</v>
      </c>
      <c r="B367" s="43" t="s">
        <v>400</v>
      </c>
      <c r="C367" s="43" t="s">
        <v>305</v>
      </c>
      <c r="D367" s="10" t="s">
        <v>306</v>
      </c>
      <c r="E367" s="47">
        <v>15</v>
      </c>
      <c r="F367" s="43">
        <f>E367</f>
        <v>15</v>
      </c>
      <c r="G367" s="58"/>
    </row>
    <row r="368" spans="2:7" ht="28.8">
      <c r="B368" s="44"/>
      <c r="C368" s="44" t="s">
        <v>28</v>
      </c>
      <c r="D368" s="10" t="s">
        <v>307</v>
      </c>
      <c r="E368" s="48"/>
      <c r="F368" s="44"/>
      <c r="G368" s="59"/>
    </row>
    <row r="369" spans="2:7" ht="28.8">
      <c r="B369" s="44"/>
      <c r="C369" s="44" t="s">
        <v>28</v>
      </c>
      <c r="D369" s="10" t="s">
        <v>308</v>
      </c>
      <c r="E369" s="48"/>
      <c r="F369" s="44"/>
      <c r="G369" s="59"/>
    </row>
    <row r="370" spans="2:7" ht="28.8">
      <c r="B370" s="44"/>
      <c r="C370" s="44" t="s">
        <v>28</v>
      </c>
      <c r="D370" s="10" t="s">
        <v>309</v>
      </c>
      <c r="E370" s="48"/>
      <c r="F370" s="44"/>
      <c r="G370" s="59"/>
    </row>
    <row r="371" spans="2:7" ht="15">
      <c r="B371" s="44"/>
      <c r="C371" s="44" t="s">
        <v>28</v>
      </c>
      <c r="D371" s="10" t="s">
        <v>310</v>
      </c>
      <c r="E371" s="48"/>
      <c r="F371" s="44"/>
      <c r="G371" s="59"/>
    </row>
    <row r="372" spans="2:7" ht="15">
      <c r="B372" s="44"/>
      <c r="C372" s="44" t="s">
        <v>28</v>
      </c>
      <c r="D372" s="10" t="s">
        <v>311</v>
      </c>
      <c r="E372" s="48"/>
      <c r="F372" s="44"/>
      <c r="G372" s="59"/>
    </row>
    <row r="373" spans="2:7" ht="28.8">
      <c r="B373" s="44"/>
      <c r="C373" s="44" t="s">
        <v>28</v>
      </c>
      <c r="D373" s="10" t="s">
        <v>312</v>
      </c>
      <c r="E373" s="49"/>
      <c r="F373" s="44"/>
      <c r="G373" s="59"/>
    </row>
    <row r="374" spans="2:7" ht="28.8">
      <c r="B374" s="44"/>
      <c r="C374" s="44"/>
      <c r="D374" s="12" t="s">
        <v>419</v>
      </c>
      <c r="E374" s="11">
        <v>5</v>
      </c>
      <c r="F374" s="44"/>
      <c r="G374" s="59"/>
    </row>
    <row r="375" spans="2:7" ht="15">
      <c r="B375" s="44"/>
      <c r="C375" s="44"/>
      <c r="D375" s="12" t="s">
        <v>415</v>
      </c>
      <c r="E375" s="11">
        <v>0</v>
      </c>
      <c r="F375" s="44"/>
      <c r="G375" s="59"/>
    </row>
    <row r="376" spans="1:7" ht="15">
      <c r="A376">
        <v>68</v>
      </c>
      <c r="B376" s="43" t="s">
        <v>401</v>
      </c>
      <c r="C376" s="43" t="s">
        <v>313</v>
      </c>
      <c r="D376" s="10" t="s">
        <v>314</v>
      </c>
      <c r="E376" s="47">
        <v>10</v>
      </c>
      <c r="F376" s="43">
        <f>E376</f>
        <v>10</v>
      </c>
      <c r="G376" s="58"/>
    </row>
    <row r="377" spans="2:7" ht="15">
      <c r="B377" s="44"/>
      <c r="C377" s="44" t="s">
        <v>28</v>
      </c>
      <c r="D377" s="10" t="s">
        <v>430</v>
      </c>
      <c r="E377" s="48"/>
      <c r="F377" s="44"/>
      <c r="G377" s="59"/>
    </row>
    <row r="378" spans="2:7" ht="28.8">
      <c r="B378" s="44"/>
      <c r="C378" s="44" t="s">
        <v>28</v>
      </c>
      <c r="D378" s="10" t="s">
        <v>315</v>
      </c>
      <c r="E378" s="48"/>
      <c r="F378" s="44"/>
      <c r="G378" s="59"/>
    </row>
    <row r="379" spans="2:7" ht="15">
      <c r="B379" s="44"/>
      <c r="C379" s="44" t="s">
        <v>28</v>
      </c>
      <c r="D379" s="10" t="s">
        <v>316</v>
      </c>
      <c r="E379" s="48"/>
      <c r="F379" s="44"/>
      <c r="G379" s="59"/>
    </row>
    <row r="380" spans="2:7" ht="15">
      <c r="B380" s="44"/>
      <c r="C380" s="44" t="s">
        <v>28</v>
      </c>
      <c r="D380" s="10" t="s">
        <v>317</v>
      </c>
      <c r="E380" s="49"/>
      <c r="F380" s="44"/>
      <c r="G380" s="59"/>
    </row>
    <row r="381" spans="2:7" ht="28.8">
      <c r="B381" s="44"/>
      <c r="C381" s="44"/>
      <c r="D381" s="12" t="s">
        <v>419</v>
      </c>
      <c r="E381" s="11">
        <v>5</v>
      </c>
      <c r="F381" s="44"/>
      <c r="G381" s="59"/>
    </row>
    <row r="382" spans="2:7" ht="15">
      <c r="B382" s="44"/>
      <c r="C382" s="44"/>
      <c r="D382" s="12" t="s">
        <v>415</v>
      </c>
      <c r="E382" s="11">
        <v>0</v>
      </c>
      <c r="F382" s="44"/>
      <c r="G382" s="59"/>
    </row>
    <row r="383" spans="1:7" ht="15">
      <c r="A383">
        <v>69</v>
      </c>
      <c r="B383" s="43" t="s">
        <v>402</v>
      </c>
      <c r="C383" s="43" t="s">
        <v>318</v>
      </c>
      <c r="D383" s="10" t="s">
        <v>39</v>
      </c>
      <c r="E383" s="47">
        <v>5</v>
      </c>
      <c r="F383" s="43">
        <f>E383</f>
        <v>5</v>
      </c>
      <c r="G383" s="58"/>
    </row>
    <row r="384" spans="2:7" ht="15">
      <c r="B384" s="44"/>
      <c r="C384" s="44" t="s">
        <v>28</v>
      </c>
      <c r="D384" s="10" t="s">
        <v>319</v>
      </c>
      <c r="E384" s="48"/>
      <c r="F384" s="44"/>
      <c r="G384" s="59"/>
    </row>
    <row r="385" spans="2:7" ht="28.8">
      <c r="B385" s="44"/>
      <c r="C385" s="44" t="s">
        <v>28</v>
      </c>
      <c r="D385" s="10" t="s">
        <v>320</v>
      </c>
      <c r="E385" s="48"/>
      <c r="F385" s="44"/>
      <c r="G385" s="59"/>
    </row>
    <row r="386" spans="2:7" ht="28.8">
      <c r="B386" s="44"/>
      <c r="C386" s="44" t="s">
        <v>28</v>
      </c>
      <c r="D386" s="10" t="s">
        <v>321</v>
      </c>
      <c r="E386" s="48"/>
      <c r="F386" s="44"/>
      <c r="G386" s="59"/>
    </row>
    <row r="387" spans="2:7" ht="15">
      <c r="B387" s="44"/>
      <c r="C387" s="44" t="s">
        <v>28</v>
      </c>
      <c r="D387" s="10" t="s">
        <v>322</v>
      </c>
      <c r="E387" s="49"/>
      <c r="F387" s="44"/>
      <c r="G387" s="59"/>
    </row>
    <row r="388" spans="2:7" ht="28.8">
      <c r="B388" s="44"/>
      <c r="C388" s="44"/>
      <c r="D388" s="12" t="s">
        <v>419</v>
      </c>
      <c r="E388" s="11">
        <v>1</v>
      </c>
      <c r="F388" s="44"/>
      <c r="G388" s="59"/>
    </row>
    <row r="389" spans="2:7" ht="15">
      <c r="B389" s="44"/>
      <c r="C389" s="44"/>
      <c r="D389" s="12" t="s">
        <v>415</v>
      </c>
      <c r="E389" s="11">
        <v>0</v>
      </c>
      <c r="F389" s="44"/>
      <c r="G389" s="59"/>
    </row>
    <row r="390" spans="1:7" ht="15">
      <c r="A390">
        <v>70</v>
      </c>
      <c r="B390" s="43" t="s">
        <v>403</v>
      </c>
      <c r="C390" s="43" t="s">
        <v>323</v>
      </c>
      <c r="D390" s="10" t="s">
        <v>39</v>
      </c>
      <c r="E390" s="47">
        <v>5</v>
      </c>
      <c r="F390" s="43">
        <f>E390</f>
        <v>5</v>
      </c>
      <c r="G390" s="58"/>
    </row>
    <row r="391" spans="2:7" ht="28.8">
      <c r="B391" s="44"/>
      <c r="C391" s="44" t="s">
        <v>28</v>
      </c>
      <c r="D391" s="10" t="s">
        <v>324</v>
      </c>
      <c r="E391" s="48"/>
      <c r="F391" s="44"/>
      <c r="G391" s="59"/>
    </row>
    <row r="392" spans="2:7" ht="15">
      <c r="B392" s="44"/>
      <c r="C392" s="44" t="s">
        <v>28</v>
      </c>
      <c r="D392" s="10" t="s">
        <v>325</v>
      </c>
      <c r="E392" s="49"/>
      <c r="F392" s="44"/>
      <c r="G392" s="59"/>
    </row>
    <row r="393" spans="2:7" ht="15">
      <c r="B393" s="44"/>
      <c r="C393" s="44"/>
      <c r="D393" s="12" t="s">
        <v>431</v>
      </c>
      <c r="E393" s="11">
        <v>1</v>
      </c>
      <c r="F393" s="44"/>
      <c r="G393" s="59"/>
    </row>
    <row r="394" spans="2:7" ht="15">
      <c r="B394" s="44"/>
      <c r="C394" s="44"/>
      <c r="D394" s="12" t="s">
        <v>46</v>
      </c>
      <c r="E394" s="11">
        <v>0</v>
      </c>
      <c r="F394" s="44"/>
      <c r="G394" s="59"/>
    </row>
    <row r="395" spans="1:7" ht="15">
      <c r="A395">
        <v>71</v>
      </c>
      <c r="B395" s="43" t="s">
        <v>404</v>
      </c>
      <c r="C395" s="43" t="s">
        <v>326</v>
      </c>
      <c r="D395" s="10" t="s">
        <v>39</v>
      </c>
      <c r="E395" s="47">
        <v>5</v>
      </c>
      <c r="F395" s="43">
        <f>E395</f>
        <v>5</v>
      </c>
      <c r="G395" s="58"/>
    </row>
    <row r="396" spans="2:7" ht="28.8">
      <c r="B396" s="44"/>
      <c r="C396" s="44" t="s">
        <v>28</v>
      </c>
      <c r="D396" s="21" t="s">
        <v>438</v>
      </c>
      <c r="E396" s="48"/>
      <c r="F396" s="44"/>
      <c r="G396" s="59"/>
    </row>
    <row r="397" spans="2:7" ht="28.8">
      <c r="B397" s="44"/>
      <c r="C397" s="44" t="s">
        <v>28</v>
      </c>
      <c r="D397" s="10" t="s">
        <v>327</v>
      </c>
      <c r="E397" s="49"/>
      <c r="F397" s="44"/>
      <c r="G397" s="59"/>
    </row>
    <row r="398" spans="2:7" ht="28.8">
      <c r="B398" s="44"/>
      <c r="C398" s="44"/>
      <c r="D398" s="12" t="s">
        <v>419</v>
      </c>
      <c r="E398" s="11">
        <v>1</v>
      </c>
      <c r="F398" s="44"/>
      <c r="G398" s="59"/>
    </row>
    <row r="399" spans="2:7" ht="15">
      <c r="B399" s="44"/>
      <c r="C399" s="44"/>
      <c r="D399" s="12" t="s">
        <v>415</v>
      </c>
      <c r="E399" s="11">
        <v>0</v>
      </c>
      <c r="F399" s="44"/>
      <c r="G399" s="59"/>
    </row>
    <row r="400" spans="2:7" ht="15">
      <c r="B400" s="22" t="s">
        <v>328</v>
      </c>
      <c r="C400" s="7" t="s">
        <v>329</v>
      </c>
      <c r="D400" s="8"/>
      <c r="E400" s="9"/>
      <c r="F400" s="13">
        <f>SUM(F401:F406)</f>
        <v>10</v>
      </c>
      <c r="G400" s="57">
        <f>SUM(G401:G406)</f>
        <v>0</v>
      </c>
    </row>
    <row r="401" spans="1:7" ht="28.8">
      <c r="A401">
        <v>72</v>
      </c>
      <c r="B401" s="43" t="s">
        <v>405</v>
      </c>
      <c r="C401" s="43" t="s">
        <v>330</v>
      </c>
      <c r="D401" s="10" t="s">
        <v>331</v>
      </c>
      <c r="E401" s="11">
        <v>5</v>
      </c>
      <c r="F401" s="43">
        <f>E401</f>
        <v>5</v>
      </c>
      <c r="G401" s="58"/>
    </row>
    <row r="402" spans="2:7" ht="28.8">
      <c r="B402" s="44"/>
      <c r="C402" s="44"/>
      <c r="D402" s="12" t="s">
        <v>432</v>
      </c>
      <c r="E402" s="11">
        <v>1</v>
      </c>
      <c r="F402" s="44"/>
      <c r="G402" s="59"/>
    </row>
    <row r="403" spans="2:7" ht="28.8">
      <c r="B403" s="44"/>
      <c r="C403" s="44"/>
      <c r="D403" s="12" t="s">
        <v>433</v>
      </c>
      <c r="E403" s="11">
        <v>0</v>
      </c>
      <c r="F403" s="44"/>
      <c r="G403" s="59"/>
    </row>
    <row r="404" spans="1:7" ht="28.8">
      <c r="A404">
        <v>73</v>
      </c>
      <c r="B404" s="43" t="s">
        <v>406</v>
      </c>
      <c r="C404" s="43" t="s">
        <v>332</v>
      </c>
      <c r="D404" s="10" t="s">
        <v>333</v>
      </c>
      <c r="E404" s="11">
        <v>5</v>
      </c>
      <c r="F404" s="43">
        <f>E404</f>
        <v>5</v>
      </c>
      <c r="G404" s="58"/>
    </row>
    <row r="405" spans="2:7" ht="28.8">
      <c r="B405" s="44"/>
      <c r="C405" s="44"/>
      <c r="D405" s="12" t="s">
        <v>434</v>
      </c>
      <c r="E405" s="11">
        <v>1</v>
      </c>
      <c r="F405" s="44"/>
      <c r="G405" s="59"/>
    </row>
    <row r="406" spans="2:7" ht="28.8">
      <c r="B406" s="44"/>
      <c r="C406" s="44"/>
      <c r="D406" s="12" t="s">
        <v>435</v>
      </c>
      <c r="E406" s="11">
        <v>0</v>
      </c>
      <c r="F406" s="44"/>
      <c r="G406" s="59"/>
    </row>
    <row r="407" ht="15">
      <c r="J407" s="2" t="e">
        <f>SUM(#REF!)</f>
        <v>#REF!</v>
      </c>
    </row>
    <row r="408" spans="3:6" ht="15">
      <c r="C408" s="62" t="s">
        <v>457</v>
      </c>
      <c r="F408" s="6"/>
    </row>
  </sheetData>
  <mergeCells count="335">
    <mergeCell ref="G404:G406"/>
    <mergeCell ref="G356:G361"/>
    <mergeCell ref="G362:G363"/>
    <mergeCell ref="G364:G366"/>
    <mergeCell ref="G367:G375"/>
    <mergeCell ref="G376:G382"/>
    <mergeCell ref="G383:G389"/>
    <mergeCell ref="G390:G394"/>
    <mergeCell ref="G395:G399"/>
    <mergeCell ref="G401:G403"/>
    <mergeCell ref="G298:G303"/>
    <mergeCell ref="G305:G310"/>
    <mergeCell ref="G312:G316"/>
    <mergeCell ref="G317:G325"/>
    <mergeCell ref="G326:G340"/>
    <mergeCell ref="G341:G345"/>
    <mergeCell ref="G347:G348"/>
    <mergeCell ref="G349:G350"/>
    <mergeCell ref="G351:G355"/>
    <mergeCell ref="G243:G247"/>
    <mergeCell ref="G248:G249"/>
    <mergeCell ref="G251:G258"/>
    <mergeCell ref="G259:G264"/>
    <mergeCell ref="G265:G272"/>
    <mergeCell ref="G273:G277"/>
    <mergeCell ref="G278:G279"/>
    <mergeCell ref="G280:G289"/>
    <mergeCell ref="G290:G296"/>
    <mergeCell ref="G198:G206"/>
    <mergeCell ref="G207:G208"/>
    <mergeCell ref="G209:G216"/>
    <mergeCell ref="G218:G223"/>
    <mergeCell ref="G224:G225"/>
    <mergeCell ref="G226:G227"/>
    <mergeCell ref="G228:G229"/>
    <mergeCell ref="G231:G233"/>
    <mergeCell ref="G234:G242"/>
    <mergeCell ref="G149:G153"/>
    <mergeCell ref="G154:G161"/>
    <mergeCell ref="G162:G169"/>
    <mergeCell ref="G170:G174"/>
    <mergeCell ref="G175:G176"/>
    <mergeCell ref="G177:G178"/>
    <mergeCell ref="G179:G185"/>
    <mergeCell ref="G187:G188"/>
    <mergeCell ref="G189:G196"/>
    <mergeCell ref="G99:G105"/>
    <mergeCell ref="G106:G115"/>
    <mergeCell ref="G116:G123"/>
    <mergeCell ref="G124:G126"/>
    <mergeCell ref="G127:G132"/>
    <mergeCell ref="G134:G138"/>
    <mergeCell ref="G139:G140"/>
    <mergeCell ref="G141:G142"/>
    <mergeCell ref="G143:G148"/>
    <mergeCell ref="B364:B366"/>
    <mergeCell ref="C364:C366"/>
    <mergeCell ref="F364:F366"/>
    <mergeCell ref="B367:B375"/>
    <mergeCell ref="C367:C375"/>
    <mergeCell ref="F367:F375"/>
    <mergeCell ref="G3:G5"/>
    <mergeCell ref="G6:G8"/>
    <mergeCell ref="G9:G11"/>
    <mergeCell ref="G12:G14"/>
    <mergeCell ref="G15:G17"/>
    <mergeCell ref="G18:G20"/>
    <mergeCell ref="G22:G28"/>
    <mergeCell ref="G29:G31"/>
    <mergeCell ref="G32:G34"/>
    <mergeCell ref="G35:G42"/>
    <mergeCell ref="G43:G49"/>
    <mergeCell ref="G50:G57"/>
    <mergeCell ref="G58:G65"/>
    <mergeCell ref="G66:G73"/>
    <mergeCell ref="G74:G76"/>
    <mergeCell ref="G78:G85"/>
    <mergeCell ref="G86:G93"/>
    <mergeCell ref="G94:G98"/>
    <mergeCell ref="E367:E373"/>
    <mergeCell ref="E376:E380"/>
    <mergeCell ref="E383:E387"/>
    <mergeCell ref="E390:E392"/>
    <mergeCell ref="E395:E397"/>
    <mergeCell ref="B401:B403"/>
    <mergeCell ref="C401:C403"/>
    <mergeCell ref="F401:F403"/>
    <mergeCell ref="B376:B382"/>
    <mergeCell ref="C376:C382"/>
    <mergeCell ref="F376:F382"/>
    <mergeCell ref="B383:B389"/>
    <mergeCell ref="C383:C389"/>
    <mergeCell ref="F383:F389"/>
    <mergeCell ref="B404:B406"/>
    <mergeCell ref="C404:C406"/>
    <mergeCell ref="F404:F406"/>
    <mergeCell ref="B390:B394"/>
    <mergeCell ref="C390:C394"/>
    <mergeCell ref="F390:F394"/>
    <mergeCell ref="B395:B399"/>
    <mergeCell ref="C395:C399"/>
    <mergeCell ref="F395:F399"/>
    <mergeCell ref="F347:F348"/>
    <mergeCell ref="F349:F350"/>
    <mergeCell ref="F362:F363"/>
    <mergeCell ref="B351:B355"/>
    <mergeCell ref="C351:C355"/>
    <mergeCell ref="F351:F355"/>
    <mergeCell ref="B356:B361"/>
    <mergeCell ref="C356:C361"/>
    <mergeCell ref="F356:F361"/>
    <mergeCell ref="E351:E353"/>
    <mergeCell ref="B347:B348"/>
    <mergeCell ref="B349:B350"/>
    <mergeCell ref="B362:B363"/>
    <mergeCell ref="C347:C348"/>
    <mergeCell ref="C349:C350"/>
    <mergeCell ref="C362:C363"/>
    <mergeCell ref="E356:E359"/>
    <mergeCell ref="B326:B340"/>
    <mergeCell ref="C326:C340"/>
    <mergeCell ref="F326:F340"/>
    <mergeCell ref="B341:B345"/>
    <mergeCell ref="C341:C345"/>
    <mergeCell ref="F341:F345"/>
    <mergeCell ref="E326:E338"/>
    <mergeCell ref="E341:E343"/>
    <mergeCell ref="B312:B316"/>
    <mergeCell ref="C312:C316"/>
    <mergeCell ref="F312:F316"/>
    <mergeCell ref="B317:B325"/>
    <mergeCell ref="C317:C325"/>
    <mergeCell ref="F317:F325"/>
    <mergeCell ref="E312:E314"/>
    <mergeCell ref="E317:E323"/>
    <mergeCell ref="B298:B303"/>
    <mergeCell ref="C298:C303"/>
    <mergeCell ref="F298:F303"/>
    <mergeCell ref="B305:B310"/>
    <mergeCell ref="C305:C310"/>
    <mergeCell ref="F305:F310"/>
    <mergeCell ref="B290:B296"/>
    <mergeCell ref="C290:C296"/>
    <mergeCell ref="F290:F296"/>
    <mergeCell ref="E251:E256"/>
    <mergeCell ref="E259:E262"/>
    <mergeCell ref="E265:E270"/>
    <mergeCell ref="E273:E275"/>
    <mergeCell ref="E280:E287"/>
    <mergeCell ref="E290:E294"/>
    <mergeCell ref="B278:B279"/>
    <mergeCell ref="C278:C279"/>
    <mergeCell ref="F278:F279"/>
    <mergeCell ref="B280:B289"/>
    <mergeCell ref="C280:C289"/>
    <mergeCell ref="F280:F289"/>
    <mergeCell ref="B265:B272"/>
    <mergeCell ref="C265:C272"/>
    <mergeCell ref="F265:F272"/>
    <mergeCell ref="B273:B277"/>
    <mergeCell ref="C273:C277"/>
    <mergeCell ref="F273:F277"/>
    <mergeCell ref="B251:B258"/>
    <mergeCell ref="C251:C258"/>
    <mergeCell ref="F251:F258"/>
    <mergeCell ref="B259:B264"/>
    <mergeCell ref="C259:C264"/>
    <mergeCell ref="F259:F264"/>
    <mergeCell ref="B243:B247"/>
    <mergeCell ref="C243:C247"/>
    <mergeCell ref="F243:F247"/>
    <mergeCell ref="B248:B249"/>
    <mergeCell ref="C248:C249"/>
    <mergeCell ref="F248:F249"/>
    <mergeCell ref="E243:E245"/>
    <mergeCell ref="B231:B233"/>
    <mergeCell ref="C231:C233"/>
    <mergeCell ref="F231:F233"/>
    <mergeCell ref="B234:B242"/>
    <mergeCell ref="C234:C242"/>
    <mergeCell ref="F234:F242"/>
    <mergeCell ref="E234:E240"/>
    <mergeCell ref="B228:B229"/>
    <mergeCell ref="C228:C229"/>
    <mergeCell ref="F228:F229"/>
    <mergeCell ref="E22:E26"/>
    <mergeCell ref="E35:E40"/>
    <mergeCell ref="E43:E47"/>
    <mergeCell ref="E50:E55"/>
    <mergeCell ref="E58:E63"/>
    <mergeCell ref="E66:E71"/>
    <mergeCell ref="E78:E83"/>
    <mergeCell ref="B224:B225"/>
    <mergeCell ref="C224:C225"/>
    <mergeCell ref="F224:F225"/>
    <mergeCell ref="B226:B227"/>
    <mergeCell ref="C226:C227"/>
    <mergeCell ref="F226:F227"/>
    <mergeCell ref="B209:B216"/>
    <mergeCell ref="C209:C216"/>
    <mergeCell ref="F209:F216"/>
    <mergeCell ref="B218:B223"/>
    <mergeCell ref="C218:C223"/>
    <mergeCell ref="F218:F223"/>
    <mergeCell ref="E209:E214"/>
    <mergeCell ref="E218:E221"/>
    <mergeCell ref="B198:B206"/>
    <mergeCell ref="C198:C206"/>
    <mergeCell ref="F198:F206"/>
    <mergeCell ref="B207:B208"/>
    <mergeCell ref="C207:C208"/>
    <mergeCell ref="F207:F208"/>
    <mergeCell ref="E198:E204"/>
    <mergeCell ref="B187:B188"/>
    <mergeCell ref="C187:C188"/>
    <mergeCell ref="F187:F188"/>
    <mergeCell ref="B189:B196"/>
    <mergeCell ref="C189:C196"/>
    <mergeCell ref="F189:F196"/>
    <mergeCell ref="E189:E194"/>
    <mergeCell ref="B177:B178"/>
    <mergeCell ref="C177:C178"/>
    <mergeCell ref="F177:F178"/>
    <mergeCell ref="B179:B185"/>
    <mergeCell ref="C179:C185"/>
    <mergeCell ref="F179:F185"/>
    <mergeCell ref="E179:E183"/>
    <mergeCell ref="B170:B174"/>
    <mergeCell ref="C170:C174"/>
    <mergeCell ref="F170:F174"/>
    <mergeCell ref="B175:B176"/>
    <mergeCell ref="C175:C176"/>
    <mergeCell ref="F175:F176"/>
    <mergeCell ref="E170:E172"/>
    <mergeCell ref="B154:B161"/>
    <mergeCell ref="C154:C161"/>
    <mergeCell ref="F154:F161"/>
    <mergeCell ref="B162:B169"/>
    <mergeCell ref="C162:C169"/>
    <mergeCell ref="F162:F169"/>
    <mergeCell ref="E154:E159"/>
    <mergeCell ref="E162:E167"/>
    <mergeCell ref="B143:B148"/>
    <mergeCell ref="C143:C148"/>
    <mergeCell ref="F143:F148"/>
    <mergeCell ref="B149:B153"/>
    <mergeCell ref="C149:C153"/>
    <mergeCell ref="F149:F153"/>
    <mergeCell ref="E143:E146"/>
    <mergeCell ref="E149:E151"/>
    <mergeCell ref="B139:B140"/>
    <mergeCell ref="C139:C140"/>
    <mergeCell ref="F139:F140"/>
    <mergeCell ref="B141:B142"/>
    <mergeCell ref="C141:C142"/>
    <mergeCell ref="F141:F142"/>
    <mergeCell ref="B127:B132"/>
    <mergeCell ref="C127:C132"/>
    <mergeCell ref="F127:F132"/>
    <mergeCell ref="B134:B138"/>
    <mergeCell ref="C134:C138"/>
    <mergeCell ref="F134:F138"/>
    <mergeCell ref="E127:E130"/>
    <mergeCell ref="E134:E136"/>
    <mergeCell ref="B116:B123"/>
    <mergeCell ref="C116:C123"/>
    <mergeCell ref="F116:F123"/>
    <mergeCell ref="B124:B126"/>
    <mergeCell ref="C124:C126"/>
    <mergeCell ref="F124:F126"/>
    <mergeCell ref="E116:E121"/>
    <mergeCell ref="B99:B105"/>
    <mergeCell ref="C99:C105"/>
    <mergeCell ref="F99:F105"/>
    <mergeCell ref="B106:B115"/>
    <mergeCell ref="C106:C115"/>
    <mergeCell ref="F106:F115"/>
    <mergeCell ref="E99:E103"/>
    <mergeCell ref="E106:E113"/>
    <mergeCell ref="B86:B93"/>
    <mergeCell ref="C86:C93"/>
    <mergeCell ref="F86:F93"/>
    <mergeCell ref="B94:B98"/>
    <mergeCell ref="C94:C98"/>
    <mergeCell ref="F94:F98"/>
    <mergeCell ref="E86:E91"/>
    <mergeCell ref="E94:E96"/>
    <mergeCell ref="B74:B76"/>
    <mergeCell ref="C74:C76"/>
    <mergeCell ref="F74:F76"/>
    <mergeCell ref="B78:B85"/>
    <mergeCell ref="C78:C85"/>
    <mergeCell ref="F78:F85"/>
    <mergeCell ref="B58:B65"/>
    <mergeCell ref="C58:C65"/>
    <mergeCell ref="F58:F65"/>
    <mergeCell ref="B66:B73"/>
    <mergeCell ref="C66:C73"/>
    <mergeCell ref="F66:F73"/>
    <mergeCell ref="B43:B49"/>
    <mergeCell ref="C43:C49"/>
    <mergeCell ref="F43:F49"/>
    <mergeCell ref="B50:B57"/>
    <mergeCell ref="C50:C57"/>
    <mergeCell ref="F50:F57"/>
    <mergeCell ref="B32:B34"/>
    <mergeCell ref="C32:C34"/>
    <mergeCell ref="F32:F34"/>
    <mergeCell ref="B35:B42"/>
    <mergeCell ref="C35:C42"/>
    <mergeCell ref="F35:F42"/>
    <mergeCell ref="B22:B28"/>
    <mergeCell ref="C22:C28"/>
    <mergeCell ref="F22:F28"/>
    <mergeCell ref="B29:B31"/>
    <mergeCell ref="C29:C31"/>
    <mergeCell ref="F29:F31"/>
    <mergeCell ref="F3:F5"/>
    <mergeCell ref="F6:F8"/>
    <mergeCell ref="F9:F11"/>
    <mergeCell ref="F12:F14"/>
    <mergeCell ref="F15:F17"/>
    <mergeCell ref="F18:F20"/>
    <mergeCell ref="B12:B14"/>
    <mergeCell ref="C12:C14"/>
    <mergeCell ref="B15:B17"/>
    <mergeCell ref="C15:C17"/>
    <mergeCell ref="B18:B20"/>
    <mergeCell ref="C18:C20"/>
    <mergeCell ref="B3:B5"/>
    <mergeCell ref="C3:C5"/>
    <mergeCell ref="B6:B8"/>
    <mergeCell ref="C6:C8"/>
    <mergeCell ref="B9:B11"/>
    <mergeCell ref="C9:C11"/>
  </mergeCells>
  <printOptions/>
  <pageMargins left="0.7" right="0.7" top="0.787401575" bottom="0.7874015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2018-02-19T17:38:18Z</dcterms:created>
  <dcterms:modified xsi:type="dcterms:W3CDTF">2018-02-25T11:58:44Z</dcterms:modified>
  <cp:category/>
  <cp:version/>
  <cp:contentType/>
  <cp:contentStatus/>
</cp:coreProperties>
</file>